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3.3\sql megoldások\"/>
    </mc:Choice>
  </mc:AlternateContent>
  <xr:revisionPtr revIDLastSave="0" documentId="13_ncr:1_{40B9765C-8C80-45BC-9F9A-F9E294082B0E}" xr6:coauthVersionLast="47" xr6:coauthVersionMax="47" xr10:uidLastSave="{00000000-0000-0000-0000-000000000000}"/>
  <bookViews>
    <workbookView xWindow="-120" yWindow="-120" windowWidth="38640" windowHeight="21120" xr2:uid="{CAC388CE-EEF0-4CD6-A8DC-C59A15B429B3}"/>
  </bookViews>
  <sheets>
    <sheet name="dalok" sheetId="1" r:id="rId1"/>
    <sheet name="dal_mufaj" sheetId="5" r:id="rId2"/>
    <sheet name="dal_hangszer" sheetId="4" r:id="rId3"/>
    <sheet name="hangszerek" sheetId="2" r:id="rId4"/>
    <sheet name="műfajok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W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2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1462" i="1"/>
  <c r="BA1463" i="1"/>
  <c r="BA1464" i="1"/>
  <c r="BA1465" i="1"/>
  <c r="BA1466" i="1"/>
  <c r="BA1467" i="1"/>
  <c r="BA1468" i="1"/>
  <c r="BA1469" i="1"/>
  <c r="BA1470" i="1"/>
  <c r="BA1471" i="1"/>
  <c r="BA1472" i="1"/>
  <c r="BA1473" i="1"/>
  <c r="BA1474" i="1"/>
  <c r="BA1475" i="1"/>
  <c r="BA1476" i="1"/>
  <c r="BA1477" i="1"/>
  <c r="BA1478" i="1"/>
  <c r="BA1479" i="1"/>
  <c r="BA1480" i="1"/>
  <c r="BA1481" i="1"/>
  <c r="BA1482" i="1"/>
  <c r="BA1483" i="1"/>
  <c r="BA1484" i="1"/>
  <c r="BA1485" i="1"/>
  <c r="BA1486" i="1"/>
  <c r="BA1487" i="1"/>
  <c r="BA1488" i="1"/>
  <c r="BA1489" i="1"/>
  <c r="BA1490" i="1"/>
  <c r="BA1491" i="1"/>
  <c r="BA1492" i="1"/>
  <c r="BA1493" i="1"/>
  <c r="BA1494" i="1"/>
  <c r="BA1495" i="1"/>
  <c r="BA1496" i="1"/>
  <c r="BA1497" i="1"/>
  <c r="BA1498" i="1"/>
  <c r="BA1499" i="1"/>
  <c r="BA1500" i="1"/>
  <c r="BA1501" i="1"/>
  <c r="BA1502" i="1"/>
  <c r="BA1503" i="1"/>
  <c r="BA1504" i="1"/>
  <c r="BA1505" i="1"/>
  <c r="BA1506" i="1"/>
  <c r="BA1507" i="1"/>
  <c r="BA1508" i="1"/>
  <c r="BA1509" i="1"/>
  <c r="BA1510" i="1"/>
  <c r="BA1511" i="1"/>
  <c r="BA1512" i="1"/>
  <c r="BA1513" i="1"/>
  <c r="BA1514" i="1"/>
  <c r="BA1515" i="1"/>
  <c r="BA1516" i="1"/>
  <c r="BA1517" i="1"/>
  <c r="BA1518" i="1"/>
  <c r="BA1519" i="1"/>
  <c r="BA1520" i="1"/>
  <c r="BA1521" i="1"/>
  <c r="BA1522" i="1"/>
  <c r="BA1523" i="1"/>
  <c r="BA1524" i="1"/>
  <c r="BA1525" i="1"/>
  <c r="BA1526" i="1"/>
  <c r="BA1527" i="1"/>
  <c r="BA1528" i="1"/>
  <c r="BA1529" i="1"/>
  <c r="BA1530" i="1"/>
  <c r="BA1531" i="1"/>
  <c r="BA1532" i="1"/>
  <c r="BA1533" i="1"/>
  <c r="BA1534" i="1"/>
  <c r="BA1535" i="1"/>
  <c r="BA1536" i="1"/>
  <c r="BA1537" i="1"/>
  <c r="BA1538" i="1"/>
  <c r="BA1539" i="1"/>
  <c r="BA1540" i="1"/>
  <c r="BA1541" i="1"/>
  <c r="BA1542" i="1"/>
  <c r="BA1543" i="1"/>
  <c r="BA1544" i="1"/>
  <c r="BA1545" i="1"/>
  <c r="BA1546" i="1"/>
  <c r="BA1547" i="1"/>
  <c r="BA1548" i="1"/>
  <c r="BA1549" i="1"/>
  <c r="BA1550" i="1"/>
  <c r="BA1551" i="1"/>
  <c r="BA1552" i="1"/>
  <c r="BA1553" i="1"/>
  <c r="BA1554" i="1"/>
  <c r="BA1555" i="1"/>
  <c r="BA1556" i="1"/>
  <c r="BA1557" i="1"/>
  <c r="BA1558" i="1"/>
  <c r="BA1559" i="1"/>
  <c r="BA1560" i="1"/>
  <c r="BA1561" i="1"/>
  <c r="BA1562" i="1"/>
  <c r="BA1563" i="1"/>
  <c r="BA1564" i="1"/>
  <c r="BA1565" i="1"/>
  <c r="BA1566" i="1"/>
  <c r="BA1567" i="1"/>
  <c r="BA1568" i="1"/>
  <c r="BA1569" i="1"/>
  <c r="BA1570" i="1"/>
  <c r="BA1571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1462" i="1"/>
  <c r="AZ1463" i="1"/>
  <c r="AZ1464" i="1"/>
  <c r="AZ1465" i="1"/>
  <c r="AZ1466" i="1"/>
  <c r="AZ1467" i="1"/>
  <c r="AZ1468" i="1"/>
  <c r="AZ1469" i="1"/>
  <c r="AZ1470" i="1"/>
  <c r="AZ1471" i="1"/>
  <c r="AZ1472" i="1"/>
  <c r="AZ1473" i="1"/>
  <c r="AZ1474" i="1"/>
  <c r="AZ1475" i="1"/>
  <c r="AZ1476" i="1"/>
  <c r="AZ1477" i="1"/>
  <c r="AZ1478" i="1"/>
  <c r="AZ1479" i="1"/>
  <c r="AZ1480" i="1"/>
  <c r="AZ1481" i="1"/>
  <c r="AZ1482" i="1"/>
  <c r="AZ1483" i="1"/>
  <c r="AZ1484" i="1"/>
  <c r="AZ1485" i="1"/>
  <c r="AZ1486" i="1"/>
  <c r="AZ1487" i="1"/>
  <c r="AZ1488" i="1"/>
  <c r="AZ1489" i="1"/>
  <c r="AZ1490" i="1"/>
  <c r="AZ1491" i="1"/>
  <c r="AZ1492" i="1"/>
  <c r="AZ1493" i="1"/>
  <c r="AZ1494" i="1"/>
  <c r="AZ1495" i="1"/>
  <c r="AZ1496" i="1"/>
  <c r="AZ1497" i="1"/>
  <c r="AZ1498" i="1"/>
  <c r="AZ1499" i="1"/>
  <c r="AZ1500" i="1"/>
  <c r="AZ1501" i="1"/>
  <c r="AZ1502" i="1"/>
  <c r="AZ1503" i="1"/>
  <c r="AZ1504" i="1"/>
  <c r="AZ1505" i="1"/>
  <c r="AZ1506" i="1"/>
  <c r="AZ1507" i="1"/>
  <c r="AZ1508" i="1"/>
  <c r="AZ1509" i="1"/>
  <c r="AZ1510" i="1"/>
  <c r="AZ1511" i="1"/>
  <c r="AZ1512" i="1"/>
  <c r="AZ1513" i="1"/>
  <c r="AZ1514" i="1"/>
  <c r="AZ1515" i="1"/>
  <c r="AZ1516" i="1"/>
  <c r="AZ1517" i="1"/>
  <c r="AZ1518" i="1"/>
  <c r="AZ1519" i="1"/>
  <c r="AZ1520" i="1"/>
  <c r="AZ1521" i="1"/>
  <c r="AZ1522" i="1"/>
  <c r="AZ1523" i="1"/>
  <c r="AZ1524" i="1"/>
  <c r="AZ1525" i="1"/>
  <c r="AZ1526" i="1"/>
  <c r="AZ1527" i="1"/>
  <c r="AZ1528" i="1"/>
  <c r="AZ1529" i="1"/>
  <c r="AZ1530" i="1"/>
  <c r="AZ1531" i="1"/>
  <c r="AZ1532" i="1"/>
  <c r="AZ1533" i="1"/>
  <c r="AZ1534" i="1"/>
  <c r="AZ1535" i="1"/>
  <c r="AZ1536" i="1"/>
  <c r="AZ1537" i="1"/>
  <c r="AZ1538" i="1"/>
  <c r="AZ1539" i="1"/>
  <c r="AZ1540" i="1"/>
  <c r="AZ1541" i="1"/>
  <c r="AZ1542" i="1"/>
  <c r="AZ1543" i="1"/>
  <c r="AZ1544" i="1"/>
  <c r="AZ1545" i="1"/>
  <c r="AZ1546" i="1"/>
  <c r="AZ1547" i="1"/>
  <c r="AZ1548" i="1"/>
  <c r="AZ1549" i="1"/>
  <c r="AZ1550" i="1"/>
  <c r="AZ1551" i="1"/>
  <c r="AZ1552" i="1"/>
  <c r="AZ1553" i="1"/>
  <c r="AZ1554" i="1"/>
  <c r="AZ1555" i="1"/>
  <c r="AZ1556" i="1"/>
  <c r="AZ1557" i="1"/>
  <c r="AZ1558" i="1"/>
  <c r="AZ1559" i="1"/>
  <c r="AZ1560" i="1"/>
  <c r="AZ1561" i="1"/>
  <c r="AZ1562" i="1"/>
  <c r="AZ1563" i="1"/>
  <c r="AZ1564" i="1"/>
  <c r="AZ1565" i="1"/>
  <c r="AZ1566" i="1"/>
  <c r="AZ1567" i="1"/>
  <c r="AZ1568" i="1"/>
  <c r="AZ1569" i="1"/>
  <c r="AZ1570" i="1"/>
  <c r="AZ157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X1012" i="1"/>
  <c r="AX1013" i="1"/>
  <c r="AX1014" i="1"/>
  <c r="AX1015" i="1"/>
  <c r="AX1016" i="1"/>
  <c r="AX1017" i="1"/>
  <c r="AX1018" i="1"/>
  <c r="AX1019" i="1"/>
  <c r="AX1020" i="1"/>
  <c r="AX1021" i="1"/>
  <c r="AX1022" i="1"/>
  <c r="AX1023" i="1"/>
  <c r="AX1024" i="1"/>
  <c r="AX1025" i="1"/>
  <c r="AX1026" i="1"/>
  <c r="AX1027" i="1"/>
  <c r="AX1028" i="1"/>
  <c r="AX1029" i="1"/>
  <c r="AX1030" i="1"/>
  <c r="AX1031" i="1"/>
  <c r="AX1032" i="1"/>
  <c r="AX1033" i="1"/>
  <c r="AX1034" i="1"/>
  <c r="AX1035" i="1"/>
  <c r="AX1036" i="1"/>
  <c r="AX1037" i="1"/>
  <c r="AX1038" i="1"/>
  <c r="AX1039" i="1"/>
  <c r="AX1040" i="1"/>
  <c r="AX1041" i="1"/>
  <c r="AX1042" i="1"/>
  <c r="AX1043" i="1"/>
  <c r="AX1044" i="1"/>
  <c r="AX1045" i="1"/>
  <c r="AX1046" i="1"/>
  <c r="AX1047" i="1"/>
  <c r="AX1048" i="1"/>
  <c r="AX1049" i="1"/>
  <c r="AX1050" i="1"/>
  <c r="AX1051" i="1"/>
  <c r="AX1052" i="1"/>
  <c r="AX1053" i="1"/>
  <c r="AX1054" i="1"/>
  <c r="AX1055" i="1"/>
  <c r="AX1056" i="1"/>
  <c r="AX1057" i="1"/>
  <c r="AX1058" i="1"/>
  <c r="AX1059" i="1"/>
  <c r="AX1060" i="1"/>
  <c r="AX1061" i="1"/>
  <c r="AX1062" i="1"/>
  <c r="AX1063" i="1"/>
  <c r="AX1064" i="1"/>
  <c r="AX1065" i="1"/>
  <c r="AX1066" i="1"/>
  <c r="AX1067" i="1"/>
  <c r="AX1068" i="1"/>
  <c r="AX1069" i="1"/>
  <c r="AX1070" i="1"/>
  <c r="AX1071" i="1"/>
  <c r="AX1072" i="1"/>
  <c r="AX1073" i="1"/>
  <c r="AX1074" i="1"/>
  <c r="AX1075" i="1"/>
  <c r="AX1076" i="1"/>
  <c r="AX1077" i="1"/>
  <c r="AX1078" i="1"/>
  <c r="AX1079" i="1"/>
  <c r="AX1080" i="1"/>
  <c r="AX1081" i="1"/>
  <c r="AX1082" i="1"/>
  <c r="AX1083" i="1"/>
  <c r="AX1084" i="1"/>
  <c r="AX1085" i="1"/>
  <c r="AX1086" i="1"/>
  <c r="AX1087" i="1"/>
  <c r="AX1088" i="1"/>
  <c r="AX1089" i="1"/>
  <c r="AX1090" i="1"/>
  <c r="AX1091" i="1"/>
  <c r="AX1092" i="1"/>
  <c r="AX1093" i="1"/>
  <c r="AX1094" i="1"/>
  <c r="AX1095" i="1"/>
  <c r="AX1096" i="1"/>
  <c r="AX1097" i="1"/>
  <c r="AX1098" i="1"/>
  <c r="AX1099" i="1"/>
  <c r="AX1100" i="1"/>
  <c r="AX1101" i="1"/>
  <c r="AX1102" i="1"/>
  <c r="AX1103" i="1"/>
  <c r="AX1104" i="1"/>
  <c r="AX1105" i="1"/>
  <c r="AX1106" i="1"/>
  <c r="AX1107" i="1"/>
  <c r="AX1108" i="1"/>
  <c r="AX1109" i="1"/>
  <c r="AX1110" i="1"/>
  <c r="AX1111" i="1"/>
  <c r="AX1112" i="1"/>
  <c r="AX1113" i="1"/>
  <c r="AX1114" i="1"/>
  <c r="AX1115" i="1"/>
  <c r="AX1116" i="1"/>
  <c r="AX1117" i="1"/>
  <c r="AX1118" i="1"/>
  <c r="AX1119" i="1"/>
  <c r="AX1120" i="1"/>
  <c r="AX1121" i="1"/>
  <c r="AX1122" i="1"/>
  <c r="AX1123" i="1"/>
  <c r="AX1124" i="1"/>
  <c r="AX1125" i="1"/>
  <c r="AX1126" i="1"/>
  <c r="AX1127" i="1"/>
  <c r="AX1128" i="1"/>
  <c r="AX1129" i="1"/>
  <c r="AX1130" i="1"/>
  <c r="AX1131" i="1"/>
  <c r="AX1132" i="1"/>
  <c r="AX1133" i="1"/>
  <c r="AX1134" i="1"/>
  <c r="AX1135" i="1"/>
  <c r="AX1136" i="1"/>
  <c r="AX1137" i="1"/>
  <c r="AX1138" i="1"/>
  <c r="AX1139" i="1"/>
  <c r="AX1140" i="1"/>
  <c r="AX1141" i="1"/>
  <c r="AX1142" i="1"/>
  <c r="AX1143" i="1"/>
  <c r="AX1144" i="1"/>
  <c r="AX1145" i="1"/>
  <c r="AX1146" i="1"/>
  <c r="AX1147" i="1"/>
  <c r="AX1148" i="1"/>
  <c r="AX1149" i="1"/>
  <c r="AX1150" i="1"/>
  <c r="AX1151" i="1"/>
  <c r="AX1152" i="1"/>
  <c r="AX1153" i="1"/>
  <c r="AX1154" i="1"/>
  <c r="AX1155" i="1"/>
  <c r="AX1156" i="1"/>
  <c r="AX1157" i="1"/>
  <c r="AX1158" i="1"/>
  <c r="AX1159" i="1"/>
  <c r="AX1160" i="1"/>
  <c r="AX1161" i="1"/>
  <c r="AX1162" i="1"/>
  <c r="AX1163" i="1"/>
  <c r="AX1164" i="1"/>
  <c r="AX1165" i="1"/>
  <c r="AX1166" i="1"/>
  <c r="AX1167" i="1"/>
  <c r="AX1168" i="1"/>
  <c r="AX1169" i="1"/>
  <c r="AX1170" i="1"/>
  <c r="AX1171" i="1"/>
  <c r="AX1172" i="1"/>
  <c r="AX1173" i="1"/>
  <c r="AX1174" i="1"/>
  <c r="AX1175" i="1"/>
  <c r="AX1176" i="1"/>
  <c r="AX1177" i="1"/>
  <c r="AX1178" i="1"/>
  <c r="AX1179" i="1"/>
  <c r="AX1180" i="1"/>
  <c r="AX1181" i="1"/>
  <c r="AX1182" i="1"/>
  <c r="AX1183" i="1"/>
  <c r="AX1184" i="1"/>
  <c r="AX1185" i="1"/>
  <c r="AX1186" i="1"/>
  <c r="AX1187" i="1"/>
  <c r="AX1188" i="1"/>
  <c r="AX1189" i="1"/>
  <c r="AX1190" i="1"/>
  <c r="AX1191" i="1"/>
  <c r="AX1192" i="1"/>
  <c r="AX1193" i="1"/>
  <c r="AX1194" i="1"/>
  <c r="AX1195" i="1"/>
  <c r="AX1196" i="1"/>
  <c r="AX1197" i="1"/>
  <c r="AX1198" i="1"/>
  <c r="AX1199" i="1"/>
  <c r="AX1200" i="1"/>
  <c r="AX1201" i="1"/>
  <c r="AX1202" i="1"/>
  <c r="AX1203" i="1"/>
  <c r="AX1204" i="1"/>
  <c r="AX1205" i="1"/>
  <c r="AX1206" i="1"/>
  <c r="AX1207" i="1"/>
  <c r="AX1208" i="1"/>
  <c r="AX1209" i="1"/>
  <c r="AX1210" i="1"/>
  <c r="AX1211" i="1"/>
  <c r="AX1212" i="1"/>
  <c r="AX1213" i="1"/>
  <c r="AX1214" i="1"/>
  <c r="AX1215" i="1"/>
  <c r="AX1216" i="1"/>
  <c r="AX1217" i="1"/>
  <c r="AX1218" i="1"/>
  <c r="AX1219" i="1"/>
  <c r="AX1220" i="1"/>
  <c r="AX1221" i="1"/>
  <c r="AX1222" i="1"/>
  <c r="AX1223" i="1"/>
  <c r="AX1224" i="1"/>
  <c r="AX1225" i="1"/>
  <c r="AX1226" i="1"/>
  <c r="AX1227" i="1"/>
  <c r="AX1228" i="1"/>
  <c r="AX1229" i="1"/>
  <c r="AX1230" i="1"/>
  <c r="AX1231" i="1"/>
  <c r="AX1232" i="1"/>
  <c r="AX1233" i="1"/>
  <c r="AX1234" i="1"/>
  <c r="AX1235" i="1"/>
  <c r="AX1236" i="1"/>
  <c r="AX1237" i="1"/>
  <c r="AX1238" i="1"/>
  <c r="AX1239" i="1"/>
  <c r="AX1240" i="1"/>
  <c r="AX1241" i="1"/>
  <c r="AX1242" i="1"/>
  <c r="AX1243" i="1"/>
  <c r="AX1244" i="1"/>
  <c r="AX1245" i="1"/>
  <c r="AX1246" i="1"/>
  <c r="AX1247" i="1"/>
  <c r="AX1248" i="1"/>
  <c r="AX1249" i="1"/>
  <c r="AX1250" i="1"/>
  <c r="AX1251" i="1"/>
  <c r="AX1252" i="1"/>
  <c r="AX1253" i="1"/>
  <c r="AX1254" i="1"/>
  <c r="AX1255" i="1"/>
  <c r="AX1256" i="1"/>
  <c r="AX1257" i="1"/>
  <c r="AX1258" i="1"/>
  <c r="AX1259" i="1"/>
  <c r="AX1260" i="1"/>
  <c r="AX1261" i="1"/>
  <c r="AX1262" i="1"/>
  <c r="AX1263" i="1"/>
  <c r="AX1264" i="1"/>
  <c r="AX1265" i="1"/>
  <c r="AX1266" i="1"/>
  <c r="AX1267" i="1"/>
  <c r="AX1268" i="1"/>
  <c r="AX1269" i="1"/>
  <c r="AX1270" i="1"/>
  <c r="AX1271" i="1"/>
  <c r="AX1272" i="1"/>
  <c r="AX1273" i="1"/>
  <c r="AX1274" i="1"/>
  <c r="AX1275" i="1"/>
  <c r="AX1276" i="1"/>
  <c r="AX1277" i="1"/>
  <c r="AX1278" i="1"/>
  <c r="AX1279" i="1"/>
  <c r="AX1280" i="1"/>
  <c r="AX1281" i="1"/>
  <c r="AX1282" i="1"/>
  <c r="AX1283" i="1"/>
  <c r="AX1284" i="1"/>
  <c r="AX1285" i="1"/>
  <c r="AX1286" i="1"/>
  <c r="AX1287" i="1"/>
  <c r="AX1288" i="1"/>
  <c r="AX1289" i="1"/>
  <c r="AX1290" i="1"/>
  <c r="AX1291" i="1"/>
  <c r="AX1292" i="1"/>
  <c r="AX1293" i="1"/>
  <c r="AX1294" i="1"/>
  <c r="AX1295" i="1"/>
  <c r="AX1296" i="1"/>
  <c r="AX1297" i="1"/>
  <c r="AX1298" i="1"/>
  <c r="AX1299" i="1"/>
  <c r="AX1300" i="1"/>
  <c r="AX1301" i="1"/>
  <c r="AX1302" i="1"/>
  <c r="AX1303" i="1"/>
  <c r="AX1304" i="1"/>
  <c r="AX1305" i="1"/>
  <c r="AX1306" i="1"/>
  <c r="AX1307" i="1"/>
  <c r="AX1308" i="1"/>
  <c r="AX1309" i="1"/>
  <c r="AX1310" i="1"/>
  <c r="AX1311" i="1"/>
  <c r="AX1312" i="1"/>
  <c r="AX1313" i="1"/>
  <c r="AX1314" i="1"/>
  <c r="AX1315" i="1"/>
  <c r="AX1316" i="1"/>
  <c r="AX1317" i="1"/>
  <c r="AX1318" i="1"/>
  <c r="AX1319" i="1"/>
  <c r="AX1320" i="1"/>
  <c r="AX1321" i="1"/>
  <c r="AX1322" i="1"/>
  <c r="AX1323" i="1"/>
  <c r="AX1324" i="1"/>
  <c r="AX1325" i="1"/>
  <c r="AX1326" i="1"/>
  <c r="AX1327" i="1"/>
  <c r="AX1328" i="1"/>
  <c r="AX1329" i="1"/>
  <c r="AX1330" i="1"/>
  <c r="AX1331" i="1"/>
  <c r="AX1332" i="1"/>
  <c r="AX1333" i="1"/>
  <c r="AX1334" i="1"/>
  <c r="AX1335" i="1"/>
  <c r="AX1336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X1359" i="1"/>
  <c r="AX1360" i="1"/>
  <c r="AX1361" i="1"/>
  <c r="AX1362" i="1"/>
  <c r="AX1363" i="1"/>
  <c r="AX1364" i="1"/>
  <c r="AX1365" i="1"/>
  <c r="AX1366" i="1"/>
  <c r="AX1367" i="1"/>
  <c r="AX1368" i="1"/>
  <c r="AX1369" i="1"/>
  <c r="AX1370" i="1"/>
  <c r="AX1371" i="1"/>
  <c r="AX1372" i="1"/>
  <c r="AX1373" i="1"/>
  <c r="AX1374" i="1"/>
  <c r="AX1375" i="1"/>
  <c r="AX1376" i="1"/>
  <c r="AX1377" i="1"/>
  <c r="AX1378" i="1"/>
  <c r="AX1379" i="1"/>
  <c r="AX1380" i="1"/>
  <c r="AX1381" i="1"/>
  <c r="AX1382" i="1"/>
  <c r="AX1383" i="1"/>
  <c r="AX1384" i="1"/>
  <c r="AX1385" i="1"/>
  <c r="AX1386" i="1"/>
  <c r="AX1387" i="1"/>
  <c r="AX1388" i="1"/>
  <c r="AX1389" i="1"/>
  <c r="AX1390" i="1"/>
  <c r="AX1391" i="1"/>
  <c r="AX1392" i="1"/>
  <c r="AX1393" i="1"/>
  <c r="AX1394" i="1"/>
  <c r="AX1395" i="1"/>
  <c r="AX1396" i="1"/>
  <c r="AX1397" i="1"/>
  <c r="AX1398" i="1"/>
  <c r="AX1399" i="1"/>
  <c r="AX1400" i="1"/>
  <c r="AX1401" i="1"/>
  <c r="AX1402" i="1"/>
  <c r="AX1403" i="1"/>
  <c r="AX1404" i="1"/>
  <c r="AX1405" i="1"/>
  <c r="AX1406" i="1"/>
  <c r="AX1407" i="1"/>
  <c r="AX1408" i="1"/>
  <c r="AX1409" i="1"/>
  <c r="AX1410" i="1"/>
  <c r="AX1411" i="1"/>
  <c r="AX1412" i="1"/>
  <c r="AX1413" i="1"/>
  <c r="AX1414" i="1"/>
  <c r="AX1415" i="1"/>
  <c r="AX1416" i="1"/>
  <c r="AX1417" i="1"/>
  <c r="AX1418" i="1"/>
  <c r="AX1419" i="1"/>
  <c r="AX1420" i="1"/>
  <c r="AX1421" i="1"/>
  <c r="AX1422" i="1"/>
  <c r="AX1423" i="1"/>
  <c r="AX1424" i="1"/>
  <c r="AX1425" i="1"/>
  <c r="AX1426" i="1"/>
  <c r="AX1427" i="1"/>
  <c r="AX1428" i="1"/>
  <c r="AX1429" i="1"/>
  <c r="AX1430" i="1"/>
  <c r="AX1431" i="1"/>
  <c r="AX1432" i="1"/>
  <c r="AX1433" i="1"/>
  <c r="AX1434" i="1"/>
  <c r="AX1435" i="1"/>
  <c r="AX1436" i="1"/>
  <c r="AX1437" i="1"/>
  <c r="AX1438" i="1"/>
  <c r="AX1439" i="1"/>
  <c r="AX1440" i="1"/>
  <c r="AX1441" i="1"/>
  <c r="AX1442" i="1"/>
  <c r="AX1443" i="1"/>
  <c r="AX1444" i="1"/>
  <c r="AX1445" i="1"/>
  <c r="AX1446" i="1"/>
  <c r="AX1447" i="1"/>
  <c r="AX1448" i="1"/>
  <c r="AX1449" i="1"/>
  <c r="AX1450" i="1"/>
  <c r="AX1451" i="1"/>
  <c r="AX1452" i="1"/>
  <c r="AX1453" i="1"/>
  <c r="AX1454" i="1"/>
  <c r="AX1455" i="1"/>
  <c r="AX1456" i="1"/>
  <c r="AX1457" i="1"/>
  <c r="AX1458" i="1"/>
  <c r="AX1459" i="1"/>
  <c r="AX1460" i="1"/>
  <c r="AX1461" i="1"/>
  <c r="AX1462" i="1"/>
  <c r="AX1463" i="1"/>
  <c r="AX1464" i="1"/>
  <c r="AX1465" i="1"/>
  <c r="AX1466" i="1"/>
  <c r="AX1467" i="1"/>
  <c r="AX1468" i="1"/>
  <c r="AX1469" i="1"/>
  <c r="AX1470" i="1"/>
  <c r="AX1471" i="1"/>
  <c r="AX1472" i="1"/>
  <c r="AX1473" i="1"/>
  <c r="AX1474" i="1"/>
  <c r="AX1475" i="1"/>
  <c r="AX1476" i="1"/>
  <c r="AX1477" i="1"/>
  <c r="AX1478" i="1"/>
  <c r="AX1479" i="1"/>
  <c r="AX1480" i="1"/>
  <c r="AX1481" i="1"/>
  <c r="AX1482" i="1"/>
  <c r="AX1483" i="1"/>
  <c r="AX1484" i="1"/>
  <c r="AX1485" i="1"/>
  <c r="AX1486" i="1"/>
  <c r="AX1487" i="1"/>
  <c r="AX1488" i="1"/>
  <c r="AX1489" i="1"/>
  <c r="AX1490" i="1"/>
  <c r="AX1491" i="1"/>
  <c r="AX1492" i="1"/>
  <c r="AX1493" i="1"/>
  <c r="AX1494" i="1"/>
  <c r="AX1495" i="1"/>
  <c r="AX1496" i="1"/>
  <c r="AX1497" i="1"/>
  <c r="AX1498" i="1"/>
  <c r="AX1499" i="1"/>
  <c r="AX1500" i="1"/>
  <c r="AX1501" i="1"/>
  <c r="AX1502" i="1"/>
  <c r="AX1503" i="1"/>
  <c r="AX1504" i="1"/>
  <c r="AX1505" i="1"/>
  <c r="AX1506" i="1"/>
  <c r="AX1507" i="1"/>
  <c r="AX1508" i="1"/>
  <c r="AX1509" i="1"/>
  <c r="AX1510" i="1"/>
  <c r="AX1511" i="1"/>
  <c r="AX1512" i="1"/>
  <c r="AX1513" i="1"/>
  <c r="AX1514" i="1"/>
  <c r="AX1515" i="1"/>
  <c r="AX1516" i="1"/>
  <c r="AX1517" i="1"/>
  <c r="AX1518" i="1"/>
  <c r="AX1519" i="1"/>
  <c r="AX1520" i="1"/>
  <c r="AX1521" i="1"/>
  <c r="AX1522" i="1"/>
  <c r="AX1523" i="1"/>
  <c r="AX1524" i="1"/>
  <c r="AX1525" i="1"/>
  <c r="AX1526" i="1"/>
  <c r="AX1527" i="1"/>
  <c r="AX1528" i="1"/>
  <c r="AX1529" i="1"/>
  <c r="AX1530" i="1"/>
  <c r="AX1531" i="1"/>
  <c r="AX1532" i="1"/>
  <c r="AX1533" i="1"/>
  <c r="AX1534" i="1"/>
  <c r="AX1535" i="1"/>
  <c r="AX1536" i="1"/>
  <c r="AX1537" i="1"/>
  <c r="AX1538" i="1"/>
  <c r="AX1539" i="1"/>
  <c r="AX1540" i="1"/>
  <c r="AX1541" i="1"/>
  <c r="AX1542" i="1"/>
  <c r="AX1543" i="1"/>
  <c r="AX1544" i="1"/>
  <c r="AX1545" i="1"/>
  <c r="AX1546" i="1"/>
  <c r="AX1547" i="1"/>
  <c r="AX1548" i="1"/>
  <c r="AX1549" i="1"/>
  <c r="AX1550" i="1"/>
  <c r="AX1551" i="1"/>
  <c r="AX1552" i="1"/>
  <c r="AX1553" i="1"/>
  <c r="AX1554" i="1"/>
  <c r="AX1555" i="1"/>
  <c r="AX1556" i="1"/>
  <c r="AX1557" i="1"/>
  <c r="AX1558" i="1"/>
  <c r="AX1559" i="1"/>
  <c r="AX1560" i="1"/>
  <c r="AX1561" i="1"/>
  <c r="AX1562" i="1"/>
  <c r="AX1563" i="1"/>
  <c r="AX1564" i="1"/>
  <c r="AX1565" i="1"/>
  <c r="AX1566" i="1"/>
  <c r="AX1567" i="1"/>
  <c r="AX1568" i="1"/>
  <c r="AX1569" i="1"/>
  <c r="AX1570" i="1"/>
  <c r="AX1571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2" i="3" a="1"/>
  <c r="A2" i="3" s="1"/>
  <c r="A2" i="2" a="1"/>
  <c r="A2" i="2" s="1"/>
  <c r="R14" i="1"/>
  <c r="R33" i="1"/>
  <c r="R34" i="1"/>
  <c r="R37" i="1"/>
  <c r="R43" i="1"/>
  <c r="R45" i="1"/>
  <c r="R48" i="1"/>
  <c r="R63" i="1"/>
  <c r="R64" i="1"/>
  <c r="R74" i="1"/>
  <c r="R100" i="1"/>
  <c r="R160" i="1"/>
  <c r="R231" i="1"/>
  <c r="R263" i="1"/>
  <c r="R264" i="1"/>
  <c r="R265" i="1"/>
  <c r="R267" i="1"/>
  <c r="R269" i="1"/>
  <c r="R272" i="1"/>
  <c r="R296" i="1"/>
  <c r="R429" i="1"/>
  <c r="R433" i="1"/>
  <c r="R530" i="1"/>
  <c r="R538" i="1"/>
  <c r="R562" i="1"/>
  <c r="R710" i="1"/>
  <c r="R720" i="1"/>
  <c r="R840" i="1"/>
  <c r="R882" i="1"/>
  <c r="R930" i="1"/>
  <c r="R950" i="1"/>
  <c r="R1069" i="1"/>
  <c r="R1096" i="1"/>
  <c r="R1155" i="1"/>
  <c r="R1165" i="1"/>
  <c r="R1172" i="1"/>
  <c r="R1184" i="1"/>
  <c r="R1198" i="1"/>
  <c r="R1254" i="1"/>
  <c r="R1291" i="1"/>
  <c r="R1326" i="1"/>
  <c r="R1330" i="1"/>
  <c r="R1382" i="1"/>
  <c r="R1385" i="1"/>
  <c r="R1477" i="1"/>
  <c r="R1511" i="1"/>
  <c r="AM2" i="1" l="1" a="1"/>
  <c r="AM2" i="1" s="1"/>
  <c r="AG2" i="1" a="1"/>
  <c r="AG2" i="1" s="1"/>
  <c r="AJ2" i="1" a="1"/>
  <c r="AJ2" i="1" s="1"/>
  <c r="AD2" i="1" a="1"/>
  <c r="AD2" i="1" s="1"/>
  <c r="AP2" i="1" s="1" a="1"/>
  <c r="AP2" i="1" s="1"/>
  <c r="BI2" i="1" a="1"/>
  <c r="BI2" i="1" s="1"/>
  <c r="BL2" i="1" a="1"/>
  <c r="BL2" i="1" s="1"/>
  <c r="BC2" i="1" a="1"/>
  <c r="BC2" i="1" s="1"/>
  <c r="BF2" i="1" a="1"/>
  <c r="BF2" i="1" s="1"/>
  <c r="BO2" i="1" a="1"/>
  <c r="BO2" i="1" s="1"/>
  <c r="BR2" i="1" a="1"/>
  <c r="BR2" i="1" s="1"/>
  <c r="BU2" i="1" a="1"/>
  <c r="BU2" i="1" s="1"/>
  <c r="BX2" i="1" a="1"/>
  <c r="BX2" i="1" s="1"/>
  <c r="CA2" i="1" l="1" a="1"/>
  <c r="C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<sst xmlns="http://schemas.openxmlformats.org/spreadsheetml/2006/main" count="13523" uniqueCount="1737">
  <si>
    <t>dal_azon</t>
  </si>
  <si>
    <t>cim</t>
  </si>
  <si>
    <t>hely_azon</t>
  </si>
  <si>
    <t>hangszer1</t>
  </si>
  <si>
    <t>hangszer2</t>
  </si>
  <si>
    <t>hangszer3</t>
  </si>
  <si>
    <t>hangszer4</t>
  </si>
  <si>
    <t>hangszer5</t>
  </si>
  <si>
    <t>hangszer6</t>
  </si>
  <si>
    <t>hangszer7</t>
  </si>
  <si>
    <t>hangszer8</t>
  </si>
  <si>
    <t>mufaj1</t>
  </si>
  <si>
    <t>mufaj2</t>
  </si>
  <si>
    <t>mufaj3</t>
  </si>
  <si>
    <t>mufaj4</t>
  </si>
  <si>
    <t>tanc</t>
  </si>
  <si>
    <t>felvetel_azon</t>
  </si>
  <si>
    <t>youtube_id</t>
  </si>
  <si>
    <t>kezdete</t>
  </si>
  <si>
    <t>vege</t>
  </si>
  <si>
    <t>abelokoutsoura</t>
  </si>
  <si>
    <t>Voice</t>
  </si>
  <si>
    <t>Violin</t>
  </si>
  <si>
    <t>Santouri</t>
  </si>
  <si>
    <t>Laouto</t>
  </si>
  <si>
    <t>Traditional</t>
  </si>
  <si>
    <t>Nisiotiko</t>
  </si>
  <si>
    <t>Aegean</t>
  </si>
  <si>
    <t>Zy8tjrTf4sg</t>
  </si>
  <si>
    <t>ach-annio-mou-syrtos-banas-i-cheriatkos-trapanistos</t>
  </si>
  <si>
    <t>Tsampouna</t>
  </si>
  <si>
    <t>Percussion</t>
  </si>
  <si>
    <t>Accordion</t>
  </si>
  <si>
    <t>Thracian</t>
  </si>
  <si>
    <t>vLTBEHw011s</t>
  </si>
  <si>
    <t>ach-ellada</t>
  </si>
  <si>
    <t>Piano</t>
  </si>
  <si>
    <t>Guitar</t>
  </si>
  <si>
    <t>Bouzouki</t>
  </si>
  <si>
    <t>Bass</t>
  </si>
  <si>
    <t>Laiko</t>
  </si>
  <si>
    <t>cKXi8_5_Rd4</t>
  </si>
  <si>
    <t>adramytiano-zeimbekiko-2</t>
  </si>
  <si>
    <t>Trumpet</t>
  </si>
  <si>
    <t>Trombone</t>
  </si>
  <si>
    <t>Klarino</t>
  </si>
  <si>
    <t>mp1pK6b1Oho</t>
  </si>
  <si>
    <t>aerinos</t>
  </si>
  <si>
    <t>Central-Greek</t>
  </si>
  <si>
    <t>00SbCAkyXhQ</t>
  </si>
  <si>
    <t>afino-geia-sti-geitonia</t>
  </si>
  <si>
    <t>Tambouras</t>
  </si>
  <si>
    <t>Oud</t>
  </si>
  <si>
    <t>Macedonian</t>
  </si>
  <si>
    <t>6ZDyC-wpRXM</t>
  </si>
  <si>
    <t>afousis-kasos</t>
  </si>
  <si>
    <t>U6oWHEVNvfY</t>
  </si>
  <si>
    <t>afta-ta-oraia-matia-sou</t>
  </si>
  <si>
    <t>Ionian</t>
  </si>
  <si>
    <t>t60GoECE0p8</t>
  </si>
  <si>
    <t>aftalikos</t>
  </si>
  <si>
    <t>_mUIVNdIJFU</t>
  </si>
  <si>
    <t>aftalikos-2</t>
  </si>
  <si>
    <t>Kanonaki</t>
  </si>
  <si>
    <t>J-PqcxTXtp4</t>
  </si>
  <si>
    <t>aftalikos-3</t>
  </si>
  <si>
    <t>Mikrasiatiko</t>
  </si>
  <si>
    <t>kJl_glSyJMo</t>
  </si>
  <si>
    <t>aftos-o-allos</t>
  </si>
  <si>
    <t>Urban-folk</t>
  </si>
  <si>
    <t>Urban-light</t>
  </si>
  <si>
    <t>Desg3iWdxGU</t>
  </si>
  <si>
    <t>aganta-gialessa-tsimarista-disticha</t>
  </si>
  <si>
    <t>agapisa-melachrino</t>
  </si>
  <si>
    <t>Epirotic</t>
  </si>
  <si>
    <t>KzKkszPd-eM</t>
  </si>
  <si>
    <t>agapiso</t>
  </si>
  <si>
    <t>Southern-Italian</t>
  </si>
  <si>
    <t>l2gUntzxeVc</t>
  </si>
  <si>
    <t>agapo-mia-pantremeni</t>
  </si>
  <si>
    <t>5fJXkyrSxo4</t>
  </si>
  <si>
    <t>agia-mou-panagia-mou</t>
  </si>
  <si>
    <t>agia-paraskevi-mou</t>
  </si>
  <si>
    <t>jpktBKou-_E</t>
  </si>
  <si>
    <t>agiothodoritiko</t>
  </si>
  <si>
    <t>GIOAt5GHt3I</t>
  </si>
  <si>
    <t>agiothodoritissa</t>
  </si>
  <si>
    <t>Rebetiko</t>
  </si>
  <si>
    <t>0cj8BNcAhg4</t>
  </si>
  <si>
    <t>agouros</t>
  </si>
  <si>
    <t>Thessalic</t>
  </si>
  <si>
    <t>agouros-petra-pelekaei</t>
  </si>
  <si>
    <t>Peloponnesian</t>
  </si>
  <si>
    <t>6bLFhgwoKsY</t>
  </si>
  <si>
    <t>ah-o-mpaglamas</t>
  </si>
  <si>
    <t>vl46xtCpsEw</t>
  </si>
  <si>
    <t>ai-nigias</t>
  </si>
  <si>
    <t>ai-nilias</t>
  </si>
  <si>
    <t>EoJoqvZukgw</t>
  </si>
  <si>
    <t>aidin</t>
  </si>
  <si>
    <t>Tsumbus</t>
  </si>
  <si>
    <t>g4hypPA6D9Y</t>
  </si>
  <si>
    <t>aidinikos-choros</t>
  </si>
  <si>
    <t>vd8WTrc12Uo</t>
  </si>
  <si>
    <t>ainte-min-to-vazeis-sto-gyali</t>
  </si>
  <si>
    <t>Vlachic</t>
  </si>
  <si>
    <t>gMz1OBS9FlQ</t>
  </si>
  <si>
    <t>ainte-mor-milia</t>
  </si>
  <si>
    <t>UaYoyQPZEuo</t>
  </si>
  <si>
    <t>ainte-mor-milia-sygkathistos</t>
  </si>
  <si>
    <t>ifRo_Z05kuQ</t>
  </si>
  <si>
    <t>ainte-oples-2</t>
  </si>
  <si>
    <t>aintes-oples</t>
  </si>
  <si>
    <t>aivali</t>
  </si>
  <si>
    <t>aivaliotiko</t>
  </si>
  <si>
    <t>Ney</t>
  </si>
  <si>
    <t>XpfvGga-5tU</t>
  </si>
  <si>
    <t>aivaliotiko-2</t>
  </si>
  <si>
    <t>aivaliotiko-zeibekiko</t>
  </si>
  <si>
    <t>Lyra</t>
  </si>
  <si>
    <t>aivaliotiko-zeibekiko-2</t>
  </si>
  <si>
    <t>aivaliotikos</t>
  </si>
  <si>
    <t>Uijl65qxrrg</t>
  </si>
  <si>
    <t>akomi-ena-potiraki</t>
  </si>
  <si>
    <t>Mandolin</t>
  </si>
  <si>
    <t>GgGRYZMKezE</t>
  </si>
  <si>
    <t>akrida</t>
  </si>
  <si>
    <t>V-8YVU5FnTo</t>
  </si>
  <si>
    <t>akrogialies-deilina</t>
  </si>
  <si>
    <t>tzCMruLs9bM</t>
  </si>
  <si>
    <t>ala-routza-peismatika-disticha</t>
  </si>
  <si>
    <t>alabeis</t>
  </si>
  <si>
    <t>alatsatiani</t>
  </si>
  <si>
    <t>alatsatiani-2</t>
  </si>
  <si>
    <t>alexandra</t>
  </si>
  <si>
    <t>qrOwc1mLFUk</t>
  </si>
  <si>
    <t>alexandriani-felacha</t>
  </si>
  <si>
    <t>alfavitari-tis-agapis</t>
  </si>
  <si>
    <t>Aws0Y3aLaIs</t>
  </si>
  <si>
    <t>ali-pasas</t>
  </si>
  <si>
    <t>Cimbalom</t>
  </si>
  <si>
    <t>TpK-XXFl51o</t>
  </si>
  <si>
    <t>alismono-kai-chairomai</t>
  </si>
  <si>
    <t>Polyphonic</t>
  </si>
  <si>
    <t>aliti-m-eipes-mia-vradia</t>
  </si>
  <si>
    <t>Baglamas</t>
  </si>
  <si>
    <t>YEPmaDr_UMA</t>
  </si>
  <si>
    <t>allotines-mou-epohes</t>
  </si>
  <si>
    <t>alvania</t>
  </si>
  <si>
    <t>aman-katerina-mou</t>
  </si>
  <si>
    <t>aman-ntoktor</t>
  </si>
  <si>
    <t>amanes</t>
  </si>
  <si>
    <t>amanes-2</t>
  </si>
  <si>
    <t>amanes-3</t>
  </si>
  <si>
    <t>vzCauXf6VhE</t>
  </si>
  <si>
    <t>amanes-4</t>
  </si>
  <si>
    <t>amanes-5</t>
  </si>
  <si>
    <t>CPLOoAZonTI</t>
  </si>
  <si>
    <t>amanes-6</t>
  </si>
  <si>
    <t>vJ4F64WkQA0</t>
  </si>
  <si>
    <t>amanes-otan-tis-nychtes-perpato</t>
  </si>
  <si>
    <t>amanes-paraponiara-mou-kardia</t>
  </si>
  <si>
    <t>amarantos-vasilis-saleas</t>
  </si>
  <si>
    <t>G9DwnuVgsVs</t>
  </si>
  <si>
    <t>amariotikes-kontylies-pentozalis</t>
  </si>
  <si>
    <t>Cretan</t>
  </si>
  <si>
    <t>4mMJSlECbh4</t>
  </si>
  <si>
    <t>amorgiano</t>
  </si>
  <si>
    <t>amygdalaki-tsakisa</t>
  </si>
  <si>
    <t>5z-ZGft2zCI</t>
  </si>
  <si>
    <t>amygdalo-etsakisa-lesvos</t>
  </si>
  <si>
    <t>an-den-pernas-ki-an-den-pernas</t>
  </si>
  <si>
    <t>Politiko</t>
  </si>
  <si>
    <t>an-einai-i-agapi-eglima</t>
  </si>
  <si>
    <t>an-imoun-antras</t>
  </si>
  <si>
    <t>anapli-gia-de-chairesai-kalamatianos</t>
  </si>
  <si>
    <t>4yPS8r0qVTw</t>
  </si>
  <si>
    <t>anastasia-kalamatianos</t>
  </si>
  <si>
    <t>anastasouda-xesyrtos</t>
  </si>
  <si>
    <t>anathema-ton-aitio</t>
  </si>
  <si>
    <t>anathema-ton-chrysiko</t>
  </si>
  <si>
    <t>andra-mou-paei</t>
  </si>
  <si>
    <t>andriana</t>
  </si>
  <si>
    <t>aneforitsa</t>
  </si>
  <si>
    <t>Pontian</t>
  </si>
  <si>
    <t>VmaUraZpvI8</t>
  </si>
  <si>
    <t>aneforitssa</t>
  </si>
  <si>
    <t>LL6pe_UtAe0</t>
  </si>
  <si>
    <t>anemologio</t>
  </si>
  <si>
    <t>Electric-guitar</t>
  </si>
  <si>
    <t>Newer</t>
  </si>
  <si>
    <t>Melodized-poetry</t>
  </si>
  <si>
    <t>anestaki</t>
  </si>
  <si>
    <t>ysRZQuuew_A</t>
  </si>
  <si>
    <t>anevase-me-mana-mou-siganos</t>
  </si>
  <si>
    <t>anevika-sti-piperia</t>
  </si>
  <si>
    <t>pxhw04LZhiY</t>
  </si>
  <si>
    <t>angelokamomeni-mou</t>
  </si>
  <si>
    <t>anoixan-ta-dentra-oula</t>
  </si>
  <si>
    <t>anoixi-bainei-sto-chorio</t>
  </si>
  <si>
    <t>lBs4PyiRsIY</t>
  </si>
  <si>
    <t>antra-mou-paei</t>
  </si>
  <si>
    <t>fooYiNew79E</t>
  </si>
  <si>
    <t>ap-tis-zeas-to-limani</t>
  </si>
  <si>
    <t>IzjFkYASGbY</t>
  </si>
  <si>
    <t>apan-kat</t>
  </si>
  <si>
    <t>apano-stin-triantafyllia-2</t>
  </si>
  <si>
    <t>apisomeritikos</t>
  </si>
  <si>
    <t>apo-ta-glyka-sou-matia</t>
  </si>
  <si>
    <t>apo-ta-glyka-sou-matia-2</t>
  </si>
  <si>
    <t>apo-tin-athina-os-ton-peiraia</t>
  </si>
  <si>
    <t>apo-tin-patra-erchomai</t>
  </si>
  <si>
    <t>Floghera</t>
  </si>
  <si>
    <t>apo-tin-prousa-kinisa-zonaradikos</t>
  </si>
  <si>
    <t>apo-to-chorio-erchomin</t>
  </si>
  <si>
    <t>apo-xeno-topo-syrtos</t>
  </si>
  <si>
    <t>apochairetismos</t>
  </si>
  <si>
    <t>apopse-eisai-gia-fili</t>
  </si>
  <si>
    <t>zkoqg3VRVLA</t>
  </si>
  <si>
    <t>apopse-i-poulia-malone</t>
  </si>
  <si>
    <t>apopse-kaneis-bam</t>
  </si>
  <si>
    <t>apopse-kerna-me</t>
  </si>
  <si>
    <t>apopse-sti-mikri-ti-geitonia-sou</t>
  </si>
  <si>
    <t>apopse-sto-diko-sou-machala</t>
  </si>
  <si>
    <t>apopse-sto-diko-sou-mahala</t>
  </si>
  <si>
    <t>Arrangement</t>
  </si>
  <si>
    <t>Dd0IreIlLJE</t>
  </si>
  <si>
    <t>apopse-sto-spitaki-mou</t>
  </si>
  <si>
    <t>Sarakatsani</t>
  </si>
  <si>
    <t>FXS9jCtkFLk</t>
  </si>
  <si>
    <t>apopse-ta-matakia-sou-kathistiko</t>
  </si>
  <si>
    <t>wFOvhBpFM1o</t>
  </si>
  <si>
    <t>apopse-ta-mesanychta</t>
  </si>
  <si>
    <t>Euboean</t>
  </si>
  <si>
    <t>ozHAP8gMIY8</t>
  </si>
  <si>
    <t>apopse-tha-rtho-na-sta-psallo</t>
  </si>
  <si>
    <t>apopse-tin-kithara-mou-eptanisiaki-kantada</t>
  </si>
  <si>
    <t>apouthe-vgainei-to-nero</t>
  </si>
  <si>
    <t>cYE9_TXCmHs</t>
  </si>
  <si>
    <t>aprili-m-drosere</t>
  </si>
  <si>
    <t>aptaliko</t>
  </si>
  <si>
    <t>aptaliko-2</t>
  </si>
  <si>
    <t>q9e6UQh6d0c</t>
  </si>
  <si>
    <t>aptalikos</t>
  </si>
  <si>
    <t>aptalikos-3</t>
  </si>
  <si>
    <t>arachova-salona</t>
  </si>
  <si>
    <t>aradeo</t>
  </si>
  <si>
    <t>arakne-tarantela</t>
  </si>
  <si>
    <t>arap-saz-semaisi</t>
  </si>
  <si>
    <t>arap-sousta</t>
  </si>
  <si>
    <t>arap-sousta-amorgou</t>
  </si>
  <si>
    <t>arapiko-louloudi</t>
  </si>
  <si>
    <t>archangelitikos</t>
  </si>
  <si>
    <t>archangelitikos-rodos</t>
  </si>
  <si>
    <t>are-mou-ridineddha</t>
  </si>
  <si>
    <t>k_U5rTSHIMo</t>
  </si>
  <si>
    <t>are-mou-rindineddha-mou</t>
  </si>
  <si>
    <t>arga-einai-pia-arga</t>
  </si>
  <si>
    <t>argon-tik</t>
  </si>
  <si>
    <t>argyroula</t>
  </si>
  <si>
    <t>aristeidis</t>
  </si>
  <si>
    <t>Arvanitic</t>
  </si>
  <si>
    <t>arkadiani</t>
  </si>
  <si>
    <t>arkadiani-2</t>
  </si>
  <si>
    <t>o4XzhbCL0QM</t>
  </si>
  <si>
    <t>armenaki</t>
  </si>
  <si>
    <t>aroma</t>
  </si>
  <si>
    <t>arrostisa-sta-xena-makria-sou</t>
  </si>
  <si>
    <t>arrostisa-sta-xena-markos-vamvakaris</t>
  </si>
  <si>
    <t>L3fe3KGksU8</t>
  </si>
  <si>
    <t>artemonas</t>
  </si>
  <si>
    <t>artemonas-2</t>
  </si>
  <si>
    <t>arvanitiko</t>
  </si>
  <si>
    <t>8gH9iexkXME</t>
  </si>
  <si>
    <t>arvanitiko-2</t>
  </si>
  <si>
    <t>arvanitovlachiko</t>
  </si>
  <si>
    <t>arvanitovlachiko-vaios-malliaras</t>
  </si>
  <si>
    <t>as-chamilonan-ta-vouna-2</t>
  </si>
  <si>
    <t>as-to-cheraki-sou</t>
  </si>
  <si>
    <t>VrnG_gxNwH8</t>
  </si>
  <si>
    <t>as-tragoudiso-ki-as-charo</t>
  </si>
  <si>
    <t>as-vastaxei-aftos-o-balos</t>
  </si>
  <si>
    <t>asimenia-alysida</t>
  </si>
  <si>
    <t>aska-kaleddha-mou-2</t>
  </si>
  <si>
    <t>aspra-mou-poulia</t>
  </si>
  <si>
    <t>aspra-mou-poulia-2</t>
  </si>
  <si>
    <t>aspro-garoufalaki-mou</t>
  </si>
  <si>
    <t>aspro-mou-triantafyllaki-2</t>
  </si>
  <si>
    <t>asta-ta-mallakia-sou</t>
  </si>
  <si>
    <t>astasiara-nou-ntournii-apopse-den-koimithika-metsovitikos</t>
  </si>
  <si>
    <t>astero</t>
  </si>
  <si>
    <t>ataris</t>
  </si>
  <si>
    <t>ateleioto</t>
  </si>
  <si>
    <t>atsapat-serra</t>
  </si>
  <si>
    <t>attaris-alatsata-m-asias</t>
  </si>
  <si>
    <t>atzidies</t>
  </si>
  <si>
    <t>guoEekslQ2M</t>
  </si>
  <si>
    <t>aziza</t>
  </si>
  <si>
    <t>Arabic</t>
  </si>
  <si>
    <t>aziza-2</t>
  </si>
  <si>
    <t>azizie</t>
  </si>
  <si>
    <t>babessa</t>
  </si>
  <si>
    <t>baino-mes-st-abeli-berati</t>
  </si>
  <si>
    <t>baintouska-thraki</t>
  </si>
  <si>
    <t>bairatse</t>
  </si>
  <si>
    <t>dIqJ-N3_Tso</t>
  </si>
  <si>
    <t>balaristos-mykonou</t>
  </si>
  <si>
    <t>balatsos</t>
  </si>
  <si>
    <t>niplI7Bv-30</t>
  </si>
  <si>
    <t>baletes</t>
  </si>
  <si>
    <t>balos</t>
  </si>
  <si>
    <t>balos-2</t>
  </si>
  <si>
    <t>balos-3</t>
  </si>
  <si>
    <t>balos-4</t>
  </si>
  <si>
    <t>balos-5</t>
  </si>
  <si>
    <t>balos-6</t>
  </si>
  <si>
    <t>balos-7</t>
  </si>
  <si>
    <t>balos-8</t>
  </si>
  <si>
    <t>balos-9</t>
  </si>
  <si>
    <t>balos-androu</t>
  </si>
  <si>
    <t>balos-as-tragoudiso-ki-as-charo</t>
  </si>
  <si>
    <t>balos-chitzaz-lesvos</t>
  </si>
  <si>
    <t>balos-ko</t>
  </si>
  <si>
    <t>CJ7m2WduEh8</t>
  </si>
  <si>
    <t>balos-kykladon</t>
  </si>
  <si>
    <t>balos-matzore</t>
  </si>
  <si>
    <t>balos-sousta</t>
  </si>
  <si>
    <t>balos-tsitsani</t>
  </si>
  <si>
    <t>bam-aptalikos</t>
  </si>
  <si>
    <t>barba-mathios</t>
  </si>
  <si>
    <t>barbaria</t>
  </si>
  <si>
    <t>barbouni-mou</t>
  </si>
  <si>
    <t>barbouni-mou-thalassino</t>
  </si>
  <si>
    <t>barbouni-mou-thalassino-2</t>
  </si>
  <si>
    <t>barbouni-mou-thalassino-lesvos</t>
  </si>
  <si>
    <t>bate-koritsia-sto-choro</t>
  </si>
  <si>
    <t>beikos</t>
  </si>
  <si>
    <t>berat-kos-cheimadiotikos</t>
  </si>
  <si>
    <t>berati</t>
  </si>
  <si>
    <t>berati-2</t>
  </si>
  <si>
    <t>berati-3</t>
  </si>
  <si>
    <t>berati-4</t>
  </si>
  <si>
    <t>berati-5</t>
  </si>
  <si>
    <t>beratia</t>
  </si>
  <si>
    <t>bikan-oi-rouses-ston-choro</t>
  </si>
  <si>
    <t>bir-allach</t>
  </si>
  <si>
    <t>birbilomata</t>
  </si>
  <si>
    <t>biro-gianno</t>
  </si>
  <si>
    <t>bizerisa-mor-mana</t>
  </si>
  <si>
    <t>bochoris</t>
  </si>
  <si>
    <t>bochoris-2</t>
  </si>
  <si>
    <t>boemis</t>
  </si>
  <si>
    <t>boinaki</t>
  </si>
  <si>
    <t>bourdarikos</t>
  </si>
  <si>
    <t>bournova-me-krya-nera</t>
  </si>
  <si>
    <t>bournovalios-manes</t>
  </si>
  <si>
    <t>bournovas</t>
  </si>
  <si>
    <t>boutzalia</t>
  </si>
  <si>
    <t>brafos-vlacha</t>
  </si>
  <si>
    <t>bratsera-leros</t>
  </si>
  <si>
    <t>bros-sta-kleista-parathyra</t>
  </si>
  <si>
    <t>bukura-more-arvanites-kato-italias</t>
  </si>
  <si>
    <t>cecen-kizi</t>
  </si>
  <si>
    <t>cecen-kizi-ta-xyla</t>
  </si>
  <si>
    <t>chalai</t>
  </si>
  <si>
    <t>chalai-2</t>
  </si>
  <si>
    <t>Zournas</t>
  </si>
  <si>
    <t>i6kJdvFwCoA</t>
  </si>
  <si>
    <t>chaniotiko-mou-giasemi-2</t>
  </si>
  <si>
    <t>chariklaki</t>
  </si>
  <si>
    <t>chasapia</t>
  </si>
  <si>
    <t>chasapia-makedonias</t>
  </si>
  <si>
    <t>chasapiko-chitzaz</t>
  </si>
  <si>
    <t>chasapikos-beikos</t>
  </si>
  <si>
    <t>chasaposervikos-choros</t>
  </si>
  <si>
    <t>chatzikyriakeio</t>
  </si>
  <si>
    <t>chavadia</t>
  </si>
  <si>
    <t>chavadia-2</t>
  </si>
  <si>
    <t>chavas-tou-kantouni</t>
  </si>
  <si>
    <t>cheimariotiko</t>
  </si>
  <si>
    <t>cheimariotiko-2</t>
  </si>
  <si>
    <t>cheimariotiko-3</t>
  </si>
  <si>
    <t>chelmos-paradosiako</t>
  </si>
  <si>
    <t>chilia-kalos-orisate</t>
  </si>
  <si>
    <t>chiotissa-pergamos</t>
  </si>
  <si>
    <t>e5WVqHyTui4</t>
  </si>
  <si>
    <t>chitzaz</t>
  </si>
  <si>
    <t>chitzaz-mantilatos-thrakis</t>
  </si>
  <si>
    <t>chopa-chopa</t>
  </si>
  <si>
    <t>chora</t>
  </si>
  <si>
    <t>chora-2</t>
  </si>
  <si>
    <t>Romanian</t>
  </si>
  <si>
    <t>chora-4</t>
  </si>
  <si>
    <t>chora-5</t>
  </si>
  <si>
    <t>chora-agiasou</t>
  </si>
  <si>
    <t>chora-tou-giantzou</t>
  </si>
  <si>
    <t>chorefte-dyo-mou-matia</t>
  </si>
  <si>
    <t>chorepse-xene</t>
  </si>
  <si>
    <t>chorepsete-chorepsete</t>
  </si>
  <si>
    <t>chores</t>
  </si>
  <si>
    <t>choros-agkaliastos</t>
  </si>
  <si>
    <t>e206O9UMfN0</t>
  </si>
  <si>
    <t>choros-geronton</t>
  </si>
  <si>
    <t>choros-gkainta</t>
  </si>
  <si>
    <t>choros-issos</t>
  </si>
  <si>
    <t>choros-issos-painemata</t>
  </si>
  <si>
    <t>choros-michanikos</t>
  </si>
  <si>
    <t>choros-priniotaki</t>
  </si>
  <si>
    <t>choros-roditikos</t>
  </si>
  <si>
    <t>choros-romvia</t>
  </si>
  <si>
    <t>choros-samiotikos</t>
  </si>
  <si>
    <t>choros-sia-siganos-kefalou</t>
  </si>
  <si>
    <t>choros-sianos</t>
  </si>
  <si>
    <t>choros-thymariotikos</t>
  </si>
  <si>
    <t>choros-tik</t>
  </si>
  <si>
    <t>choros-ton-koutalion-kappadokias</t>
  </si>
  <si>
    <t>chortarakia-apo-to-livadi</t>
  </si>
  <si>
    <t>chouzam</t>
  </si>
  <si>
    <t>chramaki-aperathitiko</t>
  </si>
  <si>
    <t>christodoulos</t>
  </si>
  <si>
    <t>chronia-ston-peraia</t>
  </si>
  <si>
    <t>ciftilareasa</t>
  </si>
  <si>
    <t>ciuri-ciuri</t>
  </si>
  <si>
    <t>cogli-la-prima-mela</t>
  </si>
  <si>
    <t>Tuba</t>
  </si>
  <si>
    <t>Flute</t>
  </si>
  <si>
    <t>Bassoon</t>
  </si>
  <si>
    <t>2_xwDiunBrs</t>
  </si>
  <si>
    <t>cosimino</t>
  </si>
  <si>
    <t>den-akous-peristerouda-mou-kalanta-thrakis-sygkathistos</t>
  </si>
  <si>
    <t>den-boro-na-katalavo</t>
  </si>
  <si>
    <t>den-m-agapas</t>
  </si>
  <si>
    <t>den-paei-kato-to-krasi</t>
  </si>
  <si>
    <t>den-pao-pia-ston-galata</t>
  </si>
  <si>
    <t>deropolitiko-sta-tria</t>
  </si>
  <si>
    <t>deropolitissa</t>
  </si>
  <si>
    <t>detos-meston</t>
  </si>
  <si>
    <t>detos-pyrgiou</t>
  </si>
  <si>
    <t>detos-tou-xenitemenou</t>
  </si>
  <si>
    <t>dimitrakis</t>
  </si>
  <si>
    <t>dimitrakis-2</t>
  </si>
  <si>
    <t>dimitroula</t>
  </si>
  <si>
    <t>dimitroula-mou</t>
  </si>
  <si>
    <t>dimitroula-mou-2</t>
  </si>
  <si>
    <t>dipat</t>
  </si>
  <si>
    <t>diplon-omal</t>
  </si>
  <si>
    <t>diplon-tik</t>
  </si>
  <si>
    <t>disticha</t>
  </si>
  <si>
    <t>disticha-tis-tavlas</t>
  </si>
  <si>
    <t>dolap</t>
  </si>
  <si>
    <t>drakoulas-sevntalis</t>
  </si>
  <si>
    <t>drapetsonitissa</t>
  </si>
  <si>
    <t>driminitsa</t>
  </si>
  <si>
    <t>tbbAWeVEHFQ</t>
  </si>
  <si>
    <t>driminitsa-2</t>
  </si>
  <si>
    <t>dyo-dyo</t>
  </si>
  <si>
    <t>dyo-filoi-balos</t>
  </si>
  <si>
    <t>dyo-poulakia-ta-kaimena</t>
  </si>
  <si>
    <t>dyssea-pou-xecheimases</t>
  </si>
  <si>
    <t>echasa-mantili-sygkathistos</t>
  </si>
  <si>
    <t>eche-geia-panta-geia</t>
  </si>
  <si>
    <t>echeis-kormi-arapiko</t>
  </si>
  <si>
    <t>ederlezi-2</t>
  </si>
  <si>
    <t>edo-ein-aloni-gia-choro</t>
  </si>
  <si>
    <t>edo-s-afti-ti-geitonia</t>
  </si>
  <si>
    <t>efilisa-melachrini-arekeia</t>
  </si>
  <si>
    <t>ego-eimai-i-vlacha-i-emorfi</t>
  </si>
  <si>
    <t>ego-gia-tin-parea-mou</t>
  </si>
  <si>
    <t>ego-imouna-t-antiklaro</t>
  </si>
  <si>
    <t>ego-tha-kopso-to-krasi</t>
  </si>
  <si>
    <t>ego-tha-kopso-to-krasi-2</t>
  </si>
  <si>
    <t>ego-tha-paro-dyo</t>
  </si>
  <si>
    <t>ego-tha-s-agapo</t>
  </si>
  <si>
    <t>ego-thelo-prigkipessa</t>
  </si>
  <si>
    <t>ego-to-pino-kai-to-leo</t>
  </si>
  <si>
    <t>eicha-mia-agapi</t>
  </si>
  <si>
    <t>eikosiena</t>
  </si>
  <si>
    <t>eimaste-dyo-eimaste-treis</t>
  </si>
  <si>
    <t>einai-arga-poly-arga</t>
  </si>
  <si>
    <t>einai-ola-mavra</t>
  </si>
  <si>
    <t>GQoE6eVqP38</t>
  </si>
  <si>
    <t>eisai-chtikio-giorgos-mitsakis</t>
  </si>
  <si>
    <t>ela-opos-eisai</t>
  </si>
  <si>
    <t>eleni</t>
  </si>
  <si>
    <t>eleni-2</t>
  </si>
  <si>
    <t>eleni-apo-leivartzi</t>
  </si>
  <si>
    <t>eleni-elenara-mou</t>
  </si>
  <si>
    <t>elies</t>
  </si>
  <si>
    <t>ellada-lengko</t>
  </si>
  <si>
    <t>elli</t>
  </si>
  <si>
    <t>ematha-arravoniastikes-choros-isos</t>
  </si>
  <si>
    <t>ematha-pos-eisai-magkas-2</t>
  </si>
  <si>
    <t>emeis-edo-den-irthame</t>
  </si>
  <si>
    <t>emeis-kala-ton-iyrame</t>
  </si>
  <si>
    <t>en-velgio</t>
  </si>
  <si>
    <t>ena-atseri-peftei-peftei</t>
  </si>
  <si>
    <t>ena-karavi-apo-ti-chio</t>
  </si>
  <si>
    <t>ena-savvato-vrady</t>
  </si>
  <si>
    <t>enan-astron-exeven-choros-dipat</t>
  </si>
  <si>
    <t>enas-diavatis-stavros-tzouanakos-kostas-kofiniotis</t>
  </si>
  <si>
    <t>enas-leventis-choreve</t>
  </si>
  <si>
    <t>englezitsa</t>
  </si>
  <si>
    <t>ennia-chiliades-provata-tsamikos</t>
  </si>
  <si>
    <t>enteka</t>
  </si>
  <si>
    <t>epses-propses-eperasa</t>
  </si>
  <si>
    <t>eri-pali</t>
  </si>
  <si>
    <t>erixa-ta-matakia-mou</t>
  </si>
  <si>
    <t>erodise-i-anatoli-zonaradiko-zavrateno-apo-mikro-bogialiki</t>
  </si>
  <si>
    <t>erotokritos</t>
  </si>
  <si>
    <t>erotokritos-3</t>
  </si>
  <si>
    <t>eseis-chelidonakia-mou</t>
  </si>
  <si>
    <t>eseis-poulia-petoumena</t>
  </si>
  <si>
    <t>eseis-vouna-mou-omorfa</t>
  </si>
  <si>
    <t>eseis-vouna-psila-vouna</t>
  </si>
  <si>
    <t>esperos</t>
  </si>
  <si>
    <t>esy-pasa-mou-fae-kai-pie</t>
  </si>
  <si>
    <t>esy-pou-serneis-to-choro</t>
  </si>
  <si>
    <t>etaire-argyroupolis</t>
  </si>
  <si>
    <t>etsertsan-to-kamisi-m-tik-diplon</t>
  </si>
  <si>
    <t>etsi-m-aresei-na-glento</t>
  </si>
  <si>
    <t>etsi-se-thelo-matia-mou</t>
  </si>
  <si>
    <t>evga-mana-m-kai-chouiaxe</t>
  </si>
  <si>
    <t>eviva-rempetes</t>
  </si>
  <si>
    <t>evraiopoula</t>
  </si>
  <si>
    <t>ezisa-stin-amerika</t>
  </si>
  <si>
    <t>fantazes-san-prigkipessa</t>
  </si>
  <si>
    <t>felaches-glykies</t>
  </si>
  <si>
    <t>fengari-magia-moukanes</t>
  </si>
  <si>
    <t>fengaroprosopi</t>
  </si>
  <si>
    <t>fengaroprosopi-2</t>
  </si>
  <si>
    <t>fengaroprosopi-3</t>
  </si>
  <si>
    <t>fenge-mou-fengaraki-mou</t>
  </si>
  <si>
    <t>fere-mas-kapela-krasi</t>
  </si>
  <si>
    <t>ferte-mia-koupa-me-krasi</t>
  </si>
  <si>
    <t>fexe-mou-fengaraki-mou</t>
  </si>
  <si>
    <t>fexe-mou-fengaraki-mou-2</t>
  </si>
  <si>
    <t>fiata-mor-mousiata</t>
  </si>
  <si>
    <t>filoi-mou-kalos-orisate</t>
  </si>
  <si>
    <t>foras-kainourgia-foresia</t>
  </si>
  <si>
    <t>fragkosyriani</t>
  </si>
  <si>
    <t>frasia</t>
  </si>
  <si>
    <t>ftocheia-pou-me-koureliases</t>
  </si>
  <si>
    <t>ftocho-kobologaki-mou</t>
  </si>
  <si>
    <t>fylakisia-aftoschedia-disticha</t>
  </si>
  <si>
    <t>fysouni</t>
  </si>
  <si>
    <t>fysouni-2</t>
  </si>
  <si>
    <t>gaitan</t>
  </si>
  <si>
    <t>galata-manes</t>
  </si>
  <si>
    <t>gali-gali-kato-panagia-m-asias</t>
  </si>
  <si>
    <t>gamilio-syrto-makedonias</t>
  </si>
  <si>
    <t>gaouristines</t>
  </si>
  <si>
    <t>gargan-i-leilek-choronou</t>
  </si>
  <si>
    <t>gastouriotikos</t>
  </si>
  <si>
    <t>geia-sou-peiraia-athanate</t>
  </si>
  <si>
    <t>gela-agapa-kai-tragouda</t>
  </si>
  <si>
    <t>genovefa-2</t>
  </si>
  <si>
    <t>genovefa-tasos-chalkias</t>
  </si>
  <si>
    <t>geragotikos-syrtos-lesvos</t>
  </si>
  <si>
    <t>gia-ides-pervolin</t>
  </si>
  <si>
    <t>gia-mas-kelaidoun-ta-poulia</t>
  </si>
  <si>
    <t>gia-mia-fora-ein-i-leventia</t>
  </si>
  <si>
    <t>gia-mia-papadopoula</t>
  </si>
  <si>
    <t>gia-mia-vradia-syrtos</t>
  </si>
  <si>
    <t>gia-mia-xanthoula</t>
  </si>
  <si>
    <t>gia-piase-gyfto-sfyri-ki-amoni</t>
  </si>
  <si>
    <t>gia-poia-ellada</t>
  </si>
  <si>
    <t>gia-sena-rousa-m-evala</t>
  </si>
  <si>
    <t>gia-tin-ellada</t>
  </si>
  <si>
    <t>giaeli</t>
  </si>
  <si>
    <t>giala-choros-isos</t>
  </si>
  <si>
    <t>gialeli</t>
  </si>
  <si>
    <t>gialo-gialo</t>
  </si>
  <si>
    <t>gialo-gialo-2</t>
  </si>
  <si>
    <t>giann-kostas</t>
  </si>
  <si>
    <t>giannos-ti-maro-thelei</t>
  </si>
  <si>
    <t>giar-giar-2</t>
  </si>
  <si>
    <t>giaroubi</t>
  </si>
  <si>
    <t>giati-allaxes-giati-stelios-keromytis-kostas-manesis</t>
  </si>
  <si>
    <t>giati-einai-mavra-ta-vouna</t>
  </si>
  <si>
    <t>giavri</t>
  </si>
  <si>
    <t>giorgitsa</t>
  </si>
  <si>
    <t>giorgitsa-2</t>
  </si>
  <si>
    <t>gioula</t>
  </si>
  <si>
    <t>gioulia</t>
  </si>
  <si>
    <t>giourvalantoum</t>
  </si>
  <si>
    <t>gkainta-arvanitiki</t>
  </si>
  <si>
    <t>gkainta-dipli</t>
  </si>
  <si>
    <t>gkainta-manolis-papageorgiou</t>
  </si>
  <si>
    <t>gkainta-moni</t>
  </si>
  <si>
    <t>gkainta-moni-2</t>
  </si>
  <si>
    <t>gkioumia</t>
  </si>
  <si>
    <t>gkiouzen-oglan</t>
  </si>
  <si>
    <t>gkolfo</t>
  </si>
  <si>
    <t>glenta-kaimeni-mou-kardia</t>
  </si>
  <si>
    <t>glentate-kosme-ti-zoi</t>
  </si>
  <si>
    <t>glentzes</t>
  </si>
  <si>
    <t>glyka-mou-matia</t>
  </si>
  <si>
    <t>glykia-mou-poli</t>
  </si>
  <si>
    <t>glyko-parapono-2</t>
  </si>
  <si>
    <t>gramma</t>
  </si>
  <si>
    <t>grava</t>
  </si>
  <si>
    <t>grigoros-xechoristos</t>
  </si>
  <si>
    <t>gyalo-gyalo</t>
  </si>
  <si>
    <t>gyrevontas-se</t>
  </si>
  <si>
    <t>gyrisma-kari-bati</t>
  </si>
  <si>
    <t>gyrisma-more-psili-more-ligni</t>
  </si>
  <si>
    <t>gyrisma-se-pogonisio-rebap</t>
  </si>
  <si>
    <t>gyrismata-krania</t>
  </si>
  <si>
    <t>i-agapi-sou-m-aresei</t>
  </si>
  <si>
    <t>i-argo</t>
  </si>
  <si>
    <t>i-chontrobalou</t>
  </si>
  <si>
    <t>i-dikia-mou-ellada</t>
  </si>
  <si>
    <t>i-evgenoula-i-omorfi</t>
  </si>
  <si>
    <t>i-foni-tou-argile</t>
  </si>
  <si>
    <t>i-gkarsona</t>
  </si>
  <si>
    <t>i-kithara-tou-patera</t>
  </si>
  <si>
    <t>i-kota-vasilis-saleas</t>
  </si>
  <si>
    <t>i-lafina-dioxe-me-mana</t>
  </si>
  <si>
    <t>i-milia</t>
  </si>
  <si>
    <t>i-palia-taverna</t>
  </si>
  <si>
    <t>i-paragka</t>
  </si>
  <si>
    <t>i-parastratimeni</t>
  </si>
  <si>
    <t>i-parastratimeni-2</t>
  </si>
  <si>
    <t>i-perdika</t>
  </si>
  <si>
    <t>i-prosfygia</t>
  </si>
  <si>
    <t>i-proti-agapi-sou</t>
  </si>
  <si>
    <t>i-rima-tis-katastrofis-tis-chiou</t>
  </si>
  <si>
    <t>i-trata</t>
  </si>
  <si>
    <t>i-tzavelaina</t>
  </si>
  <si>
    <t>i-valitsa</t>
  </si>
  <si>
    <t>i-varka-tou-koutsouradi</t>
  </si>
  <si>
    <t>i-vergo</t>
  </si>
  <si>
    <t>i-vrisi-ton-pegiotisson</t>
  </si>
  <si>
    <t>Cypriot</t>
  </si>
  <si>
    <t>i-xaveriotissa</t>
  </si>
  <si>
    <t>ikariotikos</t>
  </si>
  <si>
    <t>ikariotikos-2</t>
  </si>
  <si>
    <t>ikariotikos-3</t>
  </si>
  <si>
    <t>ikariotikos-4</t>
  </si>
  <si>
    <t>ilie-mou-kai-an-kaneis-ilio</t>
  </si>
  <si>
    <t>ilios</t>
  </si>
  <si>
    <t>ilios-2</t>
  </si>
  <si>
    <t>ipeirotika-gyrismata</t>
  </si>
  <si>
    <t>irth-i-labri-ki-i-anoixi</t>
  </si>
  <si>
    <t>irth-o-kairos-na-fygoume</t>
  </si>
  <si>
    <t>irth-o-kairos-na-fygoume-2</t>
  </si>
  <si>
    <t>irthan-karavia-sto-gialo-ierissou</t>
  </si>
  <si>
    <t>ithela-na-cha-dyo-kardies-lesvos</t>
  </si>
  <si>
    <t>kadikoylu</t>
  </si>
  <si>
    <t>Turkish</t>
  </si>
  <si>
    <t>kagkelari</t>
  </si>
  <si>
    <t>kagkelaris</t>
  </si>
  <si>
    <t>kai-giati-de-mas-to-les</t>
  </si>
  <si>
    <t>kai-ti-tragoudi-na-vroume</t>
  </si>
  <si>
    <t>kai-tou-christou-sto-synoro</t>
  </si>
  <si>
    <t>kaigomai-kaigomai</t>
  </si>
  <si>
    <t>kaiki-mou-ai-nikola</t>
  </si>
  <si>
    <t>kainourgia-logia</t>
  </si>
  <si>
    <t>kainourgia-logia-2</t>
  </si>
  <si>
    <t>kairo</t>
  </si>
  <si>
    <t>kalabachtasiotikos-samou</t>
  </si>
  <si>
    <t>kalamatianos</t>
  </si>
  <si>
    <t>kalanta-aiginas</t>
  </si>
  <si>
    <t>kalanta-encardia</t>
  </si>
  <si>
    <t>kalanta-ipeirou</t>
  </si>
  <si>
    <t>kalanta-keas</t>
  </si>
  <si>
    <t>kalanta-kritis</t>
  </si>
  <si>
    <t>kalanta-kritis-2</t>
  </si>
  <si>
    <t>kalanta-makedonias</t>
  </si>
  <si>
    <t>kalanta-painemata-chiou</t>
  </si>
  <si>
    <t>kalanta-painemata-thrakis</t>
  </si>
  <si>
    <t>kalanta-pontou</t>
  </si>
  <si>
    <t>kalanta-protochronias</t>
  </si>
  <si>
    <t>kalanta-thrakis-xanthi</t>
  </si>
  <si>
    <t>kalarfistikos</t>
  </si>
  <si>
    <t>kale-sy-panagia-mou-2</t>
  </si>
  <si>
    <t>kale-sy-panagia-mou-4</t>
  </si>
  <si>
    <t>kali-chronia-se-olous-dimitris-lagios-diaskevi-tragoudistades-tsi-zakynthos</t>
  </si>
  <si>
    <t>kali-kardia-kalo-krasi</t>
  </si>
  <si>
    <t>kalimerisma</t>
  </si>
  <si>
    <t>kalinifta</t>
  </si>
  <si>
    <t>kalogria</t>
  </si>
  <si>
    <t>kalomoira-chasapikos</t>
  </si>
  <si>
    <t>kalon-koritsin</t>
  </si>
  <si>
    <t>kalonychtia</t>
  </si>
  <si>
    <t>kalos-mas-irthe-i-anoixi-syrto-sta-tria</t>
  </si>
  <si>
    <t>kalosorisma</t>
  </si>
  <si>
    <t>kalymniki-sousta</t>
  </si>
  <si>
    <t>kamav-tout</t>
  </si>
  <si>
    <t>kanakaris</t>
  </si>
  <si>
    <t>kanaria</t>
  </si>
  <si>
    <t>kapetan-antrea-zepo</t>
  </si>
  <si>
    <t>kapoia-mana-anastenazei</t>
  </si>
  <si>
    <t>kapoia-mana-anastenazei-vasilis-tsitanis-babis-bakalis</t>
  </si>
  <si>
    <t>karaberia</t>
  </si>
  <si>
    <t>karagkouna</t>
  </si>
  <si>
    <t>karagkouna-2</t>
  </si>
  <si>
    <t>karapataki</t>
  </si>
  <si>
    <t>karapataki-2</t>
  </si>
  <si>
    <t>karapataki-kostas-fillipou</t>
  </si>
  <si>
    <t>karapiperim</t>
  </si>
  <si>
    <t>kardia-mou-papse-na-ponas</t>
  </si>
  <si>
    <t>kardia-paraponiara</t>
  </si>
  <si>
    <t>kardiokleftra</t>
  </si>
  <si>
    <t>kardiokleftra-2</t>
  </si>
  <si>
    <t>kare-bate-noaptia-poios-chtypa-ti-nychta-sygkathistos</t>
  </si>
  <si>
    <t>karlovasitissa</t>
  </si>
  <si>
    <t>karotseri-trava</t>
  </si>
  <si>
    <t>karotseris</t>
  </si>
  <si>
    <t>karotseris-3</t>
  </si>
  <si>
    <t>karsilamas-2</t>
  </si>
  <si>
    <t>karsilamas-3</t>
  </si>
  <si>
    <t>karsilamas-4</t>
  </si>
  <si>
    <t>karsilamas-5</t>
  </si>
  <si>
    <t>karsilamas-6</t>
  </si>
  <si>
    <t>karsilamas-lesvou</t>
  </si>
  <si>
    <t>karsilamas-vasilis-saleas</t>
  </si>
  <si>
    <t>katergara-eirini</t>
  </si>
  <si>
    <t>kathe-limani-kai-kaimos</t>
  </si>
  <si>
    <t>katifes</t>
  </si>
  <si>
    <t>katifes-2</t>
  </si>
  <si>
    <t>kato-ap-to-svisto-fanari</t>
  </si>
  <si>
    <t>kato-choros-diavolos</t>
  </si>
  <si>
    <t>kato-sta-exi-marmara</t>
  </si>
  <si>
    <t>kato-sta-exi-marmara-2</t>
  </si>
  <si>
    <t>kato-sta-lemonadika</t>
  </si>
  <si>
    <t>kato-sta-lemonadika-2</t>
  </si>
  <si>
    <t>kato-sta-perivolia</t>
  </si>
  <si>
    <t>kato-stin-aspri-plaka</t>
  </si>
  <si>
    <t>kato-sto-gialo</t>
  </si>
  <si>
    <t>kato-ston-agio-thodoro</t>
  </si>
  <si>
    <t>kato-ston-ai-giorgi</t>
  </si>
  <si>
    <t>kato-ston-ai-sidero</t>
  </si>
  <si>
    <t>kato-stou-valtou-ta-choria</t>
  </si>
  <si>
    <t>katsantonis</t>
  </si>
  <si>
    <t>katse-na-pioume-ena-krasi</t>
  </si>
  <si>
    <t>katse-ston-kanape-mou-stelios-chrysinis-charalabos-vasileiadis</t>
  </si>
  <si>
    <t>katsiforas</t>
  </si>
  <si>
    <t>katsivela</t>
  </si>
  <si>
    <t>kavontoritiko-2</t>
  </si>
  <si>
    <t>kavontoritikos</t>
  </si>
  <si>
    <t>kavontoritikos-2</t>
  </si>
  <si>
    <t>kavontoritikos-3</t>
  </si>
  <si>
    <t>kavousianes-kontylies</t>
  </si>
  <si>
    <t>kazaska</t>
  </si>
  <si>
    <t>keino-t-asteri-to-labro-2</t>
  </si>
  <si>
    <t>kelaidiste-oraia-mou-poulakia-eptanisiaki-kantada</t>
  </si>
  <si>
    <t>kerasia</t>
  </si>
  <si>
    <t>kerna-mas-bolsevika</t>
  </si>
  <si>
    <t>kinik</t>
  </si>
  <si>
    <t>kinik-2</t>
  </si>
  <si>
    <t>kinik-3</t>
  </si>
  <si>
    <t>kinik-4</t>
  </si>
  <si>
    <t>kinteria</t>
  </si>
  <si>
    <t>klamata</t>
  </si>
  <si>
    <t>klamata-2</t>
  </si>
  <si>
    <t>kleftiko-athanasios-diakos</t>
  </si>
  <si>
    <t>kleftogiorgis</t>
  </si>
  <si>
    <t>kleisane-oi-strates-tou-moria</t>
  </si>
  <si>
    <t>klossa-ta-poulia</t>
  </si>
  <si>
    <t>klostro</t>
  </si>
  <si>
    <t>kofto-sygkathistos</t>
  </si>
  <si>
    <t>kolovos-karapataki</t>
  </si>
  <si>
    <t>koniali</t>
  </si>
  <si>
    <t>koniali-2</t>
  </si>
  <si>
    <t>koniali-3</t>
  </si>
  <si>
    <t>kontoula-leimonia-vasilis-batzis</t>
  </si>
  <si>
    <t>kontoula-vlacha</t>
  </si>
  <si>
    <t>kontozygono-se-chorio</t>
  </si>
  <si>
    <t>kontrabatzis-tha-gino</t>
  </si>
  <si>
    <t>kontylies</t>
  </si>
  <si>
    <t>kontylies-bouchloubou</t>
  </si>
  <si>
    <t>kontylies-do</t>
  </si>
  <si>
    <t>kontylies-fa</t>
  </si>
  <si>
    <t>kontylies-me-bouzouki</t>
  </si>
  <si>
    <t>kontylies-me-mantolino</t>
  </si>
  <si>
    <t>kontylies-tis-kantadas</t>
  </si>
  <si>
    <t>kontylies-tou-kapsilidi</t>
  </si>
  <si>
    <t>korakianitikos</t>
  </si>
  <si>
    <t>korasion-etragoudise</t>
  </si>
  <si>
    <t>kori-eleni</t>
  </si>
  <si>
    <t>kori-parachaidemeni</t>
  </si>
  <si>
    <t>kori-poulage-krasi</t>
  </si>
  <si>
    <t>Cello</t>
  </si>
  <si>
    <t>koritsia-pou-eida-simera</t>
  </si>
  <si>
    <t>koritsia-ti-agnantevete</t>
  </si>
  <si>
    <t>kortsopon</t>
  </si>
  <si>
    <t>kosme-mou</t>
  </si>
  <si>
    <t>kosta-tasi</t>
  </si>
  <si>
    <t>kotsari</t>
  </si>
  <si>
    <t>kotsari-2</t>
  </si>
  <si>
    <t>kotsarikars</t>
  </si>
  <si>
    <t>kou-kousitsa-i-plexouda</t>
  </si>
  <si>
    <t>kounichton</t>
  </si>
  <si>
    <t>kourabas</t>
  </si>
  <si>
    <t>kous-es-skounti-ntardene</t>
  </si>
  <si>
    <t>krasopino</t>
  </si>
  <si>
    <t>kritikia-mou-lemonia</t>
  </si>
  <si>
    <t>kryfa-to-lene-ta-poulia</t>
  </si>
  <si>
    <t>kynigos-kai-kalogria</t>
  </si>
  <si>
    <t>kyr-areti</t>
  </si>
  <si>
    <t>kyra-anagnostaina</t>
  </si>
  <si>
    <t>kyratzidiko</t>
  </si>
  <si>
    <t>kyratzidiko-2</t>
  </si>
  <si>
    <t>kyratzidiko-kostas-fillippou</t>
  </si>
  <si>
    <t>kyriaki-garyfallia-mou</t>
  </si>
  <si>
    <t>kyriarino-merme-moua</t>
  </si>
  <si>
    <t>la-rosa-enflorence</t>
  </si>
  <si>
    <t>la-strina</t>
  </si>
  <si>
    <t>labada-mou-grammeni</t>
  </si>
  <si>
    <t>labadoules</t>
  </si>
  <si>
    <t>labadoules-kostas-fillipou</t>
  </si>
  <si>
    <t>laboun-ta-chionia-sta-vouna</t>
  </si>
  <si>
    <t>lagiarni</t>
  </si>
  <si>
    <t>lagkadi</t>
  </si>
  <si>
    <t>lagkadi-2</t>
  </si>
  <si>
    <t>lala-to-aidoni-m</t>
  </si>
  <si>
    <t>lalei-o-koukos-to-vradio</t>
  </si>
  <si>
    <t>laloun-t-aidonia-eptanisiaki-kantada</t>
  </si>
  <si>
    <t>lamma-bada</t>
  </si>
  <si>
    <t>lathos-me-ekrines</t>
  </si>
  <si>
    <t>lathraia-fortomenoi</t>
  </si>
  <si>
    <t>leli-m-giar</t>
  </si>
  <si>
    <t>lemona</t>
  </si>
  <si>
    <t>lerikos</t>
  </si>
  <si>
    <t>leskovikiariko-tasos-chalkias</t>
  </si>
  <si>
    <t>letsi</t>
  </si>
  <si>
    <t>letsina</t>
  </si>
  <si>
    <t>letsina-2</t>
  </si>
  <si>
    <t>letsina-3</t>
  </si>
  <si>
    <t>letsina-kars</t>
  </si>
  <si>
    <t>levantinikos-syrtos-zakynthou</t>
  </si>
  <si>
    <t>leventis-eisai-matia-mou-sygkathistos</t>
  </si>
  <si>
    <t>lianochortaroudia</t>
  </si>
  <si>
    <t>liaskos</t>
  </si>
  <si>
    <t>liaskos-v-besiris</t>
  </si>
  <si>
    <t>liaskoviki</t>
  </si>
  <si>
    <t>liga-louloudia</t>
  </si>
  <si>
    <t>lingeri</t>
  </si>
  <si>
    <t>liosane-ta-chionia</t>
  </si>
  <si>
    <t>lipothymiariko</t>
  </si>
  <si>
    <t>livadia</t>
  </si>
  <si>
    <t>livadiotiko</t>
  </si>
  <si>
    <t>livaditopoula</t>
  </si>
  <si>
    <t>livanaetiko-kagkeli</t>
  </si>
  <si>
    <t>livanateiko</t>
  </si>
  <si>
    <t>logia-antallaxame</t>
  </si>
  <si>
    <t>longa-skarveli</t>
  </si>
  <si>
    <t>longka</t>
  </si>
  <si>
    <t>loukas</t>
  </si>
  <si>
    <t>lousakianos-syrtos</t>
  </si>
  <si>
    <t>lygaria-naxou</t>
  </si>
  <si>
    <t>m-agapas-garoufalia-mou</t>
  </si>
  <si>
    <t>ma-ts-nts-fats-mor-moumanii-ti-mou-kaneis-mor-mana-m</t>
  </si>
  <si>
    <t>mabo-brazileiro</t>
  </si>
  <si>
    <t>magia</t>
  </si>
  <si>
    <t>magia-mou-cheis-kamomena</t>
  </si>
  <si>
    <t>magissa-otan-se-filo</t>
  </si>
  <si>
    <t>magkes-mou-symmorfotheite</t>
  </si>
  <si>
    <t>makboule</t>
  </si>
  <si>
    <t>makria-esy</t>
  </si>
  <si>
    <t>makryn-kaite</t>
  </si>
  <si>
    <t>malamo</t>
  </si>
  <si>
    <t>maleviziotis-2</t>
  </si>
  <si>
    <t>mana-m-sto-perivoli-mas</t>
  </si>
  <si>
    <t>mana-mou-ellas</t>
  </si>
  <si>
    <t>manes-chitzaz</t>
  </si>
  <si>
    <t>manes-fa-mantzore</t>
  </si>
  <si>
    <t>manes-kalinychtias</t>
  </si>
  <si>
    <t>manes-tis-kalinychtias</t>
  </si>
  <si>
    <t>mantalenia</t>
  </si>
  <si>
    <t>mantalio-kai-mantalena</t>
  </si>
  <si>
    <t>mantilatos</t>
  </si>
  <si>
    <t>mantili-kalamatiano-2</t>
  </si>
  <si>
    <t>mantiloudi</t>
  </si>
  <si>
    <t>marathikan-ta-dentra-dimo</t>
  </si>
  <si>
    <t>marathike-i-kitrolemonia</t>
  </si>
  <si>
    <t>marathokabitikos</t>
  </si>
  <si>
    <t>margiola</t>
  </si>
  <si>
    <t>margioliko</t>
  </si>
  <si>
    <t>margoudi-mantilatos</t>
  </si>
  <si>
    <t>maria-edo-maria-ekei-tripatos-choros-baintouska-apo-sinapli</t>
  </si>
  <si>
    <t>mariola</t>
  </si>
  <si>
    <t>maritsa-vasilis-tsitsanis</t>
  </si>
  <si>
    <t>marmarokolona-karpathos</t>
  </si>
  <si>
    <t>marou</t>
  </si>
  <si>
    <t>marousa</t>
  </si>
  <si>
    <t>marousiana</t>
  </si>
  <si>
    <t>mars-tis-nyfis-emvatirio-smyrnis</t>
  </si>
  <si>
    <t>YsKwj2MazAI</t>
  </si>
  <si>
    <t>mas-chorisan-oi-thalasses</t>
  </si>
  <si>
    <t>mas-ftanei-mono</t>
  </si>
  <si>
    <t>matakia</t>
  </si>
  <si>
    <t>mavrideroula</t>
  </si>
  <si>
    <t>mavro-geraki</t>
  </si>
  <si>
    <t>mazemenos-2</t>
  </si>
  <si>
    <t>mazemenos-3</t>
  </si>
  <si>
    <t>mazi-sou-xemyalistika</t>
  </si>
  <si>
    <t>me-gerase-i-xenitia</t>
  </si>
  <si>
    <t>me-maranan-oi-omorfes</t>
  </si>
  <si>
    <t>me-ti-varka-mou-ti-gyala</t>
  </si>
  <si>
    <t>me-to-tragoudi-me-to-krasi</t>
  </si>
  <si>
    <t>me-zournades-me-ntaoulia</t>
  </si>
  <si>
    <t>melachrino-mou-prosopo-2</t>
  </si>
  <si>
    <t>memetis</t>
  </si>
  <si>
    <t>mena-i-mana-mou</t>
  </si>
  <si>
    <t>menexedes-kai-zouboulia</t>
  </si>
  <si>
    <t>menousis-fillipos-rountas</t>
  </si>
  <si>
    <t>mes-eouti-ti-geitonia</t>
  </si>
  <si>
    <t>mes-sto-krasi-mou-xechno</t>
  </si>
  <si>
    <t>mes-ta-varia-mesanychta</t>
  </si>
  <si>
    <t>mes-ti-chasapiki-agora</t>
  </si>
  <si>
    <t>mes-ti-chasapiki-agora-chasapaki</t>
  </si>
  <si>
    <t>mes-tin-agia-paraskevi</t>
  </si>
  <si>
    <t>mes-tou-aigaiou-ta-nera</t>
  </si>
  <si>
    <t>mesa-stin-poli-vriskomai</t>
  </si>
  <si>
    <t>mesanychta-vatheia</t>
  </si>
  <si>
    <t>mesaritikos-kithyron</t>
  </si>
  <si>
    <t>messaritikos-2</t>
  </si>
  <si>
    <t>metsovitika-gyrismata</t>
  </si>
  <si>
    <t>metsovitika-gyrismata-2</t>
  </si>
  <si>
    <t>mi-me-stelneis-mana-stin-ameriki</t>
  </si>
  <si>
    <t>mi-me-stelneis-mana-stin-ameriki-2</t>
  </si>
  <si>
    <t>mia-fora-imouna-pouli</t>
  </si>
  <si>
    <t>mia-gria-babogria</t>
  </si>
  <si>
    <t>mia-gynaika-mes-sti-stani</t>
  </si>
  <si>
    <t>mia-konti-kontoula</t>
  </si>
  <si>
    <t>mia-kori-roda-mazeve</t>
  </si>
  <si>
    <t>mia-kori-tapefasise</t>
  </si>
  <si>
    <t>mia-kyriaki-kai-mia-labri</t>
  </si>
  <si>
    <t>mia-nychta-sto-kastrino-akrogiali</t>
  </si>
  <si>
    <t>mia-nychta-sto-pasalimani</t>
  </si>
  <si>
    <t>mia-paschalia-kai-mia-labri</t>
  </si>
  <si>
    <t>mia-poulia-mes-ston-ourano</t>
  </si>
  <si>
    <t>mia-smyrnia-sto-parathyri</t>
  </si>
  <si>
    <t>mia-smyrnia-sto-parathyri-2</t>
  </si>
  <si>
    <t>mia-varkoula-th-armatoso</t>
  </si>
  <si>
    <t>mian-monon-potho-astiki-kantada</t>
  </si>
  <si>
    <t>mikri-choriatopoula</t>
  </si>
  <si>
    <t>mikros-koustaks-pantreviti-znariatkos-apo-sinapli</t>
  </si>
  <si>
    <t>milia</t>
  </si>
  <si>
    <t>milia-kai-gyrismata-sygkathista</t>
  </si>
  <si>
    <t>militsa-trapezountas</t>
  </si>
  <si>
    <t>milon-kokkinon</t>
  </si>
  <si>
    <t>min-orkizesai-vre-pseftra</t>
  </si>
  <si>
    <t>min-ta-argioplekeis-rina-m-ta-mallia</t>
  </si>
  <si>
    <t>misemos</t>
  </si>
  <si>
    <t>mitraina</t>
  </si>
  <si>
    <t>mo-ta-masaira</t>
  </si>
  <si>
    <t>moiazeis-ki-esy-sa-thalassa</t>
  </si>
  <si>
    <t>moiroloi-2</t>
  </si>
  <si>
    <t>moiroloi-3</t>
  </si>
  <si>
    <t>moiroloi-4</t>
  </si>
  <si>
    <t>moiroloi-6</t>
  </si>
  <si>
    <t>moiroloi-7</t>
  </si>
  <si>
    <t>moiroloi-8</t>
  </si>
  <si>
    <t>moiroloi-f-rounta</t>
  </si>
  <si>
    <t>moiroloi-tasou-chalkia</t>
  </si>
  <si>
    <t>moiroloi-v-batzi</t>
  </si>
  <si>
    <t>monos-2-4</t>
  </si>
  <si>
    <t>mor-armna-mor-mousiata-mor-vlacha-emorfi</t>
  </si>
  <si>
    <t>mou-fainetai</t>
  </si>
  <si>
    <t>mou-fainetai-2</t>
  </si>
  <si>
    <t>mou-paringeile-to-aidoni</t>
  </si>
  <si>
    <t>mouriki</t>
  </si>
  <si>
    <t>na-cha-krasaki-na-pina</t>
  </si>
  <si>
    <t>na-giati-trigyrno</t>
  </si>
  <si>
    <t>na-souna-edo-apopse</t>
  </si>
  <si>
    <t>na-tan-o-mais-fthinoporo</t>
  </si>
  <si>
    <t>nacha-ti-chari-sou-aite</t>
  </si>
  <si>
    <t>nallaxo-thelo-to-skopo</t>
  </si>
  <si>
    <t>nanourisma</t>
  </si>
  <si>
    <t>naparte-nti-mar-al-laie</t>
  </si>
  <si>
    <t>nasam-aleyna</t>
  </si>
  <si>
    <t>nea-kolektiva</t>
  </si>
  <si>
    <t>neiata</t>
  </si>
  <si>
    <t>nenitousikos</t>
  </si>
  <si>
    <t>neoi-chasiklides-2</t>
  </si>
  <si>
    <t>nerantzia-sta-tria</t>
  </si>
  <si>
    <t>nfloara-gkalbinioara-ena-louloudi-kitrino</t>
  </si>
  <si>
    <t>ni-kai-ntre</t>
  </si>
  <si>
    <t>nia-poulia-einai-ston-arano-kleistos-choros</t>
  </si>
  <si>
    <t>nihavent-longa</t>
  </si>
  <si>
    <t>niil-vntara-mou-painepsane-metsovitikos</t>
  </si>
  <si>
    <t>nikriz-longka</t>
  </si>
  <si>
    <t>nikriz-sirto</t>
  </si>
  <si>
    <t>nine-nane</t>
  </si>
  <si>
    <t>niochorianos-syrtos</t>
  </si>
  <si>
    <t>nitsa</t>
  </si>
  <si>
    <t>ntervisaina</t>
  </si>
  <si>
    <t>nti-kou-niika</t>
  </si>
  <si>
    <t>ntirlanta-tsimarista-disticha</t>
  </si>
  <si>
    <t>nto-ta-pres</t>
  </si>
  <si>
    <t>ntoina</t>
  </si>
  <si>
    <t>ntomna</t>
  </si>
  <si>
    <t>ntounia-anakriti</t>
  </si>
  <si>
    <t>nychtose-kai-sto-genti</t>
  </si>
  <si>
    <t>nyfiatiko</t>
  </si>
  <si>
    <t>nyfiatikos</t>
  </si>
  <si>
    <t>nyfiatikos-2</t>
  </si>
  <si>
    <t>o-anapiros-giorgos-mitsakis</t>
  </si>
  <si>
    <t>o-antonis-o-varkaris-o-seretis</t>
  </si>
  <si>
    <t>o-arapis</t>
  </si>
  <si>
    <t>o-artemis</t>
  </si>
  <si>
    <t>o-chtypos-tis-kardias-apostolos-kaldaras</t>
  </si>
  <si>
    <t>o-dervisis-kai-i-anna</t>
  </si>
  <si>
    <t>o-diamantenios-sou-stavros</t>
  </si>
  <si>
    <t>o-dyosmos-ki-o-vasilikos</t>
  </si>
  <si>
    <t>o-dyosmos-ki-o-vasilikos-2</t>
  </si>
  <si>
    <t>o-gazianakis</t>
  </si>
  <si>
    <t>o-giannaros</t>
  </si>
  <si>
    <t>o-gyrismos</t>
  </si>
  <si>
    <t>o-htypos-tis-kardias-mou</t>
  </si>
  <si>
    <t>o-ilios-vasilevei</t>
  </si>
  <si>
    <t>o-mais</t>
  </si>
  <si>
    <t>o-metanastis</t>
  </si>
  <si>
    <t>o-naftis</t>
  </si>
  <si>
    <t>o-nikolas-o-psaras</t>
  </si>
  <si>
    <t>o-papatzis</t>
  </si>
  <si>
    <t>o-pasas</t>
  </si>
  <si>
    <t>o-platanos-vaios-malliaras</t>
  </si>
  <si>
    <t>o-ponos-me-plimmyrise-giorgos-mitsakis-thodoros-derveniotis</t>
  </si>
  <si>
    <t>o-spinos</t>
  </si>
  <si>
    <t>o-thymios-choros-stavrotos</t>
  </si>
  <si>
    <t>o-travmatias</t>
  </si>
  <si>
    <t>o-vrachos</t>
  </si>
  <si>
    <t>oi-glaroi</t>
  </si>
  <si>
    <t>oi-kleftes</t>
  </si>
  <si>
    <t>oi-kleftes-2</t>
  </si>
  <si>
    <t>oi-meres-tis-vdomadas</t>
  </si>
  <si>
    <t>oi-syntrofisses</t>
  </si>
  <si>
    <t>oi-thalassinoi</t>
  </si>
  <si>
    <t>olis-oi-nyfis-stou-chouro-angelina-paschaliatiko</t>
  </si>
  <si>
    <t>olmaz</t>
  </si>
  <si>
    <t>olmaz-meli-m-asias</t>
  </si>
  <si>
    <t>oloi-oi-rebetes-tou-ntounia-markos-vamvakaris</t>
  </si>
  <si>
    <t>omal-aplon</t>
  </si>
  <si>
    <t>omal-kars</t>
  </si>
  <si>
    <t>omal-kerasountas</t>
  </si>
  <si>
    <t>omal-kioumous-maten</t>
  </si>
  <si>
    <t>omalin</t>
  </si>
  <si>
    <t>omalin-nikopolis</t>
  </si>
  <si>
    <t>omologies-2</t>
  </si>
  <si>
    <t>omorfi-kai-paraxeni-patrida</t>
  </si>
  <si>
    <t>omorfi-pou-nai-i-labri</t>
  </si>
  <si>
    <t>omorfi-prosfygopoula</t>
  </si>
  <si>
    <t>oneiro-to-da-pos-tha-rtheis</t>
  </si>
  <si>
    <t>ontas-kalogennithika</t>
  </si>
  <si>
    <t>opa-magka</t>
  </si>
  <si>
    <t>opoios-agapaei-ta-roda</t>
  </si>
  <si>
    <t>opote-s-apothymisa</t>
  </si>
  <si>
    <t>opou-giorgos-kai-malama</t>
  </si>
  <si>
    <t>opseis-tis-psychis</t>
  </si>
  <si>
    <t>ora-kali-poulaki-mou</t>
  </si>
  <si>
    <t>oria-mou-fenesai</t>
  </si>
  <si>
    <t>oria-mou-pissulina</t>
  </si>
  <si>
    <t>orligkas-tsamikos</t>
  </si>
  <si>
    <t>osa-chronia-ki-an-perasoun-giannis-tatasopoulos</t>
  </si>
  <si>
    <t>osmantakas</t>
  </si>
  <si>
    <t>osmantakas-2</t>
  </si>
  <si>
    <t>oso-gyrizei-i-sfaira-kyries-tou-paxim</t>
  </si>
  <si>
    <t>oso-varoun-ta-sidera</t>
  </si>
  <si>
    <t>oso-vathia-einai-i-thalassa</t>
  </si>
  <si>
    <t>osoi-me-vlepoun-pou-glento-chitzaz-manes</t>
  </si>
  <si>
    <t>otan-moun-nios-kai-pallikari</t>
  </si>
  <si>
    <t>otan-pernoun-oi-geranoi</t>
  </si>
  <si>
    <t>ouna-souta-ekato-nomataioi-syrto-sta-tria</t>
  </si>
  <si>
    <t>p-archontiko</t>
  </si>
  <si>
    <t>pagkratiotissa</t>
  </si>
  <si>
    <t>paidia-m-giat-eiste-analaga</t>
  </si>
  <si>
    <t>paidia-tis-samarinas</t>
  </si>
  <si>
    <t>painemata</t>
  </si>
  <si>
    <t>palatia-chrysostolista</t>
  </si>
  <si>
    <t>pali-se-vlepo-skeptiko</t>
  </si>
  <si>
    <t>pali-tragoudi-tha-sou-po</t>
  </si>
  <si>
    <t>palia-geitonia-manos-chatzidakis-alekos-sakellarios</t>
  </si>
  <si>
    <t>palia-genovefa</t>
  </si>
  <si>
    <t>palia-itia</t>
  </si>
  <si>
    <t>palio-zagorisio</t>
  </si>
  <si>
    <t>palios-karsilamas</t>
  </si>
  <si>
    <t>palios-vlachothanasis</t>
  </si>
  <si>
    <t>pame-paidia-na-fygoume</t>
  </si>
  <si>
    <t>pame-sta-bouzoukia</t>
  </si>
  <si>
    <t>pame-sto-faliro</t>
  </si>
  <si>
    <t>panagia</t>
  </si>
  <si>
    <t>panagio</t>
  </si>
  <si>
    <t>panagiotoula</t>
  </si>
  <si>
    <t>panagioula</t>
  </si>
  <si>
    <t>pane-ta-traina-ki-erchontai</t>
  </si>
  <si>
    <t>pano-choros-karpathos</t>
  </si>
  <si>
    <t>pano-ston-apano-pyrgo-strotos</t>
  </si>
  <si>
    <t>papadia</t>
  </si>
  <si>
    <t>papadia-2</t>
  </si>
  <si>
    <t>papadopoula-vasilis-saleas</t>
  </si>
  <si>
    <t>papor</t>
  </si>
  <si>
    <t>paraponiara-mou</t>
  </si>
  <si>
    <t>paraponiarika-paidia</t>
  </si>
  <si>
    <t>pare-mario-ti-roka-sou</t>
  </si>
  <si>
    <t>pare-pia-to-dromo-sou</t>
  </si>
  <si>
    <t>pare-to-dachtylidi-mou</t>
  </si>
  <si>
    <t>pare-to-dakry-mou</t>
  </si>
  <si>
    <t>pasas</t>
  </si>
  <si>
    <t>pasobeis</t>
  </si>
  <si>
    <t>pathos</t>
  </si>
  <si>
    <t>patima-limnou-2</t>
  </si>
  <si>
    <t>patinada</t>
  </si>
  <si>
    <t>patinada-chalkidikis</t>
  </si>
  <si>
    <t>patinada-lefkadas</t>
  </si>
  <si>
    <t>patinada-tis-avgis</t>
  </si>
  <si>
    <t>patitos</t>
  </si>
  <si>
    <t>patitos-chiou</t>
  </si>
  <si>
    <t>patrounino-makedonias</t>
  </si>
  <si>
    <t>peiraiotissa</t>
  </si>
  <si>
    <t>penies-tis-athinas</t>
  </si>
  <si>
    <t>pentamorfi</t>
  </si>
  <si>
    <t>pente-ellines-ston-adi</t>
  </si>
  <si>
    <t>pente-magkes-ston-peraia</t>
  </si>
  <si>
    <t>pente-paidia-malonane</t>
  </si>
  <si>
    <t>pente-palikaria-gkainta-dipli</t>
  </si>
  <si>
    <t>pentozali</t>
  </si>
  <si>
    <t>pentozali-kefalou</t>
  </si>
  <si>
    <t>pentozali-ko</t>
  </si>
  <si>
    <t>pentozalis</t>
  </si>
  <si>
    <t>pentozalis-anatolikis-kritis</t>
  </si>
  <si>
    <t>pera-s-ekeino-to-vouno</t>
  </si>
  <si>
    <t>pera-stin-tripolitsa</t>
  </si>
  <si>
    <t>peramaritikos-ikariotikos</t>
  </si>
  <si>
    <t>perasa-kalimerisa</t>
  </si>
  <si>
    <t>perdika</t>
  </si>
  <si>
    <t>perdika-ap-to-gialo</t>
  </si>
  <si>
    <t>perdika-kai-kynigos</t>
  </si>
  <si>
    <t>perdikomata</t>
  </si>
  <si>
    <t>perikoklada</t>
  </si>
  <si>
    <t>persefoni-mou-glykia</t>
  </si>
  <si>
    <t>pes-mou-garyfalaki</t>
  </si>
  <si>
    <t>pes-mou-poios-einai-o-ponos-sou</t>
  </si>
  <si>
    <t>petheriatiko</t>
  </si>
  <si>
    <t>petroperdika</t>
  </si>
  <si>
    <t>pidichtos</t>
  </si>
  <si>
    <t>pidichtos-2</t>
  </si>
  <si>
    <t>pidichtos-3</t>
  </si>
  <si>
    <t>pidichtos-rousiko</t>
  </si>
  <si>
    <t>pies-glyko-krasi</t>
  </si>
  <si>
    <t>pigaina-to-dromo-dromo</t>
  </si>
  <si>
    <t>pigki</t>
  </si>
  <si>
    <t>pio-pera-apo-to-tzaneio</t>
  </si>
  <si>
    <t>piperi</t>
  </si>
  <si>
    <t>pisokallotes</t>
  </si>
  <si>
    <t>pizzica-tarantata</t>
  </si>
  <si>
    <t>pizzika-grika</t>
  </si>
  <si>
    <t>plapoutas</t>
  </si>
  <si>
    <t>platania-apo-to-metsovo-tou-diligianni</t>
  </si>
  <si>
    <t>platanios</t>
  </si>
  <si>
    <t>plataniotikos</t>
  </si>
  <si>
    <t>platanisios</t>
  </si>
  <si>
    <t>plevra</t>
  </si>
  <si>
    <t>plomaritikos</t>
  </si>
  <si>
    <t>pobi-tou-ai-vasili-farasa-kappadokias</t>
  </si>
  <si>
    <t>pogonisia-gyrismata</t>
  </si>
  <si>
    <t>pogonisio-fillipos-rountas</t>
  </si>
  <si>
    <t>pogonisios</t>
  </si>
  <si>
    <t>poia-einai-afti-pou-perase</t>
  </si>
  <si>
    <t>poios-asikis-san-ki-emena</t>
  </si>
  <si>
    <t>poios-eide-psari-sti-thalassa</t>
  </si>
  <si>
    <t>poios-eide-tetoio-thamasma</t>
  </si>
  <si>
    <t>poios-itan-panastenaxe</t>
  </si>
  <si>
    <t>politiko-giannis-stamatiou-sporos</t>
  </si>
  <si>
    <t>politiko-syrto</t>
  </si>
  <si>
    <t>politiko-syrto-2</t>
  </si>
  <si>
    <t>polka</t>
  </si>
  <si>
    <t>polla-eidane-ta-matia-mou-markos-vamvakaris</t>
  </si>
  <si>
    <t>polles-fores</t>
  </si>
  <si>
    <t>ponemeni-kardia</t>
  </si>
  <si>
    <t>popse-christos-gennithike-kalanta-thrakis</t>
  </si>
  <si>
    <t>pos-to-trivoun-to-piperi</t>
  </si>
  <si>
    <t>pot-pouri</t>
  </si>
  <si>
    <t>potamia</t>
  </si>
  <si>
    <t>potamiotiko-syrto</t>
  </si>
  <si>
    <t>pote-tha-rthei-i-anoixi</t>
  </si>
  <si>
    <t>pou-isoun-epses</t>
  </si>
  <si>
    <t>pou-isoun-epses-leventi-mou-strotos-gabrou</t>
  </si>
  <si>
    <t>pou-isoun-epses-leventi-mou-syrtos-baniotikos</t>
  </si>
  <si>
    <t>pou-teritzei-tragoudi-douleias</t>
  </si>
  <si>
    <t>pou-tha-me-pas</t>
  </si>
  <si>
    <t>pou-tha-me-pas-2</t>
  </si>
  <si>
    <t>poulaki-eicha-sto-klouvi</t>
  </si>
  <si>
    <t>poulaki-fillipos-rountas</t>
  </si>
  <si>
    <t>poulaki-mou</t>
  </si>
  <si>
    <t>poulaki-xeno</t>
  </si>
  <si>
    <t>pramateftis-xeniteftis</t>
  </si>
  <si>
    <t>prevezaniko</t>
  </si>
  <si>
    <t>prevezaniko-2</t>
  </si>
  <si>
    <t>prinianos</t>
  </si>
  <si>
    <t>prosfygaki</t>
  </si>
  <si>
    <t>protochroniatika-kalanta</t>
  </si>
  <si>
    <t>protomagia-mou-ta-rixes-tsamikos</t>
  </si>
  <si>
    <t>protovrochi</t>
  </si>
  <si>
    <t>psaraki</t>
  </si>
  <si>
    <t>psilovrechei</t>
  </si>
  <si>
    <t>pyrgousikos</t>
  </si>
  <si>
    <t>pyrgousikos-2</t>
  </si>
  <si>
    <t>pyrgousikos-3</t>
  </si>
  <si>
    <t>pyrgousikos-4</t>
  </si>
  <si>
    <t>ra-kabana</t>
  </si>
  <si>
    <t>rachiotikos-ikariotikos</t>
  </si>
  <si>
    <t>rast</t>
  </si>
  <si>
    <t>rast-2</t>
  </si>
  <si>
    <t>rebati</t>
  </si>
  <si>
    <t>rebetes-apostolos-chatzichristos-giorgos-fotidas</t>
  </si>
  <si>
    <t>repanti</t>
  </si>
  <si>
    <t>retsina-mou-retsina-mou</t>
  </si>
  <si>
    <t>rirolala-tarantela-pitsika</t>
  </si>
  <si>
    <t>rizitiko-2</t>
  </si>
  <si>
    <t>roman-chavasi</t>
  </si>
  <si>
    <t>romana</t>
  </si>
  <si>
    <t>roubalia-garoufalia</t>
  </si>
  <si>
    <t>roumaniki-souita-2</t>
  </si>
  <si>
    <t>rousa-papadia</t>
  </si>
  <si>
    <t>rouses-mou</t>
  </si>
  <si>
    <t>rumelaj</t>
  </si>
  <si>
    <t>s-agapo-giati-eisai-oraia</t>
  </si>
  <si>
    <t>s-ena-paporo-mesa</t>
  </si>
  <si>
    <t>s-ena-vraho-fagomeno</t>
  </si>
  <si>
    <t>sa-agapo-giati-eisai-oraia</t>
  </si>
  <si>
    <t>sa-deis-agapis-dakrya</t>
  </si>
  <si>
    <t>sa-topia-t-emeterion</t>
  </si>
  <si>
    <t>sala-sala</t>
  </si>
  <si>
    <t>salona</t>
  </si>
  <si>
    <t>salonikiotiko-vaios-malliaras</t>
  </si>
  <si>
    <t>samiotissa</t>
  </si>
  <si>
    <t>san-eidane-ta-matia-mou</t>
  </si>
  <si>
    <t>san-fyllo-kitrino</t>
  </si>
  <si>
    <t>san-pas-pouli-mou-sti-fragkia</t>
  </si>
  <si>
    <t>san-piga-sta-kalavryta</t>
  </si>
  <si>
    <t>san-pio-krasi-zalizomai</t>
  </si>
  <si>
    <t>san-ta-koritsia-pou-gelan</t>
  </si>
  <si>
    <t>san-tha-pes-na-pas-stin-ameriki</t>
  </si>
  <si>
    <t>san-tin-apopse-ti-vradia</t>
  </si>
  <si>
    <t>san-tis-smyrnis-to-giagkini</t>
  </si>
  <si>
    <t>san-to-krasi-den-eisai-esy</t>
  </si>
  <si>
    <t>san-ton-karagkiozi</t>
  </si>
  <si>
    <t>san-ton-metanasti</t>
  </si>
  <si>
    <t>santu-paulu-miu-tarantela</t>
  </si>
  <si>
    <t>sarakatsaniko-tsamiko</t>
  </si>
  <si>
    <t>saranta-meres-kalanta-thrakis</t>
  </si>
  <si>
    <t>saranta-mila</t>
  </si>
  <si>
    <t>saranta-mila-kokkina</t>
  </si>
  <si>
    <t>saranta-palikaria</t>
  </si>
  <si>
    <t>saranta-palikaria-2</t>
  </si>
  <si>
    <t>sarantapente-kyriakes</t>
  </si>
  <si>
    <t>sarantapente-kyriakes-kathistiko</t>
  </si>
  <si>
    <t>sarantapente-lemonies-tsamikos</t>
  </si>
  <si>
    <t>sari-kouz</t>
  </si>
  <si>
    <t>savvato-valane-vouli</t>
  </si>
  <si>
    <t>savvato-valane-vouli-2</t>
  </si>
  <si>
    <t>schiniatikos</t>
  </si>
  <si>
    <t>schiniatikos-pyrgi</t>
  </si>
  <si>
    <t>se-kainourgia-varka-bika</t>
  </si>
  <si>
    <t>se-kainouria-varka-bika</t>
  </si>
  <si>
    <t>se-marmarostrotes-avles</t>
  </si>
  <si>
    <t>se-pairno-dichos-fragko</t>
  </si>
  <si>
    <t>se-xechasa-de-se-pono</t>
  </si>
  <si>
    <t>sehnaz-longa</t>
  </si>
  <si>
    <t>sehnaz-longa-2</t>
  </si>
  <si>
    <t>selfo</t>
  </si>
  <si>
    <t>selfo-2</t>
  </si>
  <si>
    <t>selfo-3</t>
  </si>
  <si>
    <t>selfo-4</t>
  </si>
  <si>
    <t>sera</t>
  </si>
  <si>
    <t>seranitsa</t>
  </si>
  <si>
    <t>servikaki</t>
  </si>
  <si>
    <t>serviko</t>
  </si>
  <si>
    <t>severi-meli-m-asias</t>
  </si>
  <si>
    <t>sevillianes</t>
  </si>
  <si>
    <t>sevntas</t>
  </si>
  <si>
    <t>sfakianos</t>
  </si>
  <si>
    <t>sfyrigma</t>
  </si>
  <si>
    <t>Whistling</t>
  </si>
  <si>
    <t>sgoure-vasilike-mou-balos</t>
  </si>
  <si>
    <t>sia-ki-araxame</t>
  </si>
  <si>
    <t>siana</t>
  </si>
  <si>
    <t>sidirovergino-klouvi</t>
  </si>
  <si>
    <t>siga-tis-machairies</t>
  </si>
  <si>
    <t>sigalia</t>
  </si>
  <si>
    <t>siganos-kontylies</t>
  </si>
  <si>
    <t>sik-sin-i-leilek-gosou</t>
  </si>
  <si>
    <t>siko-kopela-mou</t>
  </si>
  <si>
    <t>sikonomai-mia-avgitsa</t>
  </si>
  <si>
    <t>silyvriano-sousta</t>
  </si>
  <si>
    <t>silyvrianos</t>
  </si>
  <si>
    <t>silyvrianos-syrtos-2</t>
  </si>
  <si>
    <t>simera-christos-anesti</t>
  </si>
  <si>
    <t>simera-labei-o-ouranos</t>
  </si>
  <si>
    <t>simera-vgika-na-charo</t>
  </si>
  <si>
    <t>simeris-vgika-na-charo</t>
  </si>
  <si>
    <t>sina-aftalikos</t>
  </si>
  <si>
    <t>siniotikos</t>
  </si>
  <si>
    <t>skantza-ntama</t>
  </si>
  <si>
    <t>skaros</t>
  </si>
  <si>
    <t>skaros-2</t>
  </si>
  <si>
    <t>skaros-3</t>
  </si>
  <si>
    <t>skaros-4</t>
  </si>
  <si>
    <t>skaros-5</t>
  </si>
  <si>
    <t>skertsopetachto</t>
  </si>
  <si>
    <t>sklaves-tou-pasa</t>
  </si>
  <si>
    <t>skopos-agnostos</t>
  </si>
  <si>
    <t>skopos-charkitikos</t>
  </si>
  <si>
    <t>skopos-giala</t>
  </si>
  <si>
    <t>skopos-giala-2</t>
  </si>
  <si>
    <t>skopos-karalidikos</t>
  </si>
  <si>
    <t>skopos-me-to-machairi-i-tzamkous</t>
  </si>
  <si>
    <t>skopos-perameritikos</t>
  </si>
  <si>
    <t>skopos-pisomeri</t>
  </si>
  <si>
    <t>skopos-tis-lyras</t>
  </si>
  <si>
    <t>skopos-tou-dromou</t>
  </si>
  <si>
    <t>skopos-tourna</t>
  </si>
  <si>
    <t>skopos-tsourapia</t>
  </si>
  <si>
    <t>skopos-tzivaeri</t>
  </si>
  <si>
    <t>skopos-viannitis</t>
  </si>
  <si>
    <t>skoutari</t>
  </si>
  <si>
    <t>smyrnaiiko-minore</t>
  </si>
  <si>
    <t>smyrnaiiko-minore-3</t>
  </si>
  <si>
    <t>smyrnaiikos-balos-2</t>
  </si>
  <si>
    <t>smyrnaiikos-balos-3</t>
  </si>
  <si>
    <t>smyrni</t>
  </si>
  <si>
    <t>smyrni-me-ta-perichora</t>
  </si>
  <si>
    <t>smyrniotopoules</t>
  </si>
  <si>
    <t>sofka-goumenisa-kilkis</t>
  </si>
  <si>
    <t>sokiani</t>
  </si>
  <si>
    <t>solo-papaioannou-tsifteteli</t>
  </si>
  <si>
    <t>solo-se-5-8-tsitsani</t>
  </si>
  <si>
    <t>Tzouras</t>
  </si>
  <si>
    <t>soubeti</t>
  </si>
  <si>
    <t>souita-mikis-theothorakis</t>
  </si>
  <si>
    <t>soultana</t>
  </si>
  <si>
    <t>soultana-paraponiara</t>
  </si>
  <si>
    <t>souroupo-me-synnefia</t>
  </si>
  <si>
    <t>sousta</t>
  </si>
  <si>
    <t>sousta-2</t>
  </si>
  <si>
    <t>sousta-3</t>
  </si>
  <si>
    <t>sousta-4</t>
  </si>
  <si>
    <t>sousta-5</t>
  </si>
  <si>
    <t>sousta-7</t>
  </si>
  <si>
    <t>sousta-8</t>
  </si>
  <si>
    <t>sousta-9</t>
  </si>
  <si>
    <t>sousta-kasiotiki-orses-adrosistou</t>
  </si>
  <si>
    <t>sousta-kefalou</t>
  </si>
  <si>
    <t>sousta-lerou</t>
  </si>
  <si>
    <t>sousta-rodou</t>
  </si>
  <si>
    <t>sousta-rodou-2</t>
  </si>
  <si>
    <t>sousta-rodou-3</t>
  </si>
  <si>
    <t>sousta-tsabounisti</t>
  </si>
  <si>
    <t>sousta-zevgaroti</t>
  </si>
  <si>
    <t>spasta-fos-mou</t>
  </si>
  <si>
    <t>sstoura-mantili-e-ve-kraxe</t>
  </si>
  <si>
    <t>st-anapliou-to-palamidi</t>
  </si>
  <si>
    <t>st-treis</t>
  </si>
  <si>
    <t>sta-marmara-tou-galata</t>
  </si>
  <si>
    <t>sta-ritsa</t>
  </si>
  <si>
    <t>sta-ritsa-vgainei-ena-nero</t>
  </si>
  <si>
    <t>sta-trikorfa-mes-tin-korfi</t>
  </si>
  <si>
    <t>sta-trikorfa-tsamikos</t>
  </si>
  <si>
    <t>sta-vervaina-ta-doliana</t>
  </si>
  <si>
    <t>stafidianos-skopos</t>
  </si>
  <si>
    <t>stavroula</t>
  </si>
  <si>
    <t>stazoun-ta-keramidia-sou</t>
  </si>
  <si>
    <t>steile-me-mana</t>
  </si>
  <si>
    <t>steile-me-mana-sto-pigadi</t>
  </si>
  <si>
    <t>step</t>
  </si>
  <si>
    <t>sti-drapetsona</t>
  </si>
  <si>
    <t>sti-mesi-sta-kalavryta</t>
  </si>
  <si>
    <t>sti-mesi-stin-arachova-kalamatianos</t>
  </si>
  <si>
    <t>sti-salamina</t>
  </si>
  <si>
    <t>sti-saloniki-sto-tsarsi</t>
  </si>
  <si>
    <t>sti-thalassa-xegnantepsa</t>
  </si>
  <si>
    <t>sti-vrysi-sta-tseritsana</t>
  </si>
  <si>
    <t>stin-parapano-geitonia</t>
  </si>
  <si>
    <t>stin-xenitia-vradiazei-pio-noris</t>
  </si>
  <si>
    <t>stis-dekapente-tou-magiou</t>
  </si>
  <si>
    <t>stis-deropolis-ton-kabo</t>
  </si>
  <si>
    <t>stis-enteka-stis-dodeka</t>
  </si>
  <si>
    <t>stis-fabrikes-tis-germanias</t>
  </si>
  <si>
    <t>stis-marmarostrotes-avles</t>
  </si>
  <si>
    <t>stis-sarakinas-to-vouno-tsamikos</t>
  </si>
  <si>
    <t>sto-diko-sou-machala</t>
  </si>
  <si>
    <t>sto-faliro-pou-plenesai</t>
  </si>
  <si>
    <t>sto-kapileio-tou-bati</t>
  </si>
  <si>
    <t>sto-metaxy-i-ellada-taxidevei</t>
  </si>
  <si>
    <t>sto-pa-kai-sto-xanaleo</t>
  </si>
  <si>
    <t>sto-pa-kai-sto-xanaleo-2</t>
  </si>
  <si>
    <t>sto-peiraia-synnefiase</t>
  </si>
  <si>
    <t>sto-pyrgo-kai-sto-greveno</t>
  </si>
  <si>
    <t>sto-tounezi-sti-barbaria</t>
  </si>
  <si>
    <t>stolisma-nyfis</t>
  </si>
  <si>
    <t>ston-kobo-sti-riza</t>
  </si>
  <si>
    <t>ston-serriotiko-ton-kabo-strotos-nyfis</t>
  </si>
  <si>
    <t>stou-linardou-ti-taverna</t>
  </si>
  <si>
    <t>stou-papa-to-bougazi</t>
  </si>
  <si>
    <t>stroto-batzitiko-vasilis-batzis</t>
  </si>
  <si>
    <t>stroto-dotsikou-kai-gyrisma</t>
  </si>
  <si>
    <t>stroto-pogonisio-fillipos-rountas</t>
  </si>
  <si>
    <t>stroto-pogonisio-rebap</t>
  </si>
  <si>
    <t>sultani-yegah-longa</t>
  </si>
  <si>
    <t>svise-ti-floga</t>
  </si>
  <si>
    <t>sybethera-2</t>
  </si>
  <si>
    <t>sygkathisto</t>
  </si>
  <si>
    <t>sygkathistos</t>
  </si>
  <si>
    <t>syllogismeno-se-thoro</t>
  </si>
  <si>
    <t>syllogismeno-se-thoro-2</t>
  </si>
  <si>
    <t>sympethera</t>
  </si>
  <si>
    <t>syre-na-peis-bintagiala</t>
  </si>
  <si>
    <t>syre-na-peis-sti-mana-sou</t>
  </si>
  <si>
    <t>syre-na-peis-sti-mana-sou-2</t>
  </si>
  <si>
    <t>syrta-sygkathista</t>
  </si>
  <si>
    <t>syrto-araviko</t>
  </si>
  <si>
    <t>syrto-levantiniko</t>
  </si>
  <si>
    <t>syrto-politiko</t>
  </si>
  <si>
    <t>syrto-politiko-2</t>
  </si>
  <si>
    <t>syrtos</t>
  </si>
  <si>
    <t>syrtos-angelos</t>
  </si>
  <si>
    <t>syrtos-chalkidikis-manolis-papageorgiou</t>
  </si>
  <si>
    <t>syrtos-chasapikos</t>
  </si>
  <si>
    <t>syrtos-fereis-paralymenos-peiraiotikos-palio-sarki</t>
  </si>
  <si>
    <t>syrtos-geragotikos</t>
  </si>
  <si>
    <t>syrtos-klossa</t>
  </si>
  <si>
    <t>syrtos-kykladon</t>
  </si>
  <si>
    <t>syrtos-politikos-3</t>
  </si>
  <si>
    <t>syrtos-politikos-4</t>
  </si>
  <si>
    <t>syrtos-politikos-5</t>
  </si>
  <si>
    <t>syrtos-protovrochia</t>
  </si>
  <si>
    <t>syrtos-samiotikos</t>
  </si>
  <si>
    <t>syrtos-smyrnaiikos</t>
  </si>
  <si>
    <t>syrtos-travichtos</t>
  </si>
  <si>
    <t>t-abelia</t>
  </si>
  <si>
    <t>t-aidoni</t>
  </si>
  <si>
    <t>t-aidoni-sygkathistos</t>
  </si>
  <si>
    <t>t-antroutsou-i-mana-tsamikos</t>
  </si>
  <si>
    <t>ta-alitakia</t>
  </si>
  <si>
    <t>ta-choria-tis-chiou</t>
  </si>
  <si>
    <t>ta-gousta-mas</t>
  </si>
  <si>
    <t>ta-kavourakia</t>
  </si>
  <si>
    <t>ta-kavourakia-2</t>
  </si>
  <si>
    <t>ta-logia-kai-ta-chronia-ta-chamena</t>
  </si>
  <si>
    <t>ta-machairia</t>
  </si>
  <si>
    <t>ta-magia</t>
  </si>
  <si>
    <t>ta-matoklada-sou-laboun</t>
  </si>
  <si>
    <t>ta-mavra-ta-kleftopoula</t>
  </si>
  <si>
    <t>ta-meliotakia</t>
  </si>
  <si>
    <t>ta-melitzania</t>
  </si>
  <si>
    <t>ta-niata</t>
  </si>
  <si>
    <t>ta-nioutsika</t>
  </si>
  <si>
    <t>ta-nisia</t>
  </si>
  <si>
    <t>ta-palaia-mou-vasana</t>
  </si>
  <si>
    <t>ta-palaia-mou-vasana-2</t>
  </si>
  <si>
    <t>ta-pentikoudia</t>
  </si>
  <si>
    <t>ta-petalakia</t>
  </si>
  <si>
    <t>ta-potirakia-i-poutankous</t>
  </si>
  <si>
    <t>ta-vimata</t>
  </si>
  <si>
    <t>ta-xyla-2</t>
  </si>
  <si>
    <t>ta-ydraiika</t>
  </si>
  <si>
    <t>tabachaniotikos-manes</t>
  </si>
  <si>
    <t>tagko-ikariotiko</t>
  </si>
  <si>
    <t>tammuriata-nera</t>
  </si>
  <si>
    <t>tangko</t>
  </si>
  <si>
    <t>tarantela-kalavrias</t>
  </si>
  <si>
    <t>tarantella</t>
  </si>
  <si>
    <t>tarantella-gargano</t>
  </si>
  <si>
    <t>tas-i-ta-gaita-i-monachikon</t>
  </si>
  <si>
    <t>tasia</t>
  </si>
  <si>
    <t>tasia-2</t>
  </si>
  <si>
    <t>tatavliano</t>
  </si>
  <si>
    <t>tatavliano-chasapiko</t>
  </si>
  <si>
    <t>ters</t>
  </si>
  <si>
    <t>tessera-matia-dyo-kardies</t>
  </si>
  <si>
    <t>th-archiso-pikramenos</t>
  </si>
  <si>
    <t>tha-fygo-mana-kai-tha-klais</t>
  </si>
  <si>
    <t>tha-pao-stin-arapia</t>
  </si>
  <si>
    <t>tha-parangeilo-sta-vouna</t>
  </si>
  <si>
    <t>tha-perpatiso-erimies</t>
  </si>
  <si>
    <t>tha-spaso-koupes</t>
  </si>
  <si>
    <t>tha-spaso-koupes-2</t>
  </si>
  <si>
    <t>tha-spaso-koupes-3</t>
  </si>
  <si>
    <t>tha-to-pieis-ena-potiri</t>
  </si>
  <si>
    <t>tha-tragoudo-tha-tragoudo-isame-ti-deftera</t>
  </si>
  <si>
    <t>tha-vro-mourmouri-mpaglama</t>
  </si>
  <si>
    <t>tha-xanartheis-2</t>
  </si>
  <si>
    <t>thalassa</t>
  </si>
  <si>
    <t>thalassa-ontas-giomizeis</t>
  </si>
  <si>
    <t>thalassa-platia</t>
  </si>
  <si>
    <t>thalassa-platia-2</t>
  </si>
  <si>
    <t>thalassaki</t>
  </si>
  <si>
    <t>thelo-na-anevo-se-vouno</t>
  </si>
  <si>
    <t>thelo-na-pao-sti-fragkia</t>
  </si>
  <si>
    <t>thelo-na-papseis-na-gelas</t>
  </si>
  <si>
    <t>thelo-sta-bouzoukia</t>
  </si>
  <si>
    <t>thelo-sta-bouzoukia-2</t>
  </si>
  <si>
    <t>theloun-n-anthisoun-ta-klaria</t>
  </si>
  <si>
    <t>thermiotikos-2</t>
  </si>
  <si>
    <t>thessalomakedoniko</t>
  </si>
  <si>
    <t>thessalomakedonikos-choros</t>
  </si>
  <si>
    <t>thessalomakedonikos-choros-patinada-v-malliara</t>
  </si>
  <si>
    <t>thodora-thessaloniki</t>
  </si>
  <si>
    <t>thourios-riga-ekdochi-antoniou-sigala</t>
  </si>
  <si>
    <t>thourios-riga-ekdochi-simona-kara</t>
  </si>
  <si>
    <t>thourios-riga-skiathos-ekdochi-p-georgiou-riga</t>
  </si>
  <si>
    <t>thrinos-megalos-tou-botsari</t>
  </si>
  <si>
    <t>thymisou</t>
  </si>
  <si>
    <t>thymisou-2</t>
  </si>
  <si>
    <t>ti-echeis-kaimene-platane</t>
  </si>
  <si>
    <t>ti-echeis-rina-m</t>
  </si>
  <si>
    <t>ti-ein-afto-pou-to-lene-agapi</t>
  </si>
  <si>
    <t>ti-einai-afto-pou-to-lene-agapi</t>
  </si>
  <si>
    <t>ti-kala-to-leei-t-aidoni</t>
  </si>
  <si>
    <t>ti-magia-se-echoune-potisei</t>
  </si>
  <si>
    <t>ti-montsonos</t>
  </si>
  <si>
    <t>ti-na-sou-po-pedi-mou</t>
  </si>
  <si>
    <t>ti-na-ta-kano-ta-flouria-thelo-na-rixei-mia-vrochi-tsamika</t>
  </si>
  <si>
    <t>ti-romiosyni-mi-tin-klais</t>
  </si>
  <si>
    <t>ti-se-melei-esenane</t>
  </si>
  <si>
    <t>ti-simera-ti-avrio-ti-tora</t>
  </si>
  <si>
    <t>ti-thalassa-ti-galani</t>
  </si>
  <si>
    <t>ti-thalassa-ti-galani-2</t>
  </si>
  <si>
    <t>ti-thalassa-ti-galani-3</t>
  </si>
  <si>
    <t>tik-argon</t>
  </si>
  <si>
    <t>tik-diplon</t>
  </si>
  <si>
    <t>tik-dytikou-pontou</t>
  </si>
  <si>
    <t>tik-monon</t>
  </si>
  <si>
    <t>tik-tromachton</t>
  </si>
  <si>
    <t>tikin</t>
  </si>
  <si>
    <t>tin-akri-akri-to-gialo</t>
  </si>
  <si>
    <t>tin-chrysi-mou-tin-parea</t>
  </si>
  <si>
    <t>tin-perdika-pou-piasame</t>
  </si>
  <si>
    <t>tinos-na-po-ton-pono-mou</t>
  </si>
  <si>
    <t>tis-agia-sofias</t>
  </si>
  <si>
    <t>tis-dikaiosynis-ilie-noite</t>
  </si>
  <si>
    <t>tis-erythraias-to-nero</t>
  </si>
  <si>
    <t>tis-labros-to-tragoudi</t>
  </si>
  <si>
    <t>tis-mavras-to-stoicheio</t>
  </si>
  <si>
    <t>tis-michanis-to-forema</t>
  </si>
  <si>
    <t>tis-moiras-to-paihnidi</t>
  </si>
  <si>
    <t>tis-sousas</t>
  </si>
  <si>
    <t>tis-to-vgalane</t>
  </si>
  <si>
    <t>tis-triantafyllias-ta-fylla</t>
  </si>
  <si>
    <t>tis-xeniteias</t>
  </si>
  <si>
    <t>titara</t>
  </si>
  <si>
    <t>tiz</t>
  </si>
  <si>
    <t>to-aroma</t>
  </si>
  <si>
    <t>to-aroma-skopos-tou-bilali</t>
  </si>
  <si>
    <t>to-diavatirio</t>
  </si>
  <si>
    <t>to-diko-sou-to-marazi</t>
  </si>
  <si>
    <t>to-fantaraki</t>
  </si>
  <si>
    <t>to-filerimo-trygoni</t>
  </si>
  <si>
    <t>to-gialo-gialo</t>
  </si>
  <si>
    <t>to-gramma</t>
  </si>
  <si>
    <t>to-gramma-2</t>
  </si>
  <si>
    <t>to-gramma-3</t>
  </si>
  <si>
    <t>to-grigoro-pouli</t>
  </si>
  <si>
    <t>to-kastro-diplos</t>
  </si>
  <si>
    <t>to-klama-tis-penias-manolis-chiotis-christos-kolokotronis</t>
  </si>
  <si>
    <t>to-klenisma-ti-nyfes</t>
  </si>
  <si>
    <t>to-kouritsi-m-t-asprou-ntachtarisma-se-sygkathisto-choro-apo-kavakli</t>
  </si>
  <si>
    <t>to-krasi-ki-an-to-pino</t>
  </si>
  <si>
    <t>to-laiko-tsigaro</t>
  </si>
  <si>
    <t>to-mathate-more-paidia</t>
  </si>
  <si>
    <t>to-mathate-ti-egine</t>
  </si>
  <si>
    <t>to-mentil</t>
  </si>
  <si>
    <t>to-naftopoulo</t>
  </si>
  <si>
    <t>to-organaki</t>
  </si>
  <si>
    <t>to-paidi-tou-dromou</t>
  </si>
  <si>
    <t>to-paliabelo</t>
  </si>
  <si>
    <t>to-parapono-tou-laoutou</t>
  </si>
  <si>
    <t>to-plataniotiko-nero</t>
  </si>
  <si>
    <t>to-porpateman-ti-nyfes</t>
  </si>
  <si>
    <t>to-pos-apokoimithika</t>
  </si>
  <si>
    <t>to-proi-me-xypnas-me-filia-2</t>
  </si>
  <si>
    <t>to-prosfygaki</t>
  </si>
  <si>
    <t>to-romantzo-mas</t>
  </si>
  <si>
    <t>to-sakaki</t>
  </si>
  <si>
    <t>to-skalopati-sou</t>
  </si>
  <si>
    <t>to-stoicheiomeno-spiti-giorgos-lafkas-charalabos-vasileiadis</t>
  </si>
  <si>
    <t>to-tavernaki</t>
  </si>
  <si>
    <t>to-traino-germanias-athinon</t>
  </si>
  <si>
    <t>to-tram-to-teleftaio</t>
  </si>
  <si>
    <t>to-trechantiraki</t>
  </si>
  <si>
    <t>to-trelovaporo</t>
  </si>
  <si>
    <t>to-tseliotaki</t>
  </si>
  <si>
    <t>to-vespaki-to-koritsi-mou-ki-ego</t>
  </si>
  <si>
    <t>ton-giorgaki-sou-xechnas</t>
  </si>
  <si>
    <t>ton-kolokotronaion-tsamikos</t>
  </si>
  <si>
    <t>ton-vaion</t>
  </si>
  <si>
    <t>tora-ein-o-mais</t>
  </si>
  <si>
    <t>tora-pou-stisan-ton-choro</t>
  </si>
  <si>
    <t>tora-to-kontovrado</t>
  </si>
  <si>
    <t>tora-to-vrady-vrady</t>
  </si>
  <si>
    <t>tou-ai-giorgi</t>
  </si>
  <si>
    <t>tou-angeli-goviou-syrtos</t>
  </si>
  <si>
    <t>tou-angeli-tou-goviou</t>
  </si>
  <si>
    <t>tou-flessa-i-mana</t>
  </si>
  <si>
    <t>tou-kitsou-i-mana</t>
  </si>
  <si>
    <t>tou-kyr-tasou</t>
  </si>
  <si>
    <t>tou-livykou-to-pelagos</t>
  </si>
  <si>
    <t>tou-louka</t>
  </si>
  <si>
    <t>tous-bekrides-an-dikasoune</t>
  </si>
  <si>
    <t>touta-ta-kala-trapezia</t>
  </si>
  <si>
    <t>touto-to-vary-cheimona</t>
  </si>
  <si>
    <t>toy-seferli-roumlouki</t>
  </si>
  <si>
    <t>tragouda-kamilirei</t>
  </si>
  <si>
    <t>tragoudi-angela-christou-kai-kalliopi-bouga</t>
  </si>
  <si>
    <t>tragoudi-gia-to-xyrisma-tou-gabrou</t>
  </si>
  <si>
    <t>tragoudi-tis-piperias</t>
  </si>
  <si>
    <t>tragoudi-tou-gamou</t>
  </si>
  <si>
    <t>trechantiraki</t>
  </si>
  <si>
    <t>trechatos</t>
  </si>
  <si>
    <t>treis-chronous-ego-polemo</t>
  </si>
  <si>
    <t>treis-fragkopoules</t>
  </si>
  <si>
    <t>treis-labadoules-tsamikos</t>
  </si>
  <si>
    <t>tria-ti-kotsari-kars</t>
  </si>
  <si>
    <t>tria-ti-kotsari-kotsari</t>
  </si>
  <si>
    <t>trianta-karavia-armenizan</t>
  </si>
  <si>
    <t>triar</t>
  </si>
  <si>
    <t>tripat-i-trikotson</t>
  </si>
  <si>
    <t>tromachton</t>
  </si>
  <si>
    <t>trygona</t>
  </si>
  <si>
    <t>trygona-2</t>
  </si>
  <si>
    <t>trygona-trapezountas-trygona-matsoukas</t>
  </si>
  <si>
    <t>trygona-v-besiris</t>
  </si>
  <si>
    <t>trygos</t>
  </si>
  <si>
    <t>tsabouna</t>
  </si>
  <si>
    <t>tsabouna-2</t>
  </si>
  <si>
    <t>tsabouniarikos-apokriatikos-skopos</t>
  </si>
  <si>
    <t>tsakirmize</t>
  </si>
  <si>
    <t>tsakisto</t>
  </si>
  <si>
    <t>tsakisto-fillipos-rountas</t>
  </si>
  <si>
    <t>tsakitzis</t>
  </si>
  <si>
    <t>tsakitzis-2</t>
  </si>
  <si>
    <t>tsamiko-dionysis-savvopoulos</t>
  </si>
  <si>
    <t>tsamiko-rast</t>
  </si>
  <si>
    <t>tsamikos</t>
  </si>
  <si>
    <t>tsamourikos-ikaria</t>
  </si>
  <si>
    <t>tsamourikos-ikariotikos</t>
  </si>
  <si>
    <t>tsanakalis</t>
  </si>
  <si>
    <t>tsaragot-i-chorontikon</t>
  </si>
  <si>
    <t>tsarntas</t>
  </si>
  <si>
    <t>tsattista</t>
  </si>
  <si>
    <t>tsift</t>
  </si>
  <si>
    <t>tsifteteli-3</t>
  </si>
  <si>
    <t>tsipoul-tsipoul</t>
  </si>
  <si>
    <t>tsopanos-ekatevaine</t>
  </si>
  <si>
    <t>tsourtougouzous</t>
  </si>
  <si>
    <t>tzako-elenitsa</t>
  </si>
  <si>
    <t>tzane-m-potame</t>
  </si>
  <si>
    <t>tzemile-manolis-chiotis</t>
  </si>
  <si>
    <t>tzin-kai-froumel</t>
  </si>
  <si>
    <t>vale-krasi-sto-mastrapa</t>
  </si>
  <si>
    <t>vale-me-stin-agkalia-sou</t>
  </si>
  <si>
    <t>valentina</t>
  </si>
  <si>
    <t>vals</t>
  </si>
  <si>
    <t>vals-2</t>
  </si>
  <si>
    <t>varethika-ta-niata-mou</t>
  </si>
  <si>
    <t>varethika-tin-xeniteia</t>
  </si>
  <si>
    <t>varethika-tin-xenitia</t>
  </si>
  <si>
    <t>varia-varoun-ta-simantra</t>
  </si>
  <si>
    <t>varia-varoun-ta-simantra-sygkathistos</t>
  </si>
  <si>
    <t>varka-gialo</t>
  </si>
  <si>
    <t>varka-mou-bogiatismeni</t>
  </si>
  <si>
    <t>varka-sto-gialo</t>
  </si>
  <si>
    <t>varkari-mou</t>
  </si>
  <si>
    <t>varkoula</t>
  </si>
  <si>
    <t>varkoula-2</t>
  </si>
  <si>
    <t>vary</t>
  </si>
  <si>
    <t>vary-piskopiano</t>
  </si>
  <si>
    <t>vary-zeibekiko-i-zeibekiko-re</t>
  </si>
  <si>
    <t>vasilarchontissa</t>
  </si>
  <si>
    <t>vasilepsen-avgerinos</t>
  </si>
  <si>
    <t>vasili-m-katse-fronima</t>
  </si>
  <si>
    <t>vasilikos-tha-gino</t>
  </si>
  <si>
    <t>vasilopoula-therize-theristiatikos</t>
  </si>
  <si>
    <t>vatous-kai-agkathia</t>
  </si>
  <si>
    <t>vatous-ki-agkathia</t>
  </si>
  <si>
    <t>velouchi-mou-pentamorfo</t>
  </si>
  <si>
    <t>viini-oara-si-vtzimou</t>
  </si>
  <si>
    <t>vira-tis-agkyres</t>
  </si>
  <si>
    <t>virginada</t>
  </si>
  <si>
    <t>vlacha</t>
  </si>
  <si>
    <t>vlachika-beratia</t>
  </si>
  <si>
    <t>vlamissa</t>
  </si>
  <si>
    <t>volioumai-na-xenitefto</t>
  </si>
  <si>
    <t>voskistikos</t>
  </si>
  <si>
    <t>voskitiko</t>
  </si>
  <si>
    <t>vothriatikos-balos</t>
  </si>
  <si>
    <t>voula-mar-voula</t>
  </si>
  <si>
    <t>voulgara</t>
  </si>
  <si>
    <t>voulgariko</t>
  </si>
  <si>
    <t>Bulgarian</t>
  </si>
  <si>
    <t>voulgariko-2</t>
  </si>
  <si>
    <t>voulo-mor-tsivoulo-syrto-sta-dyo</t>
  </si>
  <si>
    <t>vouna-mi-kamaronete</t>
  </si>
  <si>
    <t>vouna-min-kamaronete</t>
  </si>
  <si>
    <t>xanthoula</t>
  </si>
  <si>
    <t>xefantoma</t>
  </si>
  <si>
    <t>xekina-mia-psaropoula</t>
  </si>
  <si>
    <t>xemagkas</t>
  </si>
  <si>
    <t>xenitemena-mou-poulia</t>
  </si>
  <si>
    <t>xenitemeno-mou-pouli</t>
  </si>
  <si>
    <t>xenitemeno-mou-pouli-2</t>
  </si>
  <si>
    <t>xenobasarikaki</t>
  </si>
  <si>
    <t>xero-tragoudia-thalassa</t>
  </si>
  <si>
    <t>xinta-raftades</t>
  </si>
  <si>
    <t>xyla</t>
  </si>
  <si>
    <t>xyla-2</t>
  </si>
  <si>
    <t>yamali-sham</t>
  </si>
  <si>
    <t>yashadi-el-alhan</t>
  </si>
  <si>
    <t>zacharoula</t>
  </si>
  <si>
    <t>zagorisia-gyrismata</t>
  </si>
  <si>
    <t>zagorisio</t>
  </si>
  <si>
    <t>zagorisio-fillipos-rountas</t>
  </si>
  <si>
    <t>zeibekiko-bam</t>
  </si>
  <si>
    <t>zeibekiko-mpilia</t>
  </si>
  <si>
    <t>zeimpekiko</t>
  </si>
  <si>
    <t>zervos-i-kyratslidikos</t>
  </si>
  <si>
    <t>zervoulaki</t>
  </si>
  <si>
    <t>zevgarotos-syrtos</t>
  </si>
  <si>
    <t>ziakas-strotos</t>
  </si>
  <si>
    <t>ziakas-tsiamikos</t>
  </si>
  <si>
    <t>zise</t>
  </si>
  <si>
    <t>zousa-monachos-choris-agapi</t>
  </si>
  <si>
    <t>nev</t>
  </si>
  <si>
    <t>hangszer_azon</t>
  </si>
  <si>
    <t>mufaj_azon</t>
  </si>
  <si>
    <t>Oszlop2</t>
  </si>
  <si>
    <t>Oszlop3</t>
  </si>
  <si>
    <t>Oszlop4</t>
  </si>
  <si>
    <t>Oszlop5</t>
  </si>
  <si>
    <t>Oszlop6</t>
  </si>
  <si>
    <t>Oszlop7</t>
  </si>
  <si>
    <t>Oszlop8</t>
  </si>
  <si>
    <t>Oszlop9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</si>
</sst>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102DE-6F94-4422-8165-3FEF962D1741}" name="Táblázat1" displayName="Táblázat1" ref="AS1:BA1571" totalsRowShown="0">
  <autoFilter ref="AS1:BA1571" xr:uid="{B78102DE-6F94-4422-8165-3FEF962D1741}"/>
  <tableColumns count="9">
    <tableColumn id="1" xr3:uid="{7640E81C-0200-4AFB-AFBE-940C0E66472A}" name="dal_azon">
      <calculatedColumnFormula>A2</calculatedColumnFormula>
    </tableColumn>
    <tableColumn id="2" xr3:uid="{6936F603-B868-4AA2-B781-014309AA9EBE}" name="Oszlop2" dataDxfId="11">
      <calculatedColumnFormula>IFERROR(MATCH(D2,hangszerek!$B$2:$B$33,0), "")</calculatedColumnFormula>
    </tableColumn>
    <tableColumn id="3" xr3:uid="{ACA72DD4-5965-44C4-BD97-5D24541FDAF5}" name="Oszlop3" dataDxfId="10">
      <calculatedColumnFormula>IFERROR(MATCH(E2,hangszerek!$B$2:$B$33,0), "")</calculatedColumnFormula>
    </tableColumn>
    <tableColumn id="4" xr3:uid="{35316CEB-55A8-4531-BA6A-72FB31971D3E}" name="Oszlop4" dataDxfId="9">
      <calculatedColumnFormula>IFERROR(MATCH(F2,hangszerek!$B$2:$B$33,0), "")</calculatedColumnFormula>
    </tableColumn>
    <tableColumn id="5" xr3:uid="{E80D2B39-8C1D-4927-8F5D-464175C0045F}" name="Oszlop5" dataDxfId="8">
      <calculatedColumnFormula>IFERROR(MATCH(G2,hangszerek!$B$2:$B$33,0), "")</calculatedColumnFormula>
    </tableColumn>
    <tableColumn id="6" xr3:uid="{2A1E9FEE-19BC-4438-8B51-129FD35F34CA}" name="Oszlop6" dataDxfId="7">
      <calculatedColumnFormula>IFERROR(MATCH(H2,hangszerek!$B$2:$B$33,0), "")</calculatedColumnFormula>
    </tableColumn>
    <tableColumn id="7" xr3:uid="{AA4F20EF-8B3F-454A-9DF3-A1B307A3E616}" name="Oszlop7" dataDxfId="6">
      <calculatedColumnFormula>IFERROR(MATCH(I2,hangszerek!$B$2:$B$33,0), "")</calculatedColumnFormula>
    </tableColumn>
    <tableColumn id="8" xr3:uid="{0E7240EC-D74F-424C-9193-2FA0C89A0804}" name="Oszlop8" dataDxfId="5">
      <calculatedColumnFormula>IFERROR(MATCH(J2,hangszerek!$B$2:$B$33,0), "")</calculatedColumnFormula>
    </tableColumn>
    <tableColumn id="9" xr3:uid="{65CFF614-5483-479C-8E85-B45883EF2026}" name="Oszlop9" dataDxfId="4">
      <calculatedColumnFormula>IFERROR(MATCH(K2,hangszerek!$B$2:$B$33,0),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4059-6F8E-491F-BC8C-023FB4ED9DF5}" name="Táblázat2" displayName="Táblázat2" ref="X1:AB1571" totalsRowShown="0">
  <autoFilter ref="X1:AB1571" xr:uid="{FF754059-6F8E-491F-BC8C-023FB4ED9DF5}"/>
  <tableColumns count="5">
    <tableColumn id="1" xr3:uid="{BA46FE5E-80B8-4BD4-A673-32B6AE42656A}" name="dal_azon">
      <calculatedColumnFormula>A2</calculatedColumnFormula>
    </tableColumn>
    <tableColumn id="2" xr3:uid="{6451B224-B929-4C3A-B025-3815BC86F8A6}" name="mufaj1" dataDxfId="3">
      <calculatedColumnFormula>IFERROR(MATCH(L2,műfajok!$B$2:$B$33,0),"")</calculatedColumnFormula>
    </tableColumn>
    <tableColumn id="3" xr3:uid="{47D18718-0E6D-4D93-934B-D257FD69C42C}" name="mufaj2" dataDxfId="2">
      <calculatedColumnFormula>IFERROR(MATCH(M2,műfajok!$B$2:$B$33,0),"")</calculatedColumnFormula>
    </tableColumn>
    <tableColumn id="4" xr3:uid="{BB571B47-6B77-48F6-8085-EDEAA106235C}" name="mufaj3" dataDxfId="1">
      <calculatedColumnFormula>IFERROR(MATCH(N2,műfajok!$B$2:$B$33,0),"")</calculatedColumnFormula>
    </tableColumn>
    <tableColumn id="5" xr3:uid="{6A3820C3-95A4-4CD2-956B-DF1AB999A33B}" name="mufaj4" dataDxfId="0">
      <calculatedColumnFormula>IFERROR(MATCH(O2,műfajok!$B$2:$B$33,0),"")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7582-2FA3-465E-9646-AA63A6C4AF86}">
  <dimension ref="A1:CB6952"/>
  <sheetViews>
    <sheetView tabSelected="1" topLeftCell="A1546" workbookViewId="0">
      <selection activeCell="X1571" sqref="X1571"/>
    </sheetView>
  </sheetViews>
  <sheetFormatPr defaultRowHeight="15" x14ac:dyDescent="0.25"/>
  <cols>
    <col min="2" max="2" width="35.85546875" customWidth="1"/>
    <col min="23" max="23" width="11.140625" bestFit="1" customWidth="1"/>
    <col min="24" max="24" width="10.85546875" customWidth="1"/>
    <col min="25" max="27" width="9.28515625" customWidth="1"/>
    <col min="45" max="45" width="10.28515625" customWidth="1"/>
    <col min="46" max="46" width="13.42578125" bestFit="1" customWidth="1"/>
    <col min="54" max="54" width="11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X1" t="s">
        <v>0</v>
      </c>
      <c r="Y1" t="s">
        <v>11</v>
      </c>
      <c r="Z1" t="s">
        <v>12</v>
      </c>
      <c r="AA1" t="s">
        <v>13</v>
      </c>
      <c r="AB1" t="s">
        <v>14</v>
      </c>
      <c r="AS1" t="s">
        <v>0</v>
      </c>
      <c r="AT1" t="s">
        <v>1729</v>
      </c>
      <c r="AU1" t="s">
        <v>1730</v>
      </c>
      <c r="AV1" t="s">
        <v>1731</v>
      </c>
      <c r="AW1" t="s">
        <v>1732</v>
      </c>
      <c r="AX1" t="s">
        <v>1733</v>
      </c>
      <c r="AY1" t="s">
        <v>1734</v>
      </c>
      <c r="AZ1" t="s">
        <v>1735</v>
      </c>
      <c r="BA1" t="s">
        <v>1736</v>
      </c>
    </row>
    <row r="2" spans="1:80" x14ac:dyDescent="0.25">
      <c r="A2">
        <v>1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L2" t="s">
        <v>25</v>
      </c>
      <c r="M2" t="s">
        <v>26</v>
      </c>
      <c r="N2" t="s">
        <v>27</v>
      </c>
      <c r="P2">
        <v>0</v>
      </c>
      <c r="Q2">
        <v>1</v>
      </c>
      <c r="R2" t="s">
        <v>28</v>
      </c>
      <c r="S2">
        <v>2819</v>
      </c>
      <c r="T2">
        <v>2986</v>
      </c>
      <c r="V2" t="str" cm="1">
        <f t="array" ref="V2:V75">_xlfn.UNIQUE(R2:R1571)</f>
        <v>Zy8tjrTf4sg</v>
      </c>
      <c r="W2">
        <f>COUNTIF($Q$2:$Q$1571,V2)</f>
        <v>0</v>
      </c>
      <c r="X2">
        <f>A2</f>
        <v>1</v>
      </c>
      <c r="Y2">
        <f>IFERROR(MATCH(L2,műfajok!$B$2:$B$33,0),"")</f>
        <v>28</v>
      </c>
      <c r="Z2">
        <f>IFERROR(MATCH(M2,műfajok!$B$2:$B$33,0),"")</f>
        <v>17</v>
      </c>
      <c r="AA2">
        <f>IFERROR(MATCH(N2,műfajok!$B$2:$B$33,0),"")</f>
        <v>1</v>
      </c>
      <c r="AB2" t="str">
        <f>IFERROR(MATCH(O2,műfajok!$B$2:$B$33,0),"")</f>
        <v/>
      </c>
      <c r="AD2" cm="1">
        <f t="array" ref="AD2:AE1571">_xlfn._xlws.FILTER(_xlfn.HSTACK(Táblázat2[dal_azon],Táblázat2[mufaj1]), Táblázat2[mufaj1]&lt;&gt;"")</f>
        <v>1</v>
      </c>
      <c r="AE2">
        <v>28</v>
      </c>
      <c r="AG2" cm="1">
        <f t="array" ref="AG2:AH1294">_xlfn._xlws.FILTER(_xlfn.HSTACK(Táblázat2[dal_azon],Táblázat2[mufaj2]), Táblázat2[mufaj2]&lt;&gt;"")</f>
        <v>1</v>
      </c>
      <c r="AH2">
        <v>17</v>
      </c>
      <c r="AJ2" cm="1">
        <f t="array" ref="AJ2:AK499">_xlfn._xlws.FILTER(_xlfn.HSTACK(Táblázat2[dal_azon],Táblázat2[mufaj3]), Táblázat2[mufaj3]&lt;&gt;"")</f>
        <v>1</v>
      </c>
      <c r="AK2">
        <v>1</v>
      </c>
      <c r="AM2" cm="1">
        <f t="array" ref="AM2:AN12">_xlfn._xlws.FILTER(_xlfn.HSTACK(Táblázat2[dal_azon],Táblázat2[mufaj4]), Táblázat2[mufaj4]&lt;&gt;"")</f>
        <v>144</v>
      </c>
      <c r="AN2">
        <v>32</v>
      </c>
      <c r="AP2" cm="1">
        <f t="array" ref="AP2:AQ3373">_xlfn.VSTACK(_xlfn.ANCHORARRAY(AD2),_xlfn.ANCHORARRAY( AG2),_xlfn.ANCHORARRAY( AJ2),_xlfn.ANCHORARRAY(AM2))</f>
        <v>1</v>
      </c>
      <c r="AQ2">
        <v>28</v>
      </c>
      <c r="AS2">
        <f>A2</f>
        <v>1</v>
      </c>
      <c r="AT2">
        <f>IFERROR(MATCH(D2,hangszerek!$B$2:$B$33,0), "")</f>
        <v>30</v>
      </c>
      <c r="AU2">
        <f>IFERROR(MATCH(E2,hangszerek!$B$2:$B$33,0), "")</f>
        <v>29</v>
      </c>
      <c r="AV2">
        <f>IFERROR(MATCH(F2,hangszerek!$B$2:$B$33,0), "")</f>
        <v>21</v>
      </c>
      <c r="AW2">
        <f>IFERROR(MATCH(G2,hangszerek!$B$2:$B$33,0), "")</f>
        <v>14</v>
      </c>
      <c r="AX2" t="str">
        <f>IFERROR(MATCH(H2,hangszerek!$B$2:$B$33,0), "")</f>
        <v/>
      </c>
      <c r="AY2" t="str">
        <f>IFERROR(MATCH(I2,hangszerek!$B$2:$B$33,0), "")</f>
        <v/>
      </c>
      <c r="AZ2" t="str">
        <f>IFERROR(MATCH(J2,hangszerek!$B$2:$B$33,0), "")</f>
        <v/>
      </c>
      <c r="BA2" t="str">
        <f>IFERROR(MATCH(K2,hangszerek!$B$2:$B$33,0), "")</f>
        <v/>
      </c>
      <c r="BC2" cm="1">
        <f t="array" ref="BC2:BD1571">_xlfn._xlws.FILTER(_xlfn.HSTACK(Táblázat1[dal_azon],Táblázat1[Oszlop2]), Táblázat1[Oszlop2]&lt;&gt;"")</f>
        <v>1</v>
      </c>
      <c r="BD2">
        <v>30</v>
      </c>
      <c r="BF2" cm="1">
        <f t="array" ref="BF2:BG1473">_xlfn._xlws.FILTER(_xlfn.HSTACK(Táblázat1[dal_azon],Táblázat1[Oszlop3]), Táblázat1[Oszlop3]&lt;&gt;"")</f>
        <v>1</v>
      </c>
      <c r="BG2">
        <v>29</v>
      </c>
      <c r="BI2" cm="1">
        <f t="array" ref="BI2:BJ1357">_xlfn._xlws.FILTER(_xlfn.HSTACK(Táblázat1[dal_azon],Táblázat1[Oszlop4]), Táblázat1[Oszlop4]&lt;&gt;"")</f>
        <v>1</v>
      </c>
      <c r="BJ2">
        <v>21</v>
      </c>
      <c r="BL2" cm="1">
        <f t="array" ref="BL2:BM1176">_xlfn._xlws.FILTER(_xlfn.HSTACK(Táblázat1[dal_azon],Táblázat1[Oszlop5]), Táblázat1[Oszlop5]&lt;&gt;"")</f>
        <v>1</v>
      </c>
      <c r="BM2">
        <v>14</v>
      </c>
      <c r="BO2" cm="1">
        <f t="array" ref="BO2:BP883">_xlfn._xlws.FILTER(_xlfn.HSTACK(Táblázat1[dal_azon],Táblázat1[Oszlop6]), Táblázat1[Oszlop6]&lt;&gt;"")</f>
        <v>3</v>
      </c>
      <c r="BP2">
        <v>3</v>
      </c>
      <c r="BR2" cm="1">
        <f t="array" ref="BR2:BS384">_xlfn._xlws.FILTER(_xlfn.HSTACK(Táblázat1[dal_azon],Táblázat1[Oszlop7]), Táblázat1[Oszlop7]&lt;&gt;"")</f>
        <v>3</v>
      </c>
      <c r="BS2">
        <v>1</v>
      </c>
      <c r="BU2" cm="1">
        <f t="array" ref="BU2:BV93">_xlfn._xlws.FILTER(_xlfn.HSTACK(Táblázat1[dal_azon],Táblázat1[Oszlop8]), Táblázat1[Oszlop8]&lt;&gt;"")</f>
        <v>6</v>
      </c>
      <c r="BV2">
        <v>14</v>
      </c>
      <c r="BX2" cm="1">
        <f t="array" ref="BX2:BY22">_xlfn._xlws.FILTER(_xlfn.HSTACK(Táblázat1[dal_azon],Táblázat1[Oszlop9]), Táblázat1[Oszlop9]&lt;&gt;"")</f>
        <v>6</v>
      </c>
      <c r="BY2">
        <v>13</v>
      </c>
      <c r="CA2" cm="1">
        <f t="array" ref="CA2:CB6952">_xlfn.VSTACK(_xlfn.ANCHORARRAY(BC2),_xlfn.ANCHORARRAY(BF2),_xlfn.ANCHORARRAY(BI2),_xlfn.ANCHORARRAY(BL2),_xlfn.ANCHORARRAY(BO2),_xlfn.ANCHORARRAY(BR2),_xlfn.ANCHORARRAY(BU2),_xlfn.ANCHORARRAY(BX2))</f>
        <v>1</v>
      </c>
      <c r="CB2">
        <v>30</v>
      </c>
    </row>
    <row r="3" spans="1:80" x14ac:dyDescent="0.25">
      <c r="A3">
        <v>2</v>
      </c>
      <c r="B3" t="s">
        <v>29</v>
      </c>
      <c r="C3">
        <v>62</v>
      </c>
      <c r="D3" t="s">
        <v>21</v>
      </c>
      <c r="E3" t="s">
        <v>30</v>
      </c>
      <c r="F3" t="s">
        <v>31</v>
      </c>
      <c r="G3" t="s">
        <v>32</v>
      </c>
      <c r="L3" t="s">
        <v>25</v>
      </c>
      <c r="M3" t="s">
        <v>33</v>
      </c>
      <c r="P3">
        <v>1</v>
      </c>
      <c r="Q3">
        <v>2</v>
      </c>
      <c r="R3" t="s">
        <v>34</v>
      </c>
      <c r="S3">
        <v>5481</v>
      </c>
      <c r="T3">
        <v>5638</v>
      </c>
      <c r="V3" t="str">
        <v>vLTBEHw011s</v>
      </c>
      <c r="W3">
        <f t="shared" ref="W3:W66" si="0">COUNTIF($Q$2:$Q$1571,V3)</f>
        <v>0</v>
      </c>
      <c r="X3">
        <f t="shared" ref="X3:X66" si="1">A3</f>
        <v>2</v>
      </c>
      <c r="Y3">
        <f>IFERROR(MATCH(L3,műfajok!$B$2:$B$33,0),"")</f>
        <v>28</v>
      </c>
      <c r="Z3">
        <f>IFERROR(MATCH(M3,műfajok!$B$2:$B$33,0),"")</f>
        <v>27</v>
      </c>
      <c r="AA3" t="str">
        <f>IFERROR(MATCH(N3,műfajok!$B$2:$B$33,0),"")</f>
        <v/>
      </c>
      <c r="AB3" t="str">
        <f>IFERROR(MATCH(O3,műfajok!$B$2:$B$33,0),"")</f>
        <v/>
      </c>
      <c r="AD3">
        <v>2</v>
      </c>
      <c r="AE3">
        <v>28</v>
      </c>
      <c r="AG3">
        <v>2</v>
      </c>
      <c r="AH3">
        <v>27</v>
      </c>
      <c r="AJ3">
        <v>4</v>
      </c>
      <c r="AK3">
        <v>1</v>
      </c>
      <c r="AM3">
        <v>145</v>
      </c>
      <c r="AN3">
        <v>32</v>
      </c>
      <c r="AP3">
        <v>2</v>
      </c>
      <c r="AQ3">
        <v>28</v>
      </c>
      <c r="AS3">
        <f t="shared" ref="AS3:AS66" si="2">A3</f>
        <v>2</v>
      </c>
      <c r="AT3">
        <f>IFERROR(MATCH(D3,hangszerek!$B$2:$B$33,0), "")</f>
        <v>30</v>
      </c>
      <c r="AU3">
        <f>IFERROR(MATCH(E3,hangszerek!$B$2:$B$33,0), "")</f>
        <v>25</v>
      </c>
      <c r="AV3">
        <f>IFERROR(MATCH(F3,hangszerek!$B$2:$B$33,0), "")</f>
        <v>19</v>
      </c>
      <c r="AW3">
        <f>IFERROR(MATCH(G3,hangszerek!$B$2:$B$33,0), "")</f>
        <v>1</v>
      </c>
      <c r="AX3" t="str">
        <f>IFERROR(MATCH(H3,hangszerek!$B$2:$B$33,0), "")</f>
        <v/>
      </c>
      <c r="AY3" t="str">
        <f>IFERROR(MATCH(I3,hangszerek!$B$2:$B$33,0), "")</f>
        <v/>
      </c>
      <c r="AZ3" t="str">
        <f>IFERROR(MATCH(J3,hangszerek!$B$2:$B$33,0), "")</f>
        <v/>
      </c>
      <c r="BA3" t="str">
        <f>IFERROR(MATCH(K3,hangszerek!$B$2:$B$33,0), "")</f>
        <v/>
      </c>
      <c r="BC3">
        <v>2</v>
      </c>
      <c r="BD3">
        <v>30</v>
      </c>
      <c r="BF3">
        <v>2</v>
      </c>
      <c r="BG3">
        <v>25</v>
      </c>
      <c r="BI3">
        <v>2</v>
      </c>
      <c r="BJ3">
        <v>19</v>
      </c>
      <c r="BL3">
        <v>2</v>
      </c>
      <c r="BM3">
        <v>1</v>
      </c>
      <c r="BO3">
        <v>4</v>
      </c>
      <c r="BP3">
        <v>19</v>
      </c>
      <c r="BR3">
        <v>4</v>
      </c>
      <c r="BS3">
        <v>13</v>
      </c>
      <c r="BU3">
        <v>16</v>
      </c>
      <c r="BV3">
        <v>11</v>
      </c>
      <c r="BX3">
        <v>225</v>
      </c>
      <c r="BY3">
        <v>12</v>
      </c>
      <c r="CA3">
        <v>2</v>
      </c>
      <c r="CB3">
        <v>30</v>
      </c>
    </row>
    <row r="4" spans="1:80" x14ac:dyDescent="0.25">
      <c r="A4">
        <v>3</v>
      </c>
      <c r="B4" t="s">
        <v>35</v>
      </c>
      <c r="D4" t="s">
        <v>21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L4" t="s">
        <v>40</v>
      </c>
      <c r="P4">
        <v>0</v>
      </c>
      <c r="Q4">
        <v>3</v>
      </c>
      <c r="R4" t="s">
        <v>41</v>
      </c>
      <c r="S4">
        <v>3795</v>
      </c>
      <c r="T4">
        <v>4024</v>
      </c>
      <c r="V4" t="str">
        <v>cKXi8_5_Rd4</v>
      </c>
      <c r="W4">
        <f t="shared" si="0"/>
        <v>0</v>
      </c>
      <c r="X4">
        <f t="shared" si="1"/>
        <v>3</v>
      </c>
      <c r="Y4">
        <f>IFERROR(MATCH(L4,műfajok!$B$2:$B$33,0),"")</f>
        <v>12</v>
      </c>
      <c r="Z4" t="str">
        <f>IFERROR(MATCH(M4,műfajok!$B$2:$B$33,0),"")</f>
        <v/>
      </c>
      <c r="AA4" t="str">
        <f>IFERROR(MATCH(N4,műfajok!$B$2:$B$33,0),"")</f>
        <v/>
      </c>
      <c r="AB4" t="str">
        <f>IFERROR(MATCH(O4,műfajok!$B$2:$B$33,0),"")</f>
        <v/>
      </c>
      <c r="AD4">
        <v>3</v>
      </c>
      <c r="AE4">
        <v>12</v>
      </c>
      <c r="AG4">
        <v>4</v>
      </c>
      <c r="AH4">
        <v>17</v>
      </c>
      <c r="AJ4">
        <v>7</v>
      </c>
      <c r="AK4">
        <v>1</v>
      </c>
      <c r="AM4">
        <v>210</v>
      </c>
      <c r="AN4">
        <v>4</v>
      </c>
      <c r="AP4">
        <v>3</v>
      </c>
      <c r="AQ4">
        <v>12</v>
      </c>
      <c r="AS4">
        <f t="shared" si="2"/>
        <v>3</v>
      </c>
      <c r="AT4">
        <f>IFERROR(MATCH(D4,hangszerek!$B$2:$B$33,0), "")</f>
        <v>30</v>
      </c>
      <c r="AU4">
        <f>IFERROR(MATCH(E4,hangszerek!$B$2:$B$33,0), "")</f>
        <v>20</v>
      </c>
      <c r="AV4">
        <f>IFERROR(MATCH(F4,hangszerek!$B$2:$B$33,0), "")</f>
        <v>11</v>
      </c>
      <c r="AW4">
        <f>IFERROR(MATCH(G4,hangszerek!$B$2:$B$33,0), "")</f>
        <v>5</v>
      </c>
      <c r="AX4">
        <f>IFERROR(MATCH(H4,hangszerek!$B$2:$B$33,0), "")</f>
        <v>3</v>
      </c>
      <c r="AY4">
        <f>IFERROR(MATCH(I4,hangszerek!$B$2:$B$33,0), "")</f>
        <v>1</v>
      </c>
      <c r="AZ4" t="str">
        <f>IFERROR(MATCH(J4,hangszerek!$B$2:$B$33,0), "")</f>
        <v/>
      </c>
      <c r="BA4" t="str">
        <f>IFERROR(MATCH(K4,hangszerek!$B$2:$B$33,0), "")</f>
        <v/>
      </c>
      <c r="BC4">
        <v>3</v>
      </c>
      <c r="BD4">
        <v>30</v>
      </c>
      <c r="BF4">
        <v>3</v>
      </c>
      <c r="BG4">
        <v>20</v>
      </c>
      <c r="BI4">
        <v>3</v>
      </c>
      <c r="BJ4">
        <v>11</v>
      </c>
      <c r="BL4">
        <v>3</v>
      </c>
      <c r="BM4">
        <v>5</v>
      </c>
      <c r="BO4">
        <v>5</v>
      </c>
      <c r="BP4">
        <v>13</v>
      </c>
      <c r="BR4">
        <v>6</v>
      </c>
      <c r="BS4">
        <v>18</v>
      </c>
      <c r="BU4">
        <v>17</v>
      </c>
      <c r="BV4">
        <v>11</v>
      </c>
      <c r="BX4">
        <v>245</v>
      </c>
      <c r="BY4">
        <v>1</v>
      </c>
      <c r="CA4">
        <v>3</v>
      </c>
      <c r="CB4">
        <v>30</v>
      </c>
    </row>
    <row r="5" spans="1:80" x14ac:dyDescent="0.25">
      <c r="A5">
        <v>4</v>
      </c>
      <c r="B5" t="s">
        <v>42</v>
      </c>
      <c r="C5">
        <v>2</v>
      </c>
      <c r="D5" t="s">
        <v>22</v>
      </c>
      <c r="E5" t="s">
        <v>43</v>
      </c>
      <c r="F5" t="s">
        <v>44</v>
      </c>
      <c r="G5" t="s">
        <v>23</v>
      </c>
      <c r="H5" t="s">
        <v>31</v>
      </c>
      <c r="I5" t="s">
        <v>45</v>
      </c>
      <c r="L5" t="s">
        <v>25</v>
      </c>
      <c r="M5" t="s">
        <v>26</v>
      </c>
      <c r="N5" t="s">
        <v>27</v>
      </c>
      <c r="P5">
        <v>1</v>
      </c>
      <c r="Q5">
        <v>4</v>
      </c>
      <c r="R5" t="s">
        <v>46</v>
      </c>
      <c r="S5">
        <v>2551</v>
      </c>
      <c r="T5">
        <v>2688</v>
      </c>
      <c r="V5" t="str">
        <v>mp1pK6b1Oho</v>
      </c>
      <c r="W5">
        <f t="shared" si="0"/>
        <v>0</v>
      </c>
      <c r="X5">
        <f t="shared" si="1"/>
        <v>4</v>
      </c>
      <c r="Y5">
        <f>IFERROR(MATCH(L5,műfajok!$B$2:$B$33,0),"")</f>
        <v>28</v>
      </c>
      <c r="Z5">
        <f>IFERROR(MATCH(M5,műfajok!$B$2:$B$33,0),"")</f>
        <v>17</v>
      </c>
      <c r="AA5">
        <f>IFERROR(MATCH(N5,műfajok!$B$2:$B$33,0),"")</f>
        <v>1</v>
      </c>
      <c r="AB5" t="str">
        <f>IFERROR(MATCH(O5,műfajok!$B$2:$B$33,0),"")</f>
        <v/>
      </c>
      <c r="AD5">
        <v>4</v>
      </c>
      <c r="AE5">
        <v>28</v>
      </c>
      <c r="AG5">
        <v>5</v>
      </c>
      <c r="AH5">
        <v>6</v>
      </c>
      <c r="AJ5">
        <v>8</v>
      </c>
      <c r="AK5">
        <v>11</v>
      </c>
      <c r="AM5">
        <v>339</v>
      </c>
      <c r="AN5">
        <v>20</v>
      </c>
      <c r="AP5">
        <v>4</v>
      </c>
      <c r="AQ5">
        <v>28</v>
      </c>
      <c r="AS5">
        <f t="shared" si="2"/>
        <v>4</v>
      </c>
      <c r="AT5">
        <f>IFERROR(MATCH(D5,hangszerek!$B$2:$B$33,0), "")</f>
        <v>29</v>
      </c>
      <c r="AU5">
        <f>IFERROR(MATCH(E5,hangszerek!$B$2:$B$33,0), "")</f>
        <v>24</v>
      </c>
      <c r="AV5">
        <f>IFERROR(MATCH(F5,hangszerek!$B$2:$B$33,0), "")</f>
        <v>23</v>
      </c>
      <c r="AW5">
        <f>IFERROR(MATCH(G5,hangszerek!$B$2:$B$33,0), "")</f>
        <v>21</v>
      </c>
      <c r="AX5">
        <f>IFERROR(MATCH(H5,hangszerek!$B$2:$B$33,0), "")</f>
        <v>19</v>
      </c>
      <c r="AY5">
        <f>IFERROR(MATCH(I5,hangszerek!$B$2:$B$33,0), "")</f>
        <v>13</v>
      </c>
      <c r="AZ5" t="str">
        <f>IFERROR(MATCH(J5,hangszerek!$B$2:$B$33,0), "")</f>
        <v/>
      </c>
      <c r="BA5" t="str">
        <f>IFERROR(MATCH(K5,hangszerek!$B$2:$B$33,0), "")</f>
        <v/>
      </c>
      <c r="BC5">
        <v>4</v>
      </c>
      <c r="BD5">
        <v>29</v>
      </c>
      <c r="BF5">
        <v>4</v>
      </c>
      <c r="BG5">
        <v>24</v>
      </c>
      <c r="BI5">
        <v>4</v>
      </c>
      <c r="BJ5">
        <v>23</v>
      </c>
      <c r="BL5">
        <v>4</v>
      </c>
      <c r="BM5">
        <v>21</v>
      </c>
      <c r="BO5">
        <v>6</v>
      </c>
      <c r="BP5">
        <v>19</v>
      </c>
      <c r="BR5">
        <v>11</v>
      </c>
      <c r="BS5">
        <v>13</v>
      </c>
      <c r="BU5">
        <v>58</v>
      </c>
      <c r="BV5">
        <v>3</v>
      </c>
      <c r="BX5">
        <v>381</v>
      </c>
      <c r="BY5">
        <v>11</v>
      </c>
      <c r="CA5">
        <v>4</v>
      </c>
      <c r="CB5">
        <v>29</v>
      </c>
    </row>
    <row r="6" spans="1:80" x14ac:dyDescent="0.25">
      <c r="A6">
        <v>5</v>
      </c>
      <c r="B6" t="s">
        <v>47</v>
      </c>
      <c r="C6">
        <v>63</v>
      </c>
      <c r="D6" t="s">
        <v>21</v>
      </c>
      <c r="E6" t="s">
        <v>22</v>
      </c>
      <c r="F6" t="s">
        <v>31</v>
      </c>
      <c r="G6" t="s">
        <v>24</v>
      </c>
      <c r="H6" t="s">
        <v>45</v>
      </c>
      <c r="L6" t="s">
        <v>25</v>
      </c>
      <c r="M6" t="s">
        <v>48</v>
      </c>
      <c r="P6">
        <v>1</v>
      </c>
      <c r="Q6">
        <v>5</v>
      </c>
      <c r="R6" t="s">
        <v>49</v>
      </c>
      <c r="S6">
        <v>44</v>
      </c>
      <c r="T6">
        <v>201</v>
      </c>
      <c r="V6" t="str">
        <v>00SbCAkyXhQ</v>
      </c>
      <c r="W6">
        <f t="shared" si="0"/>
        <v>0</v>
      </c>
      <c r="X6">
        <f t="shared" si="1"/>
        <v>5</v>
      </c>
      <c r="Y6">
        <f>IFERROR(MATCH(L6,műfajok!$B$2:$B$33,0),"")</f>
        <v>28</v>
      </c>
      <c r="Z6">
        <f>IFERROR(MATCH(M6,műfajok!$B$2:$B$33,0),"")</f>
        <v>6</v>
      </c>
      <c r="AA6" t="str">
        <f>IFERROR(MATCH(N6,műfajok!$B$2:$B$33,0),"")</f>
        <v/>
      </c>
      <c r="AB6" t="str">
        <f>IFERROR(MATCH(O6,műfajok!$B$2:$B$33,0),"")</f>
        <v/>
      </c>
      <c r="AD6">
        <v>5</v>
      </c>
      <c r="AE6">
        <v>28</v>
      </c>
      <c r="AG6">
        <v>6</v>
      </c>
      <c r="AH6">
        <v>13</v>
      </c>
      <c r="AJ6">
        <v>9</v>
      </c>
      <c r="AK6">
        <v>1</v>
      </c>
      <c r="AM6">
        <v>360</v>
      </c>
      <c r="AN6">
        <v>20</v>
      </c>
      <c r="AP6">
        <v>5</v>
      </c>
      <c r="AQ6">
        <v>28</v>
      </c>
      <c r="AS6">
        <f t="shared" si="2"/>
        <v>5</v>
      </c>
      <c r="AT6">
        <f>IFERROR(MATCH(D6,hangszerek!$B$2:$B$33,0), "")</f>
        <v>30</v>
      </c>
      <c r="AU6">
        <f>IFERROR(MATCH(E6,hangszerek!$B$2:$B$33,0), "")</f>
        <v>29</v>
      </c>
      <c r="AV6">
        <f>IFERROR(MATCH(F6,hangszerek!$B$2:$B$33,0), "")</f>
        <v>19</v>
      </c>
      <c r="AW6">
        <f>IFERROR(MATCH(G6,hangszerek!$B$2:$B$33,0), "")</f>
        <v>14</v>
      </c>
      <c r="AX6">
        <f>IFERROR(MATCH(H6,hangszerek!$B$2:$B$33,0), "")</f>
        <v>13</v>
      </c>
      <c r="AY6" t="str">
        <f>IFERROR(MATCH(I6,hangszerek!$B$2:$B$33,0), "")</f>
        <v/>
      </c>
      <c r="AZ6" t="str">
        <f>IFERROR(MATCH(J6,hangszerek!$B$2:$B$33,0), "")</f>
        <v/>
      </c>
      <c r="BA6" t="str">
        <f>IFERROR(MATCH(K6,hangszerek!$B$2:$B$33,0), "")</f>
        <v/>
      </c>
      <c r="BC6">
        <v>5</v>
      </c>
      <c r="BD6">
        <v>30</v>
      </c>
      <c r="BF6">
        <v>5</v>
      </c>
      <c r="BG6">
        <v>29</v>
      </c>
      <c r="BI6">
        <v>5</v>
      </c>
      <c r="BJ6">
        <v>19</v>
      </c>
      <c r="BL6">
        <v>5</v>
      </c>
      <c r="BM6">
        <v>14</v>
      </c>
      <c r="BO6">
        <v>7</v>
      </c>
      <c r="BP6">
        <v>14</v>
      </c>
      <c r="BR6">
        <v>12</v>
      </c>
      <c r="BS6">
        <v>1</v>
      </c>
      <c r="BU6">
        <v>59</v>
      </c>
      <c r="BV6">
        <v>13</v>
      </c>
      <c r="BX6">
        <v>433</v>
      </c>
      <c r="BY6">
        <v>12</v>
      </c>
      <c r="CA6">
        <v>5</v>
      </c>
      <c r="CB6">
        <v>30</v>
      </c>
    </row>
    <row r="7" spans="1:80" x14ac:dyDescent="0.25">
      <c r="A7">
        <v>6</v>
      </c>
      <c r="B7" t="s">
        <v>50</v>
      </c>
      <c r="C7">
        <v>64</v>
      </c>
      <c r="D7" t="s">
        <v>21</v>
      </c>
      <c r="E7" t="s">
        <v>22</v>
      </c>
      <c r="F7" t="s">
        <v>51</v>
      </c>
      <c r="G7" t="s">
        <v>23</v>
      </c>
      <c r="H7" t="s">
        <v>31</v>
      </c>
      <c r="I7" t="s">
        <v>52</v>
      </c>
      <c r="J7" t="s">
        <v>24</v>
      </c>
      <c r="K7" t="s">
        <v>45</v>
      </c>
      <c r="L7" t="s">
        <v>25</v>
      </c>
      <c r="M7" t="s">
        <v>53</v>
      </c>
      <c r="P7">
        <v>0</v>
      </c>
      <c r="Q7">
        <v>6</v>
      </c>
      <c r="R7" t="s">
        <v>54</v>
      </c>
      <c r="S7">
        <v>1258</v>
      </c>
      <c r="T7">
        <v>1488</v>
      </c>
      <c r="V7" t="str">
        <v>6ZDyC-wpRXM</v>
      </c>
      <c r="W7">
        <f t="shared" si="0"/>
        <v>0</v>
      </c>
      <c r="X7">
        <f t="shared" si="1"/>
        <v>6</v>
      </c>
      <c r="Y7">
        <f>IFERROR(MATCH(L7,műfajok!$B$2:$B$33,0),"")</f>
        <v>28</v>
      </c>
      <c r="Z7">
        <f>IFERROR(MATCH(M7,műfajok!$B$2:$B$33,0),"")</f>
        <v>13</v>
      </c>
      <c r="AA7" t="str">
        <f>IFERROR(MATCH(N7,műfajok!$B$2:$B$33,0),"")</f>
        <v/>
      </c>
      <c r="AB7" t="str">
        <f>IFERROR(MATCH(O7,műfajok!$B$2:$B$33,0),"")</f>
        <v/>
      </c>
      <c r="AD7">
        <v>6</v>
      </c>
      <c r="AE7">
        <v>28</v>
      </c>
      <c r="AG7">
        <v>7</v>
      </c>
      <c r="AH7">
        <v>17</v>
      </c>
      <c r="AJ7">
        <v>10</v>
      </c>
      <c r="AK7">
        <v>1</v>
      </c>
      <c r="AM7">
        <v>644</v>
      </c>
      <c r="AN7">
        <v>4</v>
      </c>
      <c r="AP7">
        <v>6</v>
      </c>
      <c r="AQ7">
        <v>28</v>
      </c>
      <c r="AS7">
        <f t="shared" si="2"/>
        <v>6</v>
      </c>
      <c r="AT7">
        <f>IFERROR(MATCH(D7,hangszerek!$B$2:$B$33,0), "")</f>
        <v>30</v>
      </c>
      <c r="AU7">
        <f>IFERROR(MATCH(E7,hangszerek!$B$2:$B$33,0), "")</f>
        <v>29</v>
      </c>
      <c r="AV7">
        <f>IFERROR(MATCH(F7,hangszerek!$B$2:$B$33,0), "")</f>
        <v>22</v>
      </c>
      <c r="AW7">
        <f>IFERROR(MATCH(G7,hangszerek!$B$2:$B$33,0), "")</f>
        <v>21</v>
      </c>
      <c r="AX7">
        <f>IFERROR(MATCH(H7,hangszerek!$B$2:$B$33,0), "")</f>
        <v>19</v>
      </c>
      <c r="AY7">
        <f>IFERROR(MATCH(I7,hangszerek!$B$2:$B$33,0), "")</f>
        <v>18</v>
      </c>
      <c r="AZ7">
        <f>IFERROR(MATCH(J7,hangszerek!$B$2:$B$33,0), "")</f>
        <v>14</v>
      </c>
      <c r="BA7">
        <f>IFERROR(MATCH(K7,hangszerek!$B$2:$B$33,0), "")</f>
        <v>13</v>
      </c>
      <c r="BC7">
        <v>6</v>
      </c>
      <c r="BD7">
        <v>30</v>
      </c>
      <c r="BF7">
        <v>6</v>
      </c>
      <c r="BG7">
        <v>29</v>
      </c>
      <c r="BI7">
        <v>6</v>
      </c>
      <c r="BJ7">
        <v>22</v>
      </c>
      <c r="BL7">
        <v>6</v>
      </c>
      <c r="BM7">
        <v>21</v>
      </c>
      <c r="BO7">
        <v>10</v>
      </c>
      <c r="BP7">
        <v>12</v>
      </c>
      <c r="BR7">
        <v>16</v>
      </c>
      <c r="BS7">
        <v>12</v>
      </c>
      <c r="BU7">
        <v>67</v>
      </c>
      <c r="BV7">
        <v>11</v>
      </c>
      <c r="BX7">
        <v>508</v>
      </c>
      <c r="BY7">
        <v>11</v>
      </c>
      <c r="CA7">
        <v>6</v>
      </c>
      <c r="CB7">
        <v>30</v>
      </c>
    </row>
    <row r="8" spans="1:80" x14ac:dyDescent="0.25">
      <c r="A8">
        <v>7</v>
      </c>
      <c r="B8" t="s">
        <v>55</v>
      </c>
      <c r="C8">
        <v>3</v>
      </c>
      <c r="D8" t="s">
        <v>21</v>
      </c>
      <c r="E8" t="s">
        <v>22</v>
      </c>
      <c r="F8" t="s">
        <v>23</v>
      </c>
      <c r="G8" t="s">
        <v>31</v>
      </c>
      <c r="H8" t="s">
        <v>24</v>
      </c>
      <c r="L8" t="s">
        <v>25</v>
      </c>
      <c r="M8" t="s">
        <v>26</v>
      </c>
      <c r="N8" t="s">
        <v>27</v>
      </c>
      <c r="P8">
        <v>0</v>
      </c>
      <c r="Q8">
        <v>7</v>
      </c>
      <c r="R8" t="s">
        <v>56</v>
      </c>
      <c r="S8">
        <v>3540</v>
      </c>
      <c r="T8">
        <v>3668</v>
      </c>
      <c r="V8" t="str">
        <v>U6oWHEVNvfY</v>
      </c>
      <c r="W8">
        <f t="shared" si="0"/>
        <v>0</v>
      </c>
      <c r="X8">
        <f t="shared" si="1"/>
        <v>7</v>
      </c>
      <c r="Y8">
        <f>IFERROR(MATCH(L8,műfajok!$B$2:$B$33,0),"")</f>
        <v>28</v>
      </c>
      <c r="Z8">
        <f>IFERROR(MATCH(M8,műfajok!$B$2:$B$33,0),"")</f>
        <v>17</v>
      </c>
      <c r="AA8">
        <f>IFERROR(MATCH(N8,műfajok!$B$2:$B$33,0),"")</f>
        <v>1</v>
      </c>
      <c r="AB8" t="str">
        <f>IFERROR(MATCH(O8,műfajok!$B$2:$B$33,0),"")</f>
        <v/>
      </c>
      <c r="AD8">
        <v>7</v>
      </c>
      <c r="AE8">
        <v>28</v>
      </c>
      <c r="AG8">
        <v>8</v>
      </c>
      <c r="AH8">
        <v>17</v>
      </c>
      <c r="AJ8">
        <v>13</v>
      </c>
      <c r="AK8">
        <v>1</v>
      </c>
      <c r="AM8">
        <v>655</v>
      </c>
      <c r="AN8">
        <v>4</v>
      </c>
      <c r="AP8">
        <v>7</v>
      </c>
      <c r="AQ8">
        <v>28</v>
      </c>
      <c r="AS8">
        <f t="shared" si="2"/>
        <v>7</v>
      </c>
      <c r="AT8">
        <f>IFERROR(MATCH(D8,hangszerek!$B$2:$B$33,0), "")</f>
        <v>30</v>
      </c>
      <c r="AU8">
        <f>IFERROR(MATCH(E8,hangszerek!$B$2:$B$33,0), "")</f>
        <v>29</v>
      </c>
      <c r="AV8">
        <f>IFERROR(MATCH(F8,hangszerek!$B$2:$B$33,0), "")</f>
        <v>21</v>
      </c>
      <c r="AW8">
        <f>IFERROR(MATCH(G8,hangszerek!$B$2:$B$33,0), "")</f>
        <v>19</v>
      </c>
      <c r="AX8">
        <f>IFERROR(MATCH(H8,hangszerek!$B$2:$B$33,0), "")</f>
        <v>14</v>
      </c>
      <c r="AY8" t="str">
        <f>IFERROR(MATCH(I8,hangszerek!$B$2:$B$33,0), "")</f>
        <v/>
      </c>
      <c r="AZ8" t="str">
        <f>IFERROR(MATCH(J8,hangszerek!$B$2:$B$33,0), "")</f>
        <v/>
      </c>
      <c r="BA8" t="str">
        <f>IFERROR(MATCH(K8,hangszerek!$B$2:$B$33,0), "")</f>
        <v/>
      </c>
      <c r="BC8">
        <v>7</v>
      </c>
      <c r="BD8">
        <v>30</v>
      </c>
      <c r="BF8">
        <v>7</v>
      </c>
      <c r="BG8">
        <v>29</v>
      </c>
      <c r="BI8">
        <v>7</v>
      </c>
      <c r="BJ8">
        <v>21</v>
      </c>
      <c r="BL8">
        <v>7</v>
      </c>
      <c r="BM8">
        <v>19</v>
      </c>
      <c r="BO8">
        <v>11</v>
      </c>
      <c r="BP8">
        <v>18</v>
      </c>
      <c r="BR8">
        <v>17</v>
      </c>
      <c r="BS8">
        <v>14</v>
      </c>
      <c r="BU8">
        <v>100</v>
      </c>
      <c r="BV8">
        <v>3</v>
      </c>
      <c r="BX8">
        <v>512</v>
      </c>
      <c r="BY8">
        <v>11</v>
      </c>
      <c r="CA8">
        <v>7</v>
      </c>
      <c r="CB8">
        <v>30</v>
      </c>
    </row>
    <row r="9" spans="1:80" x14ac:dyDescent="0.25">
      <c r="A9">
        <v>8</v>
      </c>
      <c r="B9" t="s">
        <v>57</v>
      </c>
      <c r="C9">
        <v>4</v>
      </c>
      <c r="D9" t="s">
        <v>21</v>
      </c>
      <c r="E9" t="s">
        <v>22</v>
      </c>
      <c r="F9" t="s">
        <v>37</v>
      </c>
      <c r="G9" t="s">
        <v>32</v>
      </c>
      <c r="L9" t="s">
        <v>25</v>
      </c>
      <c r="M9" t="s">
        <v>26</v>
      </c>
      <c r="N9" t="s">
        <v>58</v>
      </c>
      <c r="P9">
        <v>1</v>
      </c>
      <c r="Q9">
        <v>8</v>
      </c>
      <c r="R9" t="s">
        <v>59</v>
      </c>
      <c r="S9">
        <v>4840</v>
      </c>
      <c r="T9">
        <v>4971</v>
      </c>
      <c r="V9" t="str">
        <v>t60GoECE0p8</v>
      </c>
      <c r="W9">
        <f t="shared" si="0"/>
        <v>0</v>
      </c>
      <c r="X9">
        <f t="shared" si="1"/>
        <v>8</v>
      </c>
      <c r="Y9">
        <f>IFERROR(MATCH(L9,műfajok!$B$2:$B$33,0),"")</f>
        <v>28</v>
      </c>
      <c r="Z9">
        <f>IFERROR(MATCH(M9,műfajok!$B$2:$B$33,0),"")</f>
        <v>17</v>
      </c>
      <c r="AA9">
        <f>IFERROR(MATCH(N9,műfajok!$B$2:$B$33,0),"")</f>
        <v>11</v>
      </c>
      <c r="AB9" t="str">
        <f>IFERROR(MATCH(O9,műfajok!$B$2:$B$33,0),"")</f>
        <v/>
      </c>
      <c r="AD9">
        <v>8</v>
      </c>
      <c r="AE9">
        <v>28</v>
      </c>
      <c r="AG9">
        <v>9</v>
      </c>
      <c r="AH9">
        <v>17</v>
      </c>
      <c r="AJ9">
        <v>17</v>
      </c>
      <c r="AK9">
        <v>1</v>
      </c>
      <c r="AM9">
        <v>775</v>
      </c>
      <c r="AN9">
        <v>20</v>
      </c>
      <c r="AP9">
        <v>8</v>
      </c>
      <c r="AQ9">
        <v>28</v>
      </c>
      <c r="AS9">
        <f t="shared" si="2"/>
        <v>8</v>
      </c>
      <c r="AT9">
        <f>IFERROR(MATCH(D9,hangszerek!$B$2:$B$33,0), "")</f>
        <v>30</v>
      </c>
      <c r="AU9">
        <f>IFERROR(MATCH(E9,hangszerek!$B$2:$B$33,0), "")</f>
        <v>29</v>
      </c>
      <c r="AV9">
        <f>IFERROR(MATCH(F9,hangszerek!$B$2:$B$33,0), "")</f>
        <v>11</v>
      </c>
      <c r="AW9">
        <f>IFERROR(MATCH(G9,hangszerek!$B$2:$B$33,0), "")</f>
        <v>1</v>
      </c>
      <c r="AX9" t="str">
        <f>IFERROR(MATCH(H9,hangszerek!$B$2:$B$33,0), "")</f>
        <v/>
      </c>
      <c r="AY9" t="str">
        <f>IFERROR(MATCH(I9,hangszerek!$B$2:$B$33,0), "")</f>
        <v/>
      </c>
      <c r="AZ9" t="str">
        <f>IFERROR(MATCH(J9,hangszerek!$B$2:$B$33,0), "")</f>
        <v/>
      </c>
      <c r="BA9" t="str">
        <f>IFERROR(MATCH(K9,hangszerek!$B$2:$B$33,0), "")</f>
        <v/>
      </c>
      <c r="BC9">
        <v>8</v>
      </c>
      <c r="BD9">
        <v>30</v>
      </c>
      <c r="BF9">
        <v>8</v>
      </c>
      <c r="BG9">
        <v>29</v>
      </c>
      <c r="BI9">
        <v>8</v>
      </c>
      <c r="BJ9">
        <v>11</v>
      </c>
      <c r="BL9">
        <v>8</v>
      </c>
      <c r="BM9">
        <v>1</v>
      </c>
      <c r="BO9">
        <v>12</v>
      </c>
      <c r="BP9">
        <v>3</v>
      </c>
      <c r="BR9">
        <v>20</v>
      </c>
      <c r="BS9">
        <v>11</v>
      </c>
      <c r="BU9">
        <v>107</v>
      </c>
      <c r="BV9">
        <v>3</v>
      </c>
      <c r="BX9">
        <v>518</v>
      </c>
      <c r="BY9">
        <v>12</v>
      </c>
      <c r="CA9">
        <v>8</v>
      </c>
      <c r="CB9">
        <v>30</v>
      </c>
    </row>
    <row r="10" spans="1:80" x14ac:dyDescent="0.25">
      <c r="A10">
        <v>9</v>
      </c>
      <c r="B10" t="s">
        <v>60</v>
      </c>
      <c r="C10">
        <v>5</v>
      </c>
      <c r="D10" t="s">
        <v>22</v>
      </c>
      <c r="E10" t="s">
        <v>23</v>
      </c>
      <c r="F10" t="s">
        <v>31</v>
      </c>
      <c r="G10" t="s">
        <v>24</v>
      </c>
      <c r="L10" t="s">
        <v>25</v>
      </c>
      <c r="M10" t="s">
        <v>26</v>
      </c>
      <c r="N10" t="s">
        <v>27</v>
      </c>
      <c r="P10">
        <v>1</v>
      </c>
      <c r="Q10">
        <v>9</v>
      </c>
      <c r="R10" t="s">
        <v>61</v>
      </c>
      <c r="S10">
        <v>5931</v>
      </c>
      <c r="T10">
        <v>6120</v>
      </c>
      <c r="V10" t="str">
        <v>_mUIVNdIJFU</v>
      </c>
      <c r="W10">
        <f t="shared" si="0"/>
        <v>0</v>
      </c>
      <c r="X10">
        <f t="shared" si="1"/>
        <v>9</v>
      </c>
      <c r="Y10">
        <f>IFERROR(MATCH(L10,műfajok!$B$2:$B$33,0),"")</f>
        <v>28</v>
      </c>
      <c r="Z10">
        <f>IFERROR(MATCH(M10,műfajok!$B$2:$B$33,0),"")</f>
        <v>17</v>
      </c>
      <c r="AA10">
        <f>IFERROR(MATCH(N10,műfajok!$B$2:$B$33,0),"")</f>
        <v>1</v>
      </c>
      <c r="AB10" t="str">
        <f>IFERROR(MATCH(O10,műfajok!$B$2:$B$33,0),"")</f>
        <v/>
      </c>
      <c r="AD10">
        <v>9</v>
      </c>
      <c r="AE10">
        <v>28</v>
      </c>
      <c r="AG10">
        <v>10</v>
      </c>
      <c r="AH10">
        <v>17</v>
      </c>
      <c r="AJ10">
        <v>18</v>
      </c>
      <c r="AK10">
        <v>1</v>
      </c>
      <c r="AM10">
        <v>1079</v>
      </c>
      <c r="AN10">
        <v>20</v>
      </c>
      <c r="AP10">
        <v>9</v>
      </c>
      <c r="AQ10">
        <v>28</v>
      </c>
      <c r="AS10">
        <f t="shared" si="2"/>
        <v>9</v>
      </c>
      <c r="AT10">
        <f>IFERROR(MATCH(D10,hangszerek!$B$2:$B$33,0), "")</f>
        <v>29</v>
      </c>
      <c r="AU10">
        <f>IFERROR(MATCH(E10,hangszerek!$B$2:$B$33,0), "")</f>
        <v>21</v>
      </c>
      <c r="AV10">
        <f>IFERROR(MATCH(F10,hangszerek!$B$2:$B$33,0), "")</f>
        <v>19</v>
      </c>
      <c r="AW10">
        <f>IFERROR(MATCH(G10,hangszerek!$B$2:$B$33,0), "")</f>
        <v>14</v>
      </c>
      <c r="AX10" t="str">
        <f>IFERROR(MATCH(H10,hangszerek!$B$2:$B$33,0), "")</f>
        <v/>
      </c>
      <c r="AY10" t="str">
        <f>IFERROR(MATCH(I10,hangszerek!$B$2:$B$33,0), "")</f>
        <v/>
      </c>
      <c r="AZ10" t="str">
        <f>IFERROR(MATCH(J10,hangszerek!$B$2:$B$33,0), "")</f>
        <v/>
      </c>
      <c r="BA10" t="str">
        <f>IFERROR(MATCH(K10,hangszerek!$B$2:$B$33,0), "")</f>
        <v/>
      </c>
      <c r="BC10">
        <v>9</v>
      </c>
      <c r="BD10">
        <v>29</v>
      </c>
      <c r="BF10">
        <v>9</v>
      </c>
      <c r="BG10">
        <v>21</v>
      </c>
      <c r="BI10">
        <v>9</v>
      </c>
      <c r="BJ10">
        <v>19</v>
      </c>
      <c r="BL10">
        <v>9</v>
      </c>
      <c r="BM10">
        <v>14</v>
      </c>
      <c r="BO10">
        <v>14</v>
      </c>
      <c r="BP10">
        <v>13</v>
      </c>
      <c r="BR10">
        <v>21</v>
      </c>
      <c r="BS10">
        <v>11</v>
      </c>
      <c r="BU10">
        <v>114</v>
      </c>
      <c r="BV10">
        <v>11</v>
      </c>
      <c r="BX10">
        <v>519</v>
      </c>
      <c r="BY10">
        <v>12</v>
      </c>
      <c r="CA10">
        <v>9</v>
      </c>
      <c r="CB10">
        <v>29</v>
      </c>
    </row>
    <row r="11" spans="1:80" x14ac:dyDescent="0.25">
      <c r="A11">
        <v>10</v>
      </c>
      <c r="B11" t="s">
        <v>62</v>
      </c>
      <c r="C11">
        <v>5</v>
      </c>
      <c r="D11" t="s">
        <v>22</v>
      </c>
      <c r="E11" t="s">
        <v>31</v>
      </c>
      <c r="F11" t="s">
        <v>52</v>
      </c>
      <c r="G11" t="s">
        <v>45</v>
      </c>
      <c r="H11" t="s">
        <v>63</v>
      </c>
      <c r="L11" t="s">
        <v>25</v>
      </c>
      <c r="M11" t="s">
        <v>26</v>
      </c>
      <c r="N11" t="s">
        <v>27</v>
      </c>
      <c r="P11">
        <v>1</v>
      </c>
      <c r="Q11">
        <v>10</v>
      </c>
      <c r="R11" t="s">
        <v>64</v>
      </c>
      <c r="S11">
        <v>4126</v>
      </c>
      <c r="T11">
        <v>4340</v>
      </c>
      <c r="V11" t="str">
        <v>J-PqcxTXtp4</v>
      </c>
      <c r="W11">
        <f t="shared" si="0"/>
        <v>0</v>
      </c>
      <c r="X11">
        <f t="shared" si="1"/>
        <v>10</v>
      </c>
      <c r="Y11">
        <f>IFERROR(MATCH(L11,műfajok!$B$2:$B$33,0),"")</f>
        <v>28</v>
      </c>
      <c r="Z11">
        <f>IFERROR(MATCH(M11,műfajok!$B$2:$B$33,0),"")</f>
        <v>17</v>
      </c>
      <c r="AA11">
        <f>IFERROR(MATCH(N11,műfajok!$B$2:$B$33,0),"")</f>
        <v>1</v>
      </c>
      <c r="AB11" t="str">
        <f>IFERROR(MATCH(O11,műfajok!$B$2:$B$33,0),"")</f>
        <v/>
      </c>
      <c r="AD11">
        <v>10</v>
      </c>
      <c r="AE11">
        <v>28</v>
      </c>
      <c r="AG11">
        <v>11</v>
      </c>
      <c r="AH11">
        <v>15</v>
      </c>
      <c r="AJ11">
        <v>24</v>
      </c>
      <c r="AK11">
        <v>1</v>
      </c>
      <c r="AM11">
        <v>1200</v>
      </c>
      <c r="AN11">
        <v>4</v>
      </c>
      <c r="AP11">
        <v>10</v>
      </c>
      <c r="AQ11">
        <v>28</v>
      </c>
      <c r="AS11">
        <f t="shared" si="2"/>
        <v>10</v>
      </c>
      <c r="AT11">
        <f>IFERROR(MATCH(D11,hangszerek!$B$2:$B$33,0), "")</f>
        <v>29</v>
      </c>
      <c r="AU11">
        <f>IFERROR(MATCH(E11,hangszerek!$B$2:$B$33,0), "")</f>
        <v>19</v>
      </c>
      <c r="AV11">
        <f>IFERROR(MATCH(F11,hangszerek!$B$2:$B$33,0), "")</f>
        <v>18</v>
      </c>
      <c r="AW11">
        <f>IFERROR(MATCH(G11,hangszerek!$B$2:$B$33,0), "")</f>
        <v>13</v>
      </c>
      <c r="AX11">
        <f>IFERROR(MATCH(H11,hangszerek!$B$2:$B$33,0), "")</f>
        <v>12</v>
      </c>
      <c r="AY11" t="str">
        <f>IFERROR(MATCH(I11,hangszerek!$B$2:$B$33,0), "")</f>
        <v/>
      </c>
      <c r="AZ11" t="str">
        <f>IFERROR(MATCH(J11,hangszerek!$B$2:$B$33,0), "")</f>
        <v/>
      </c>
      <c r="BA11" t="str">
        <f>IFERROR(MATCH(K11,hangszerek!$B$2:$B$33,0), "")</f>
        <v/>
      </c>
      <c r="BC11">
        <v>10</v>
      </c>
      <c r="BD11">
        <v>29</v>
      </c>
      <c r="BF11">
        <v>10</v>
      </c>
      <c r="BG11">
        <v>19</v>
      </c>
      <c r="BI11">
        <v>10</v>
      </c>
      <c r="BJ11">
        <v>18</v>
      </c>
      <c r="BL11">
        <v>10</v>
      </c>
      <c r="BM11">
        <v>13</v>
      </c>
      <c r="BO11">
        <v>16</v>
      </c>
      <c r="BP11">
        <v>18</v>
      </c>
      <c r="BR11">
        <v>31</v>
      </c>
      <c r="BS11">
        <v>12</v>
      </c>
      <c r="BU11">
        <v>117</v>
      </c>
      <c r="BV11">
        <v>11</v>
      </c>
      <c r="BX11">
        <v>520</v>
      </c>
      <c r="BY11">
        <v>12</v>
      </c>
      <c r="CA11">
        <v>10</v>
      </c>
      <c r="CB11">
        <v>29</v>
      </c>
    </row>
    <row r="12" spans="1:80" x14ac:dyDescent="0.25">
      <c r="A12">
        <v>11</v>
      </c>
      <c r="B12" t="s">
        <v>65</v>
      </c>
      <c r="C12">
        <v>65</v>
      </c>
      <c r="D12" t="s">
        <v>22</v>
      </c>
      <c r="E12" t="s">
        <v>51</v>
      </c>
      <c r="F12" t="s">
        <v>23</v>
      </c>
      <c r="G12" t="s">
        <v>31</v>
      </c>
      <c r="H12" t="s">
        <v>52</v>
      </c>
      <c r="I12" t="s">
        <v>45</v>
      </c>
      <c r="L12" t="s">
        <v>25</v>
      </c>
      <c r="M12" t="s">
        <v>66</v>
      </c>
      <c r="P12">
        <v>1</v>
      </c>
      <c r="Q12">
        <v>11</v>
      </c>
      <c r="R12" t="s">
        <v>67</v>
      </c>
      <c r="S12">
        <v>1886</v>
      </c>
      <c r="T12">
        <v>2091</v>
      </c>
      <c r="V12" t="str">
        <v>kJl_glSyJMo</v>
      </c>
      <c r="W12">
        <f t="shared" si="0"/>
        <v>0</v>
      </c>
      <c r="X12">
        <f t="shared" si="1"/>
        <v>11</v>
      </c>
      <c r="Y12">
        <f>IFERROR(MATCH(L12,műfajok!$B$2:$B$33,0),"")</f>
        <v>28</v>
      </c>
      <c r="Z12">
        <f>IFERROR(MATCH(M12,műfajok!$B$2:$B$33,0),"")</f>
        <v>15</v>
      </c>
      <c r="AA12" t="str">
        <f>IFERROR(MATCH(N12,műfajok!$B$2:$B$33,0),"")</f>
        <v/>
      </c>
      <c r="AB12" t="str">
        <f>IFERROR(MATCH(O12,műfajok!$B$2:$B$33,0),"")</f>
        <v/>
      </c>
      <c r="AD12">
        <v>11</v>
      </c>
      <c r="AE12">
        <v>28</v>
      </c>
      <c r="AG12">
        <v>12</v>
      </c>
      <c r="AH12">
        <v>31</v>
      </c>
      <c r="AJ12">
        <v>25</v>
      </c>
      <c r="AK12">
        <v>1</v>
      </c>
      <c r="AM12">
        <v>1239</v>
      </c>
      <c r="AN12">
        <v>20</v>
      </c>
      <c r="AP12">
        <v>11</v>
      </c>
      <c r="AQ12">
        <v>28</v>
      </c>
      <c r="AS12">
        <f t="shared" si="2"/>
        <v>11</v>
      </c>
      <c r="AT12">
        <f>IFERROR(MATCH(D12,hangszerek!$B$2:$B$33,0), "")</f>
        <v>29</v>
      </c>
      <c r="AU12">
        <f>IFERROR(MATCH(E12,hangszerek!$B$2:$B$33,0), "")</f>
        <v>22</v>
      </c>
      <c r="AV12">
        <f>IFERROR(MATCH(F12,hangszerek!$B$2:$B$33,0), "")</f>
        <v>21</v>
      </c>
      <c r="AW12">
        <f>IFERROR(MATCH(G12,hangszerek!$B$2:$B$33,0), "")</f>
        <v>19</v>
      </c>
      <c r="AX12">
        <f>IFERROR(MATCH(H12,hangszerek!$B$2:$B$33,0), "")</f>
        <v>18</v>
      </c>
      <c r="AY12">
        <f>IFERROR(MATCH(I12,hangszerek!$B$2:$B$33,0), "")</f>
        <v>13</v>
      </c>
      <c r="AZ12" t="str">
        <f>IFERROR(MATCH(J12,hangszerek!$B$2:$B$33,0), "")</f>
        <v/>
      </c>
      <c r="BA12" t="str">
        <f>IFERROR(MATCH(K12,hangszerek!$B$2:$B$33,0), "")</f>
        <v/>
      </c>
      <c r="BC12">
        <v>11</v>
      </c>
      <c r="BD12">
        <v>29</v>
      </c>
      <c r="BF12">
        <v>11</v>
      </c>
      <c r="BG12">
        <v>22</v>
      </c>
      <c r="BI12">
        <v>11</v>
      </c>
      <c r="BJ12">
        <v>21</v>
      </c>
      <c r="BL12">
        <v>11</v>
      </c>
      <c r="BM12">
        <v>19</v>
      </c>
      <c r="BO12">
        <v>17</v>
      </c>
      <c r="BP12">
        <v>18</v>
      </c>
      <c r="BR12">
        <v>41</v>
      </c>
      <c r="BS12">
        <v>1</v>
      </c>
      <c r="BU12">
        <v>176</v>
      </c>
      <c r="BV12">
        <v>11</v>
      </c>
      <c r="BX12">
        <v>722</v>
      </c>
      <c r="BY12">
        <v>11</v>
      </c>
      <c r="CA12">
        <v>11</v>
      </c>
      <c r="CB12">
        <v>29</v>
      </c>
    </row>
    <row r="13" spans="1:80" x14ac:dyDescent="0.25">
      <c r="A13">
        <v>12</v>
      </c>
      <c r="B13" t="s">
        <v>68</v>
      </c>
      <c r="D13" t="s">
        <v>21</v>
      </c>
      <c r="E13" t="s">
        <v>22</v>
      </c>
      <c r="F13" t="s">
        <v>36</v>
      </c>
      <c r="G13" t="s">
        <v>37</v>
      </c>
      <c r="H13" t="s">
        <v>39</v>
      </c>
      <c r="I13" t="s">
        <v>32</v>
      </c>
      <c r="L13" t="s">
        <v>69</v>
      </c>
      <c r="M13" t="s">
        <v>70</v>
      </c>
      <c r="P13">
        <v>0</v>
      </c>
      <c r="Q13">
        <v>12</v>
      </c>
      <c r="R13" t="s">
        <v>71</v>
      </c>
      <c r="S13">
        <v>2348</v>
      </c>
      <c r="T13">
        <v>2558</v>
      </c>
      <c r="V13" t="str">
        <v>Desg3iWdxGU</v>
      </c>
      <c r="W13">
        <f t="shared" si="0"/>
        <v>0</v>
      </c>
      <c r="X13">
        <f t="shared" si="1"/>
        <v>12</v>
      </c>
      <c r="Y13">
        <f>IFERROR(MATCH(L13,műfajok!$B$2:$B$33,0),"")</f>
        <v>30</v>
      </c>
      <c r="Z13">
        <f>IFERROR(MATCH(M13,műfajok!$B$2:$B$33,0),"")</f>
        <v>31</v>
      </c>
      <c r="AA13" t="str">
        <f>IFERROR(MATCH(N13,műfajok!$B$2:$B$33,0),"")</f>
        <v/>
      </c>
      <c r="AB13" t="str">
        <f>IFERROR(MATCH(O13,műfajok!$B$2:$B$33,0),"")</f>
        <v/>
      </c>
      <c r="AD13">
        <v>12</v>
      </c>
      <c r="AE13">
        <v>30</v>
      </c>
      <c r="AG13">
        <v>13</v>
      </c>
      <c r="AH13">
        <v>17</v>
      </c>
      <c r="AJ13">
        <v>28</v>
      </c>
      <c r="AK13">
        <v>32</v>
      </c>
      <c r="AP13">
        <v>12</v>
      </c>
      <c r="AQ13">
        <v>30</v>
      </c>
      <c r="AS13">
        <f t="shared" si="2"/>
        <v>12</v>
      </c>
      <c r="AT13">
        <f>IFERROR(MATCH(D13,hangszerek!$B$2:$B$33,0), "")</f>
        <v>30</v>
      </c>
      <c r="AU13">
        <f>IFERROR(MATCH(E13,hangszerek!$B$2:$B$33,0), "")</f>
        <v>29</v>
      </c>
      <c r="AV13">
        <f>IFERROR(MATCH(F13,hangszerek!$B$2:$B$33,0), "")</f>
        <v>20</v>
      </c>
      <c r="AW13">
        <f>IFERROR(MATCH(G13,hangszerek!$B$2:$B$33,0), "")</f>
        <v>11</v>
      </c>
      <c r="AX13">
        <f>IFERROR(MATCH(H13,hangszerek!$B$2:$B$33,0), "")</f>
        <v>3</v>
      </c>
      <c r="AY13">
        <f>IFERROR(MATCH(I13,hangszerek!$B$2:$B$33,0), "")</f>
        <v>1</v>
      </c>
      <c r="AZ13" t="str">
        <f>IFERROR(MATCH(J13,hangszerek!$B$2:$B$33,0), "")</f>
        <v/>
      </c>
      <c r="BA13" t="str">
        <f>IFERROR(MATCH(K13,hangszerek!$B$2:$B$33,0), "")</f>
        <v/>
      </c>
      <c r="BC13">
        <v>12</v>
      </c>
      <c r="BD13">
        <v>30</v>
      </c>
      <c r="BF13">
        <v>12</v>
      </c>
      <c r="BG13">
        <v>29</v>
      </c>
      <c r="BI13">
        <v>12</v>
      </c>
      <c r="BJ13">
        <v>20</v>
      </c>
      <c r="BL13">
        <v>12</v>
      </c>
      <c r="BM13">
        <v>11</v>
      </c>
      <c r="BO13">
        <v>19</v>
      </c>
      <c r="BP13">
        <v>11</v>
      </c>
      <c r="BR13">
        <v>45</v>
      </c>
      <c r="BS13">
        <v>12</v>
      </c>
      <c r="BU13">
        <v>206</v>
      </c>
      <c r="BV13">
        <v>11</v>
      </c>
      <c r="BX13">
        <v>723</v>
      </c>
      <c r="BY13">
        <v>13</v>
      </c>
      <c r="CA13">
        <v>12</v>
      </c>
      <c r="CB13">
        <v>30</v>
      </c>
    </row>
    <row r="14" spans="1:80" x14ac:dyDescent="0.25">
      <c r="A14">
        <v>13</v>
      </c>
      <c r="B14" t="s">
        <v>72</v>
      </c>
      <c r="C14">
        <v>6</v>
      </c>
      <c r="D14" t="s">
        <v>21</v>
      </c>
      <c r="E14" t="s">
        <v>22</v>
      </c>
      <c r="F14" t="s">
        <v>24</v>
      </c>
      <c r="L14" t="s">
        <v>25</v>
      </c>
      <c r="M14" t="s">
        <v>26</v>
      </c>
      <c r="N14" t="s">
        <v>27</v>
      </c>
      <c r="P14">
        <v>0</v>
      </c>
      <c r="Q14">
        <v>13</v>
      </c>
      <c r="R14" t="str">
        <f>"=-Lae0QmE15A"</f>
        <v>=-Lae0QmE15A</v>
      </c>
      <c r="S14">
        <v>3701</v>
      </c>
      <c r="T14">
        <v>3822</v>
      </c>
      <c r="V14" t="str">
        <v>=-Lae0QmE15A</v>
      </c>
      <c r="W14">
        <f t="shared" si="0"/>
        <v>0</v>
      </c>
      <c r="X14">
        <f t="shared" si="1"/>
        <v>13</v>
      </c>
      <c r="Y14">
        <f>IFERROR(MATCH(L14,műfajok!$B$2:$B$33,0),"")</f>
        <v>28</v>
      </c>
      <c r="Z14">
        <f>IFERROR(MATCH(M14,műfajok!$B$2:$B$33,0),"")</f>
        <v>17</v>
      </c>
      <c r="AA14">
        <f>IFERROR(MATCH(N14,műfajok!$B$2:$B$33,0),"")</f>
        <v>1</v>
      </c>
      <c r="AB14" t="str">
        <f>IFERROR(MATCH(O14,műfajok!$B$2:$B$33,0),"")</f>
        <v/>
      </c>
      <c r="AD14">
        <v>13</v>
      </c>
      <c r="AE14">
        <v>28</v>
      </c>
      <c r="AG14">
        <v>14</v>
      </c>
      <c r="AH14">
        <v>9</v>
      </c>
      <c r="AJ14">
        <v>40</v>
      </c>
      <c r="AK14">
        <v>1</v>
      </c>
      <c r="AP14">
        <v>13</v>
      </c>
      <c r="AQ14">
        <v>28</v>
      </c>
      <c r="AS14">
        <f t="shared" si="2"/>
        <v>13</v>
      </c>
      <c r="AT14">
        <f>IFERROR(MATCH(D14,hangszerek!$B$2:$B$33,0), "")</f>
        <v>30</v>
      </c>
      <c r="AU14">
        <f>IFERROR(MATCH(E14,hangszerek!$B$2:$B$33,0), "")</f>
        <v>29</v>
      </c>
      <c r="AV14">
        <f>IFERROR(MATCH(F14,hangszerek!$B$2:$B$33,0), "")</f>
        <v>14</v>
      </c>
      <c r="AW14" t="str">
        <f>IFERROR(MATCH(G14,hangszerek!$B$2:$B$33,0), "")</f>
        <v/>
      </c>
      <c r="AX14" t="str">
        <f>IFERROR(MATCH(H14,hangszerek!$B$2:$B$33,0), "")</f>
        <v/>
      </c>
      <c r="AY14" t="str">
        <f>IFERROR(MATCH(I14,hangszerek!$B$2:$B$33,0), "")</f>
        <v/>
      </c>
      <c r="AZ14" t="str">
        <f>IFERROR(MATCH(J14,hangszerek!$B$2:$B$33,0), "")</f>
        <v/>
      </c>
      <c r="BA14" t="str">
        <f>IFERROR(MATCH(K14,hangszerek!$B$2:$B$33,0), "")</f>
        <v/>
      </c>
      <c r="BC14">
        <v>13</v>
      </c>
      <c r="BD14">
        <v>30</v>
      </c>
      <c r="BF14">
        <v>13</v>
      </c>
      <c r="BG14">
        <v>29</v>
      </c>
      <c r="BI14">
        <v>13</v>
      </c>
      <c r="BJ14">
        <v>14</v>
      </c>
      <c r="BL14">
        <v>14</v>
      </c>
      <c r="BM14">
        <v>14</v>
      </c>
      <c r="BO14">
        <v>20</v>
      </c>
      <c r="BP14">
        <v>14</v>
      </c>
      <c r="BR14">
        <v>49</v>
      </c>
      <c r="BS14">
        <v>1</v>
      </c>
      <c r="BU14">
        <v>225</v>
      </c>
      <c r="BV14">
        <v>13</v>
      </c>
      <c r="BX14">
        <v>744</v>
      </c>
      <c r="BY14">
        <v>12</v>
      </c>
      <c r="CA14">
        <v>13</v>
      </c>
      <c r="CB14">
        <v>30</v>
      </c>
    </row>
    <row r="15" spans="1:80" x14ac:dyDescent="0.25">
      <c r="A15">
        <v>14</v>
      </c>
      <c r="B15" t="s">
        <v>73</v>
      </c>
      <c r="C15">
        <v>7</v>
      </c>
      <c r="D15" t="s">
        <v>21</v>
      </c>
      <c r="E15" t="s">
        <v>22</v>
      </c>
      <c r="F15" t="s">
        <v>31</v>
      </c>
      <c r="G15" t="s">
        <v>24</v>
      </c>
      <c r="H15" t="s">
        <v>45</v>
      </c>
      <c r="L15" t="s">
        <v>25</v>
      </c>
      <c r="M15" t="s">
        <v>74</v>
      </c>
      <c r="P15">
        <v>0</v>
      </c>
      <c r="Q15">
        <v>14</v>
      </c>
      <c r="R15" t="s">
        <v>75</v>
      </c>
      <c r="S15">
        <v>4176</v>
      </c>
      <c r="T15">
        <v>4370</v>
      </c>
      <c r="V15" t="str">
        <v>KzKkszPd-eM</v>
      </c>
      <c r="W15">
        <f t="shared" si="0"/>
        <v>0</v>
      </c>
      <c r="X15">
        <f t="shared" si="1"/>
        <v>14</v>
      </c>
      <c r="Y15">
        <f>IFERROR(MATCH(L15,műfajok!$B$2:$B$33,0),"")</f>
        <v>28</v>
      </c>
      <c r="Z15">
        <f>IFERROR(MATCH(M15,műfajok!$B$2:$B$33,0),"")</f>
        <v>9</v>
      </c>
      <c r="AA15" t="str">
        <f>IFERROR(MATCH(N15,műfajok!$B$2:$B$33,0),"")</f>
        <v/>
      </c>
      <c r="AB15" t="str">
        <f>IFERROR(MATCH(O15,műfajok!$B$2:$B$33,0),"")</f>
        <v/>
      </c>
      <c r="AD15">
        <v>14</v>
      </c>
      <c r="AE15">
        <v>28</v>
      </c>
      <c r="AG15">
        <v>15</v>
      </c>
      <c r="AH15">
        <v>25</v>
      </c>
      <c r="AJ15">
        <v>42</v>
      </c>
      <c r="AK15">
        <v>1</v>
      </c>
      <c r="AP15">
        <v>14</v>
      </c>
      <c r="AQ15">
        <v>28</v>
      </c>
      <c r="AS15">
        <f t="shared" si="2"/>
        <v>14</v>
      </c>
      <c r="AT15">
        <f>IFERROR(MATCH(D15,hangszerek!$B$2:$B$33,0), "")</f>
        <v>30</v>
      </c>
      <c r="AU15">
        <f>IFERROR(MATCH(E15,hangszerek!$B$2:$B$33,0), "")</f>
        <v>29</v>
      </c>
      <c r="AV15">
        <f>IFERROR(MATCH(F15,hangszerek!$B$2:$B$33,0), "")</f>
        <v>19</v>
      </c>
      <c r="AW15">
        <f>IFERROR(MATCH(G15,hangszerek!$B$2:$B$33,0), "")</f>
        <v>14</v>
      </c>
      <c r="AX15">
        <f>IFERROR(MATCH(H15,hangszerek!$B$2:$B$33,0), "")</f>
        <v>13</v>
      </c>
      <c r="AY15" t="str">
        <f>IFERROR(MATCH(I15,hangszerek!$B$2:$B$33,0), "")</f>
        <v/>
      </c>
      <c r="AZ15" t="str">
        <f>IFERROR(MATCH(J15,hangszerek!$B$2:$B$33,0), "")</f>
        <v/>
      </c>
      <c r="BA15" t="str">
        <f>IFERROR(MATCH(K15,hangszerek!$B$2:$B$33,0), "")</f>
        <v/>
      </c>
      <c r="BC15">
        <v>14</v>
      </c>
      <c r="BD15">
        <v>30</v>
      </c>
      <c r="BF15">
        <v>14</v>
      </c>
      <c r="BG15">
        <v>29</v>
      </c>
      <c r="BI15">
        <v>14</v>
      </c>
      <c r="BJ15">
        <v>19</v>
      </c>
      <c r="BL15">
        <v>15</v>
      </c>
      <c r="BM15">
        <v>1</v>
      </c>
      <c r="BO15">
        <v>21</v>
      </c>
      <c r="BP15">
        <v>13</v>
      </c>
      <c r="BR15">
        <v>54</v>
      </c>
      <c r="BS15">
        <v>11</v>
      </c>
      <c r="BU15">
        <v>245</v>
      </c>
      <c r="BV15">
        <v>3</v>
      </c>
      <c r="BX15">
        <v>754</v>
      </c>
      <c r="BY15">
        <v>11</v>
      </c>
      <c r="CA15">
        <v>14</v>
      </c>
      <c r="CB15">
        <v>30</v>
      </c>
    </row>
    <row r="16" spans="1:80" x14ac:dyDescent="0.25">
      <c r="A16">
        <v>15</v>
      </c>
      <c r="B16" t="s">
        <v>76</v>
      </c>
      <c r="C16">
        <v>66</v>
      </c>
      <c r="D16" t="s">
        <v>21</v>
      </c>
      <c r="E16" t="s">
        <v>31</v>
      </c>
      <c r="F16" t="s">
        <v>37</v>
      </c>
      <c r="G16" t="s">
        <v>32</v>
      </c>
      <c r="L16" t="s">
        <v>25</v>
      </c>
      <c r="M16" t="s">
        <v>77</v>
      </c>
      <c r="P16">
        <v>1</v>
      </c>
      <c r="Q16">
        <v>15</v>
      </c>
      <c r="R16" t="s">
        <v>78</v>
      </c>
      <c r="S16">
        <v>931</v>
      </c>
      <c r="T16">
        <v>1096</v>
      </c>
      <c r="V16" t="str">
        <v>l2gUntzxeVc</v>
      </c>
      <c r="W16">
        <f t="shared" si="0"/>
        <v>0</v>
      </c>
      <c r="X16">
        <f t="shared" si="1"/>
        <v>15</v>
      </c>
      <c r="Y16">
        <f>IFERROR(MATCH(L16,műfajok!$B$2:$B$33,0),"")</f>
        <v>28</v>
      </c>
      <c r="Z16">
        <f>IFERROR(MATCH(M16,műfajok!$B$2:$B$33,0),"")</f>
        <v>25</v>
      </c>
      <c r="AA16" t="str">
        <f>IFERROR(MATCH(N16,műfajok!$B$2:$B$33,0),"")</f>
        <v/>
      </c>
      <c r="AB16" t="str">
        <f>IFERROR(MATCH(O16,műfajok!$B$2:$B$33,0),"")</f>
        <v/>
      </c>
      <c r="AD16">
        <v>15</v>
      </c>
      <c r="AE16">
        <v>28</v>
      </c>
      <c r="AG16">
        <v>16</v>
      </c>
      <c r="AH16">
        <v>15</v>
      </c>
      <c r="AJ16">
        <v>48</v>
      </c>
      <c r="AK16">
        <v>11</v>
      </c>
      <c r="AP16">
        <v>15</v>
      </c>
      <c r="AQ16">
        <v>28</v>
      </c>
      <c r="AS16">
        <f t="shared" si="2"/>
        <v>15</v>
      </c>
      <c r="AT16">
        <f>IFERROR(MATCH(D16,hangszerek!$B$2:$B$33,0), "")</f>
        <v>30</v>
      </c>
      <c r="AU16">
        <f>IFERROR(MATCH(E16,hangszerek!$B$2:$B$33,0), "")</f>
        <v>19</v>
      </c>
      <c r="AV16">
        <f>IFERROR(MATCH(F16,hangszerek!$B$2:$B$33,0), "")</f>
        <v>11</v>
      </c>
      <c r="AW16">
        <f>IFERROR(MATCH(G16,hangszerek!$B$2:$B$33,0), "")</f>
        <v>1</v>
      </c>
      <c r="AX16" t="str">
        <f>IFERROR(MATCH(H16,hangszerek!$B$2:$B$33,0), "")</f>
        <v/>
      </c>
      <c r="AY16" t="str">
        <f>IFERROR(MATCH(I16,hangszerek!$B$2:$B$33,0), "")</f>
        <v/>
      </c>
      <c r="AZ16" t="str">
        <f>IFERROR(MATCH(J16,hangszerek!$B$2:$B$33,0), "")</f>
        <v/>
      </c>
      <c r="BA16" t="str">
        <f>IFERROR(MATCH(K16,hangszerek!$B$2:$B$33,0), "")</f>
        <v/>
      </c>
      <c r="BC16">
        <v>15</v>
      </c>
      <c r="BD16">
        <v>30</v>
      </c>
      <c r="BF16">
        <v>15</v>
      </c>
      <c r="BG16">
        <v>19</v>
      </c>
      <c r="BI16">
        <v>15</v>
      </c>
      <c r="BJ16">
        <v>11</v>
      </c>
      <c r="BL16">
        <v>16</v>
      </c>
      <c r="BM16">
        <v>19</v>
      </c>
      <c r="BO16">
        <v>22</v>
      </c>
      <c r="BP16">
        <v>13</v>
      </c>
      <c r="BR16">
        <v>58</v>
      </c>
      <c r="BS16">
        <v>14</v>
      </c>
      <c r="BU16">
        <v>247</v>
      </c>
      <c r="BV16">
        <v>1</v>
      </c>
      <c r="BX16">
        <v>901</v>
      </c>
      <c r="BY16">
        <v>3</v>
      </c>
      <c r="CA16">
        <v>15</v>
      </c>
      <c r="CB16">
        <v>30</v>
      </c>
    </row>
    <row r="17" spans="1:80" x14ac:dyDescent="0.25">
      <c r="A17">
        <v>16</v>
      </c>
      <c r="B17" t="s">
        <v>79</v>
      </c>
      <c r="C17">
        <v>65</v>
      </c>
      <c r="D17" t="s">
        <v>21</v>
      </c>
      <c r="E17" t="s">
        <v>22</v>
      </c>
      <c r="F17" t="s">
        <v>23</v>
      </c>
      <c r="G17" t="s">
        <v>31</v>
      </c>
      <c r="H17" t="s">
        <v>52</v>
      </c>
      <c r="I17" t="s">
        <v>63</v>
      </c>
      <c r="J17" t="s">
        <v>37</v>
      </c>
      <c r="L17" t="s">
        <v>25</v>
      </c>
      <c r="M17" t="s">
        <v>66</v>
      </c>
      <c r="P17">
        <v>1</v>
      </c>
      <c r="Q17">
        <v>16</v>
      </c>
      <c r="R17" t="s">
        <v>80</v>
      </c>
      <c r="S17">
        <v>6327</v>
      </c>
      <c r="T17">
        <v>6535</v>
      </c>
      <c r="V17" t="str">
        <v>5fJXkyrSxo4</v>
      </c>
      <c r="W17">
        <f t="shared" si="0"/>
        <v>0</v>
      </c>
      <c r="X17">
        <f t="shared" si="1"/>
        <v>16</v>
      </c>
      <c r="Y17">
        <f>IFERROR(MATCH(L17,műfajok!$B$2:$B$33,0),"")</f>
        <v>28</v>
      </c>
      <c r="Z17">
        <f>IFERROR(MATCH(M17,műfajok!$B$2:$B$33,0),"")</f>
        <v>15</v>
      </c>
      <c r="AA17" t="str">
        <f>IFERROR(MATCH(N17,műfajok!$B$2:$B$33,0),"")</f>
        <v/>
      </c>
      <c r="AB17" t="str">
        <f>IFERROR(MATCH(O17,műfajok!$B$2:$B$33,0),"")</f>
        <v/>
      </c>
      <c r="AD17">
        <v>16</v>
      </c>
      <c r="AE17">
        <v>28</v>
      </c>
      <c r="AG17">
        <v>17</v>
      </c>
      <c r="AH17">
        <v>17</v>
      </c>
      <c r="AJ17">
        <v>50</v>
      </c>
      <c r="AK17">
        <v>20</v>
      </c>
      <c r="AP17">
        <v>16</v>
      </c>
      <c r="AQ17">
        <v>28</v>
      </c>
      <c r="AS17">
        <f t="shared" si="2"/>
        <v>16</v>
      </c>
      <c r="AT17">
        <f>IFERROR(MATCH(D17,hangszerek!$B$2:$B$33,0), "")</f>
        <v>30</v>
      </c>
      <c r="AU17">
        <f>IFERROR(MATCH(E17,hangszerek!$B$2:$B$33,0), "")</f>
        <v>29</v>
      </c>
      <c r="AV17">
        <f>IFERROR(MATCH(F17,hangszerek!$B$2:$B$33,0), "")</f>
        <v>21</v>
      </c>
      <c r="AW17">
        <f>IFERROR(MATCH(G17,hangszerek!$B$2:$B$33,0), "")</f>
        <v>19</v>
      </c>
      <c r="AX17">
        <f>IFERROR(MATCH(H17,hangszerek!$B$2:$B$33,0), "")</f>
        <v>18</v>
      </c>
      <c r="AY17">
        <f>IFERROR(MATCH(I17,hangszerek!$B$2:$B$33,0), "")</f>
        <v>12</v>
      </c>
      <c r="AZ17">
        <f>IFERROR(MATCH(J17,hangszerek!$B$2:$B$33,0), "")</f>
        <v>11</v>
      </c>
      <c r="BA17" t="str">
        <f>IFERROR(MATCH(K17,hangszerek!$B$2:$B$33,0), "")</f>
        <v/>
      </c>
      <c r="BC17">
        <v>16</v>
      </c>
      <c r="BD17">
        <v>30</v>
      </c>
      <c r="BF17">
        <v>16</v>
      </c>
      <c r="BG17">
        <v>29</v>
      </c>
      <c r="BI17">
        <v>16</v>
      </c>
      <c r="BJ17">
        <v>21</v>
      </c>
      <c r="BL17">
        <v>17</v>
      </c>
      <c r="BM17">
        <v>19</v>
      </c>
      <c r="BO17">
        <v>23</v>
      </c>
      <c r="BP17">
        <v>1</v>
      </c>
      <c r="BR17">
        <v>59</v>
      </c>
      <c r="BS17">
        <v>18</v>
      </c>
      <c r="BU17">
        <v>251</v>
      </c>
      <c r="BV17">
        <v>11</v>
      </c>
      <c r="BX17">
        <v>985</v>
      </c>
      <c r="BY17">
        <v>11</v>
      </c>
      <c r="CA17">
        <v>16</v>
      </c>
      <c r="CB17">
        <v>30</v>
      </c>
    </row>
    <row r="18" spans="1:80" x14ac:dyDescent="0.25">
      <c r="A18">
        <v>17</v>
      </c>
      <c r="B18" t="s">
        <v>81</v>
      </c>
      <c r="C18">
        <v>2</v>
      </c>
      <c r="D18" t="s">
        <v>21</v>
      </c>
      <c r="E18" t="s">
        <v>22</v>
      </c>
      <c r="F18" t="s">
        <v>23</v>
      </c>
      <c r="G18" t="s">
        <v>31</v>
      </c>
      <c r="H18" t="s">
        <v>52</v>
      </c>
      <c r="I18" t="s">
        <v>24</v>
      </c>
      <c r="J18" t="s">
        <v>37</v>
      </c>
      <c r="L18" t="s">
        <v>25</v>
      </c>
      <c r="M18" t="s">
        <v>26</v>
      </c>
      <c r="N18" t="s">
        <v>27</v>
      </c>
      <c r="P18">
        <v>1</v>
      </c>
      <c r="Q18">
        <v>17</v>
      </c>
      <c r="R18" t="s">
        <v>46</v>
      </c>
      <c r="S18">
        <v>6330</v>
      </c>
      <c r="T18">
        <v>6622</v>
      </c>
      <c r="V18" t="str">
        <v>jpktBKou-_E</v>
      </c>
      <c r="W18">
        <f t="shared" si="0"/>
        <v>0</v>
      </c>
      <c r="X18">
        <f t="shared" si="1"/>
        <v>17</v>
      </c>
      <c r="Y18">
        <f>IFERROR(MATCH(L18,műfajok!$B$2:$B$33,0),"")</f>
        <v>28</v>
      </c>
      <c r="Z18">
        <f>IFERROR(MATCH(M18,műfajok!$B$2:$B$33,0),"")</f>
        <v>17</v>
      </c>
      <c r="AA18">
        <f>IFERROR(MATCH(N18,műfajok!$B$2:$B$33,0),"")</f>
        <v>1</v>
      </c>
      <c r="AB18" t="str">
        <f>IFERROR(MATCH(O18,műfajok!$B$2:$B$33,0),"")</f>
        <v/>
      </c>
      <c r="AD18">
        <v>17</v>
      </c>
      <c r="AE18">
        <v>28</v>
      </c>
      <c r="AG18">
        <v>18</v>
      </c>
      <c r="AH18">
        <v>17</v>
      </c>
      <c r="AJ18">
        <v>56</v>
      </c>
      <c r="AK18">
        <v>1</v>
      </c>
      <c r="AP18">
        <v>17</v>
      </c>
      <c r="AQ18">
        <v>28</v>
      </c>
      <c r="AS18">
        <f t="shared" si="2"/>
        <v>17</v>
      </c>
      <c r="AT18">
        <f>IFERROR(MATCH(D18,hangszerek!$B$2:$B$33,0), "")</f>
        <v>30</v>
      </c>
      <c r="AU18">
        <f>IFERROR(MATCH(E18,hangszerek!$B$2:$B$33,0), "")</f>
        <v>29</v>
      </c>
      <c r="AV18">
        <f>IFERROR(MATCH(F18,hangszerek!$B$2:$B$33,0), "")</f>
        <v>21</v>
      </c>
      <c r="AW18">
        <f>IFERROR(MATCH(G18,hangszerek!$B$2:$B$33,0), "")</f>
        <v>19</v>
      </c>
      <c r="AX18">
        <f>IFERROR(MATCH(H18,hangszerek!$B$2:$B$33,0), "")</f>
        <v>18</v>
      </c>
      <c r="AY18">
        <f>IFERROR(MATCH(I18,hangszerek!$B$2:$B$33,0), "")</f>
        <v>14</v>
      </c>
      <c r="AZ18">
        <f>IFERROR(MATCH(J18,hangszerek!$B$2:$B$33,0), "")</f>
        <v>11</v>
      </c>
      <c r="BA18" t="str">
        <f>IFERROR(MATCH(K18,hangszerek!$B$2:$B$33,0), "")</f>
        <v/>
      </c>
      <c r="BC18">
        <v>17</v>
      </c>
      <c r="BD18">
        <v>30</v>
      </c>
      <c r="BF18">
        <v>17</v>
      </c>
      <c r="BG18">
        <v>29</v>
      </c>
      <c r="BI18">
        <v>17</v>
      </c>
      <c r="BJ18">
        <v>21</v>
      </c>
      <c r="BL18">
        <v>18</v>
      </c>
      <c r="BM18">
        <v>14</v>
      </c>
      <c r="BO18">
        <v>29</v>
      </c>
      <c r="BP18">
        <v>13</v>
      </c>
      <c r="BR18">
        <v>67</v>
      </c>
      <c r="BS18">
        <v>13</v>
      </c>
      <c r="BU18">
        <v>281</v>
      </c>
      <c r="BV18">
        <v>4</v>
      </c>
      <c r="BX18">
        <v>1049</v>
      </c>
      <c r="BY18">
        <v>11</v>
      </c>
      <c r="CA18">
        <v>17</v>
      </c>
      <c r="CB18">
        <v>30</v>
      </c>
    </row>
    <row r="19" spans="1:80" x14ac:dyDescent="0.25">
      <c r="A19">
        <v>18</v>
      </c>
      <c r="B19" t="s">
        <v>82</v>
      </c>
      <c r="C19">
        <v>67</v>
      </c>
      <c r="D19" t="s">
        <v>21</v>
      </c>
      <c r="E19" t="s">
        <v>22</v>
      </c>
      <c r="F19" t="s">
        <v>23</v>
      </c>
      <c r="G19" t="s">
        <v>24</v>
      </c>
      <c r="L19" t="s">
        <v>25</v>
      </c>
      <c r="M19" t="s">
        <v>26</v>
      </c>
      <c r="N19" t="s">
        <v>27</v>
      </c>
      <c r="P19">
        <v>1</v>
      </c>
      <c r="Q19">
        <v>18</v>
      </c>
      <c r="R19" t="s">
        <v>83</v>
      </c>
      <c r="S19">
        <v>5070</v>
      </c>
      <c r="T19">
        <v>5265</v>
      </c>
      <c r="V19" t="str">
        <v>GIOAt5GHt3I</v>
      </c>
      <c r="W19">
        <f t="shared" si="0"/>
        <v>0</v>
      </c>
      <c r="X19">
        <f t="shared" si="1"/>
        <v>18</v>
      </c>
      <c r="Y19">
        <f>IFERROR(MATCH(L19,műfajok!$B$2:$B$33,0),"")</f>
        <v>28</v>
      </c>
      <c r="Z19">
        <f>IFERROR(MATCH(M19,műfajok!$B$2:$B$33,0),"")</f>
        <v>17</v>
      </c>
      <c r="AA19">
        <f>IFERROR(MATCH(N19,műfajok!$B$2:$B$33,0),"")</f>
        <v>1</v>
      </c>
      <c r="AB19" t="str">
        <f>IFERROR(MATCH(O19,műfajok!$B$2:$B$33,0),"")</f>
        <v/>
      </c>
      <c r="AD19">
        <v>18</v>
      </c>
      <c r="AE19">
        <v>28</v>
      </c>
      <c r="AG19">
        <v>19</v>
      </c>
      <c r="AH19">
        <v>6</v>
      </c>
      <c r="AJ19">
        <v>60</v>
      </c>
      <c r="AK19">
        <v>1</v>
      </c>
      <c r="AP19">
        <v>18</v>
      </c>
      <c r="AQ19">
        <v>28</v>
      </c>
      <c r="AS19">
        <f t="shared" si="2"/>
        <v>18</v>
      </c>
      <c r="AT19">
        <f>IFERROR(MATCH(D19,hangszerek!$B$2:$B$33,0), "")</f>
        <v>30</v>
      </c>
      <c r="AU19">
        <f>IFERROR(MATCH(E19,hangszerek!$B$2:$B$33,0), "")</f>
        <v>29</v>
      </c>
      <c r="AV19">
        <f>IFERROR(MATCH(F19,hangszerek!$B$2:$B$33,0), "")</f>
        <v>21</v>
      </c>
      <c r="AW19">
        <f>IFERROR(MATCH(G19,hangszerek!$B$2:$B$33,0), "")</f>
        <v>14</v>
      </c>
      <c r="AX19" t="str">
        <f>IFERROR(MATCH(H19,hangszerek!$B$2:$B$33,0), "")</f>
        <v/>
      </c>
      <c r="AY19" t="str">
        <f>IFERROR(MATCH(I19,hangszerek!$B$2:$B$33,0), "")</f>
        <v/>
      </c>
      <c r="AZ19" t="str">
        <f>IFERROR(MATCH(J19,hangszerek!$B$2:$B$33,0), "")</f>
        <v/>
      </c>
      <c r="BA19" t="str">
        <f>IFERROR(MATCH(K19,hangszerek!$B$2:$B$33,0), "")</f>
        <v/>
      </c>
      <c r="BC19">
        <v>18</v>
      </c>
      <c r="BD19">
        <v>30</v>
      </c>
      <c r="BF19">
        <v>18</v>
      </c>
      <c r="BG19">
        <v>29</v>
      </c>
      <c r="BI19">
        <v>18</v>
      </c>
      <c r="BJ19">
        <v>21</v>
      </c>
      <c r="BL19">
        <v>19</v>
      </c>
      <c r="BM19">
        <v>13</v>
      </c>
      <c r="BO19">
        <v>30</v>
      </c>
      <c r="BP19">
        <v>13</v>
      </c>
      <c r="BR19">
        <v>68</v>
      </c>
      <c r="BS19">
        <v>13</v>
      </c>
      <c r="BU19">
        <v>283</v>
      </c>
      <c r="BV19">
        <v>1</v>
      </c>
      <c r="BX19">
        <v>1067</v>
      </c>
      <c r="BY19">
        <v>4</v>
      </c>
      <c r="CA19">
        <v>18</v>
      </c>
      <c r="CB19">
        <v>30</v>
      </c>
    </row>
    <row r="20" spans="1:80" x14ac:dyDescent="0.25">
      <c r="A20">
        <v>19</v>
      </c>
      <c r="B20" t="s">
        <v>84</v>
      </c>
      <c r="C20">
        <v>63</v>
      </c>
      <c r="D20" t="s">
        <v>22</v>
      </c>
      <c r="E20" t="s">
        <v>31</v>
      </c>
      <c r="F20" t="s">
        <v>24</v>
      </c>
      <c r="G20" t="s">
        <v>45</v>
      </c>
      <c r="H20" t="s">
        <v>37</v>
      </c>
      <c r="L20" t="s">
        <v>25</v>
      </c>
      <c r="M20" t="s">
        <v>48</v>
      </c>
      <c r="P20">
        <v>1</v>
      </c>
      <c r="Q20">
        <v>19</v>
      </c>
      <c r="R20" t="s">
        <v>85</v>
      </c>
      <c r="S20">
        <v>4848</v>
      </c>
      <c r="T20">
        <v>5065</v>
      </c>
      <c r="V20" t="str">
        <v>0cj8BNcAhg4</v>
      </c>
      <c r="W20">
        <f t="shared" si="0"/>
        <v>0</v>
      </c>
      <c r="X20">
        <f t="shared" si="1"/>
        <v>19</v>
      </c>
      <c r="Y20">
        <f>IFERROR(MATCH(L20,műfajok!$B$2:$B$33,0),"")</f>
        <v>28</v>
      </c>
      <c r="Z20">
        <f>IFERROR(MATCH(M20,műfajok!$B$2:$B$33,0),"")</f>
        <v>6</v>
      </c>
      <c r="AA20" t="str">
        <f>IFERROR(MATCH(N20,műfajok!$B$2:$B$33,0),"")</f>
        <v/>
      </c>
      <c r="AB20" t="str">
        <f>IFERROR(MATCH(O20,műfajok!$B$2:$B$33,0),"")</f>
        <v/>
      </c>
      <c r="AD20">
        <v>19</v>
      </c>
      <c r="AE20">
        <v>28</v>
      </c>
      <c r="AG20">
        <v>21</v>
      </c>
      <c r="AH20">
        <v>26</v>
      </c>
      <c r="AJ20">
        <v>65</v>
      </c>
      <c r="AK20">
        <v>7</v>
      </c>
      <c r="AP20">
        <v>19</v>
      </c>
      <c r="AQ20">
        <v>28</v>
      </c>
      <c r="AS20">
        <f t="shared" si="2"/>
        <v>19</v>
      </c>
      <c r="AT20">
        <f>IFERROR(MATCH(D20,hangszerek!$B$2:$B$33,0), "")</f>
        <v>29</v>
      </c>
      <c r="AU20">
        <f>IFERROR(MATCH(E20,hangszerek!$B$2:$B$33,0), "")</f>
        <v>19</v>
      </c>
      <c r="AV20">
        <f>IFERROR(MATCH(F20,hangszerek!$B$2:$B$33,0), "")</f>
        <v>14</v>
      </c>
      <c r="AW20">
        <f>IFERROR(MATCH(G20,hangszerek!$B$2:$B$33,0), "")</f>
        <v>13</v>
      </c>
      <c r="AX20">
        <f>IFERROR(MATCH(H20,hangszerek!$B$2:$B$33,0), "")</f>
        <v>11</v>
      </c>
      <c r="AY20" t="str">
        <f>IFERROR(MATCH(I20,hangszerek!$B$2:$B$33,0), "")</f>
        <v/>
      </c>
      <c r="AZ20" t="str">
        <f>IFERROR(MATCH(J20,hangszerek!$B$2:$B$33,0), "")</f>
        <v/>
      </c>
      <c r="BA20" t="str">
        <f>IFERROR(MATCH(K20,hangszerek!$B$2:$B$33,0), "")</f>
        <v/>
      </c>
      <c r="BC20">
        <v>19</v>
      </c>
      <c r="BD20">
        <v>29</v>
      </c>
      <c r="BF20">
        <v>19</v>
      </c>
      <c r="BG20">
        <v>19</v>
      </c>
      <c r="BI20">
        <v>19</v>
      </c>
      <c r="BJ20">
        <v>14</v>
      </c>
      <c r="BL20">
        <v>20</v>
      </c>
      <c r="BM20">
        <v>19</v>
      </c>
      <c r="BO20">
        <v>31</v>
      </c>
      <c r="BP20">
        <v>13</v>
      </c>
      <c r="BR20">
        <v>69</v>
      </c>
      <c r="BS20">
        <v>12</v>
      </c>
      <c r="BU20">
        <v>313</v>
      </c>
      <c r="BV20">
        <v>11</v>
      </c>
      <c r="BX20">
        <v>1199</v>
      </c>
      <c r="BY20">
        <v>13</v>
      </c>
      <c r="CA20">
        <v>19</v>
      </c>
      <c r="CB20">
        <v>29</v>
      </c>
    </row>
    <row r="21" spans="1:80" x14ac:dyDescent="0.25">
      <c r="A21">
        <v>20</v>
      </c>
      <c r="B21" t="s">
        <v>86</v>
      </c>
      <c r="D21" t="s">
        <v>21</v>
      </c>
      <c r="E21" t="s">
        <v>22</v>
      </c>
      <c r="F21" t="s">
        <v>23</v>
      </c>
      <c r="G21" t="s">
        <v>31</v>
      </c>
      <c r="H21" t="s">
        <v>24</v>
      </c>
      <c r="I21" t="s">
        <v>37</v>
      </c>
      <c r="L21" t="s">
        <v>87</v>
      </c>
      <c r="P21">
        <v>1</v>
      </c>
      <c r="Q21">
        <v>20</v>
      </c>
      <c r="R21" t="s">
        <v>88</v>
      </c>
      <c r="S21">
        <v>2632</v>
      </c>
      <c r="T21">
        <v>2853</v>
      </c>
      <c r="V21" t="str">
        <v>6bLFhgwoKsY</v>
      </c>
      <c r="W21">
        <f t="shared" si="0"/>
        <v>0</v>
      </c>
      <c r="X21">
        <f t="shared" si="1"/>
        <v>20</v>
      </c>
      <c r="Y21">
        <f>IFERROR(MATCH(L21,műfajok!$B$2:$B$33,0),"")</f>
        <v>22</v>
      </c>
      <c r="Z21" t="str">
        <f>IFERROR(MATCH(M21,műfajok!$B$2:$B$33,0),"")</f>
        <v/>
      </c>
      <c r="AA21" t="str">
        <f>IFERROR(MATCH(N21,műfajok!$B$2:$B$33,0),"")</f>
        <v/>
      </c>
      <c r="AB21" t="str">
        <f>IFERROR(MATCH(O21,műfajok!$B$2:$B$33,0),"")</f>
        <v/>
      </c>
      <c r="AD21">
        <v>20</v>
      </c>
      <c r="AE21">
        <v>22</v>
      </c>
      <c r="AG21">
        <v>22</v>
      </c>
      <c r="AH21">
        <v>18</v>
      </c>
      <c r="AJ21">
        <v>66</v>
      </c>
      <c r="AK21">
        <v>1</v>
      </c>
      <c r="AP21">
        <v>20</v>
      </c>
      <c r="AQ21">
        <v>22</v>
      </c>
      <c r="AS21">
        <f t="shared" si="2"/>
        <v>20</v>
      </c>
      <c r="AT21">
        <f>IFERROR(MATCH(D21,hangszerek!$B$2:$B$33,0), "")</f>
        <v>30</v>
      </c>
      <c r="AU21">
        <f>IFERROR(MATCH(E21,hangszerek!$B$2:$B$33,0), "")</f>
        <v>29</v>
      </c>
      <c r="AV21">
        <f>IFERROR(MATCH(F21,hangszerek!$B$2:$B$33,0), "")</f>
        <v>21</v>
      </c>
      <c r="AW21">
        <f>IFERROR(MATCH(G21,hangszerek!$B$2:$B$33,0), "")</f>
        <v>19</v>
      </c>
      <c r="AX21">
        <f>IFERROR(MATCH(H21,hangszerek!$B$2:$B$33,0), "")</f>
        <v>14</v>
      </c>
      <c r="AY21">
        <f>IFERROR(MATCH(I21,hangszerek!$B$2:$B$33,0), "")</f>
        <v>11</v>
      </c>
      <c r="AZ21" t="str">
        <f>IFERROR(MATCH(J21,hangszerek!$B$2:$B$33,0), "")</f>
        <v/>
      </c>
      <c r="BA21" t="str">
        <f>IFERROR(MATCH(K21,hangszerek!$B$2:$B$33,0), "")</f>
        <v/>
      </c>
      <c r="BC21">
        <v>20</v>
      </c>
      <c r="BD21">
        <v>30</v>
      </c>
      <c r="BF21">
        <v>20</v>
      </c>
      <c r="BG21">
        <v>29</v>
      </c>
      <c r="BI21">
        <v>20</v>
      </c>
      <c r="BJ21">
        <v>21</v>
      </c>
      <c r="BL21">
        <v>21</v>
      </c>
      <c r="BM21">
        <v>14</v>
      </c>
      <c r="BO21">
        <v>34</v>
      </c>
      <c r="BP21">
        <v>11</v>
      </c>
      <c r="BR21">
        <v>71</v>
      </c>
      <c r="BS21">
        <v>11</v>
      </c>
      <c r="BU21">
        <v>341</v>
      </c>
      <c r="BV21">
        <v>1</v>
      </c>
      <c r="BX21">
        <v>1234</v>
      </c>
      <c r="BY21">
        <v>3</v>
      </c>
      <c r="CA21">
        <v>20</v>
      </c>
      <c r="CB21">
        <v>30</v>
      </c>
    </row>
    <row r="22" spans="1:80" x14ac:dyDescent="0.25">
      <c r="A22">
        <v>21</v>
      </c>
      <c r="B22" t="s">
        <v>89</v>
      </c>
      <c r="C22">
        <v>68</v>
      </c>
      <c r="D22" t="s">
        <v>21</v>
      </c>
      <c r="E22" t="s">
        <v>22</v>
      </c>
      <c r="F22" t="s">
        <v>31</v>
      </c>
      <c r="G22" t="s">
        <v>24</v>
      </c>
      <c r="H22" t="s">
        <v>45</v>
      </c>
      <c r="I22" t="s">
        <v>37</v>
      </c>
      <c r="L22" t="s">
        <v>25</v>
      </c>
      <c r="M22" t="s">
        <v>90</v>
      </c>
      <c r="P22">
        <v>1</v>
      </c>
      <c r="Q22">
        <v>21</v>
      </c>
      <c r="R22" t="s">
        <v>85</v>
      </c>
      <c r="S22">
        <v>3891</v>
      </c>
      <c r="T22">
        <v>4008</v>
      </c>
      <c r="V22" t="str">
        <v>vl46xtCpsEw</v>
      </c>
      <c r="W22">
        <f t="shared" si="0"/>
        <v>0</v>
      </c>
      <c r="X22">
        <f t="shared" si="1"/>
        <v>21</v>
      </c>
      <c r="Y22">
        <f>IFERROR(MATCH(L22,műfajok!$B$2:$B$33,0),"")</f>
        <v>28</v>
      </c>
      <c r="Z22">
        <f>IFERROR(MATCH(M22,műfajok!$B$2:$B$33,0),"")</f>
        <v>26</v>
      </c>
      <c r="AA22" t="str">
        <f>IFERROR(MATCH(N22,műfajok!$B$2:$B$33,0),"")</f>
        <v/>
      </c>
      <c r="AB22" t="str">
        <f>IFERROR(MATCH(O22,műfajok!$B$2:$B$33,0),"")</f>
        <v/>
      </c>
      <c r="AD22">
        <v>21</v>
      </c>
      <c r="AE22">
        <v>28</v>
      </c>
      <c r="AG22">
        <v>24</v>
      </c>
      <c r="AH22">
        <v>17</v>
      </c>
      <c r="AJ22">
        <v>67</v>
      </c>
      <c r="AK22">
        <v>1</v>
      </c>
      <c r="AP22">
        <v>21</v>
      </c>
      <c r="AQ22">
        <v>28</v>
      </c>
      <c r="AS22">
        <f t="shared" si="2"/>
        <v>21</v>
      </c>
      <c r="AT22">
        <f>IFERROR(MATCH(D22,hangszerek!$B$2:$B$33,0), "")</f>
        <v>30</v>
      </c>
      <c r="AU22">
        <f>IFERROR(MATCH(E22,hangszerek!$B$2:$B$33,0), "")</f>
        <v>29</v>
      </c>
      <c r="AV22">
        <f>IFERROR(MATCH(F22,hangszerek!$B$2:$B$33,0), "")</f>
        <v>19</v>
      </c>
      <c r="AW22">
        <f>IFERROR(MATCH(G22,hangszerek!$B$2:$B$33,0), "")</f>
        <v>14</v>
      </c>
      <c r="AX22">
        <f>IFERROR(MATCH(H22,hangszerek!$B$2:$B$33,0), "")</f>
        <v>13</v>
      </c>
      <c r="AY22">
        <f>IFERROR(MATCH(I22,hangszerek!$B$2:$B$33,0), "")</f>
        <v>11</v>
      </c>
      <c r="AZ22" t="str">
        <f>IFERROR(MATCH(J22,hangszerek!$B$2:$B$33,0), "")</f>
        <v/>
      </c>
      <c r="BA22" t="str">
        <f>IFERROR(MATCH(K22,hangszerek!$B$2:$B$33,0), "")</f>
        <v/>
      </c>
      <c r="BC22">
        <v>21</v>
      </c>
      <c r="BD22">
        <v>30</v>
      </c>
      <c r="BF22">
        <v>21</v>
      </c>
      <c r="BG22">
        <v>29</v>
      </c>
      <c r="BI22">
        <v>21</v>
      </c>
      <c r="BJ22">
        <v>19</v>
      </c>
      <c r="BL22">
        <v>22</v>
      </c>
      <c r="BM22">
        <v>14</v>
      </c>
      <c r="BO22">
        <v>41</v>
      </c>
      <c r="BP22">
        <v>3</v>
      </c>
      <c r="BR22">
        <v>74</v>
      </c>
      <c r="BS22">
        <v>12</v>
      </c>
      <c r="BU22">
        <v>380</v>
      </c>
      <c r="BV22">
        <v>3</v>
      </c>
      <c r="BX22">
        <v>1519</v>
      </c>
      <c r="BY22">
        <v>12</v>
      </c>
      <c r="CA22">
        <v>21</v>
      </c>
      <c r="CB22">
        <v>30</v>
      </c>
    </row>
    <row r="23" spans="1:80" x14ac:dyDescent="0.25">
      <c r="A23">
        <v>22</v>
      </c>
      <c r="B23" t="s">
        <v>91</v>
      </c>
      <c r="C23">
        <v>69</v>
      </c>
      <c r="D23" t="s">
        <v>21</v>
      </c>
      <c r="E23" t="s">
        <v>22</v>
      </c>
      <c r="F23" t="s">
        <v>31</v>
      </c>
      <c r="G23" t="s">
        <v>24</v>
      </c>
      <c r="H23" t="s">
        <v>45</v>
      </c>
      <c r="L23" t="s">
        <v>25</v>
      </c>
      <c r="M23" t="s">
        <v>92</v>
      </c>
      <c r="P23">
        <v>1</v>
      </c>
      <c r="Q23">
        <v>22</v>
      </c>
      <c r="R23" t="s">
        <v>93</v>
      </c>
      <c r="S23">
        <v>3617</v>
      </c>
      <c r="T23">
        <v>3860</v>
      </c>
      <c r="V23" t="str">
        <v>EoJoqvZukgw</v>
      </c>
      <c r="W23">
        <f t="shared" si="0"/>
        <v>0</v>
      </c>
      <c r="X23">
        <f t="shared" si="1"/>
        <v>22</v>
      </c>
      <c r="Y23">
        <f>IFERROR(MATCH(L23,műfajok!$B$2:$B$33,0),"")</f>
        <v>28</v>
      </c>
      <c r="Z23">
        <f>IFERROR(MATCH(M23,műfajok!$B$2:$B$33,0),"")</f>
        <v>18</v>
      </c>
      <c r="AA23" t="str">
        <f>IFERROR(MATCH(N23,műfajok!$B$2:$B$33,0),"")</f>
        <v/>
      </c>
      <c r="AB23" t="str">
        <f>IFERROR(MATCH(O23,műfajok!$B$2:$B$33,0),"")</f>
        <v/>
      </c>
      <c r="AD23">
        <v>22</v>
      </c>
      <c r="AE23">
        <v>28</v>
      </c>
      <c r="AG23">
        <v>25</v>
      </c>
      <c r="AH23">
        <v>17</v>
      </c>
      <c r="AJ23">
        <v>68</v>
      </c>
      <c r="AK23">
        <v>1</v>
      </c>
      <c r="AP23">
        <v>22</v>
      </c>
      <c r="AQ23">
        <v>28</v>
      </c>
      <c r="AS23">
        <f t="shared" si="2"/>
        <v>22</v>
      </c>
      <c r="AT23">
        <f>IFERROR(MATCH(D23,hangszerek!$B$2:$B$33,0), "")</f>
        <v>30</v>
      </c>
      <c r="AU23">
        <f>IFERROR(MATCH(E23,hangszerek!$B$2:$B$33,0), "")</f>
        <v>29</v>
      </c>
      <c r="AV23">
        <f>IFERROR(MATCH(F23,hangszerek!$B$2:$B$33,0), "")</f>
        <v>19</v>
      </c>
      <c r="AW23">
        <f>IFERROR(MATCH(G23,hangszerek!$B$2:$B$33,0), "")</f>
        <v>14</v>
      </c>
      <c r="AX23">
        <f>IFERROR(MATCH(H23,hangszerek!$B$2:$B$33,0), "")</f>
        <v>13</v>
      </c>
      <c r="AY23" t="str">
        <f>IFERROR(MATCH(I23,hangszerek!$B$2:$B$33,0), "")</f>
        <v/>
      </c>
      <c r="AZ23" t="str">
        <f>IFERROR(MATCH(J23,hangszerek!$B$2:$B$33,0), "")</f>
        <v/>
      </c>
      <c r="BA23" t="str">
        <f>IFERROR(MATCH(K23,hangszerek!$B$2:$B$33,0), "")</f>
        <v/>
      </c>
      <c r="BC23">
        <v>22</v>
      </c>
      <c r="BD23">
        <v>30</v>
      </c>
      <c r="BF23">
        <v>22</v>
      </c>
      <c r="BG23">
        <v>29</v>
      </c>
      <c r="BI23">
        <v>22</v>
      </c>
      <c r="BJ23">
        <v>19</v>
      </c>
      <c r="BL23">
        <v>23</v>
      </c>
      <c r="BM23">
        <v>3</v>
      </c>
      <c r="BO23">
        <v>43</v>
      </c>
      <c r="BP23">
        <v>11</v>
      </c>
      <c r="BR23">
        <v>78</v>
      </c>
      <c r="BS23">
        <v>1</v>
      </c>
      <c r="BU23">
        <v>381</v>
      </c>
      <c r="BV23">
        <v>13</v>
      </c>
      <c r="CA23">
        <v>22</v>
      </c>
      <c r="CB23">
        <v>30</v>
      </c>
    </row>
    <row r="24" spans="1:80" x14ac:dyDescent="0.25">
      <c r="A24">
        <v>23</v>
      </c>
      <c r="B24" t="s">
        <v>94</v>
      </c>
      <c r="D24" t="s">
        <v>21</v>
      </c>
      <c r="E24" t="s">
        <v>37</v>
      </c>
      <c r="F24" t="s">
        <v>38</v>
      </c>
      <c r="G24" t="s">
        <v>39</v>
      </c>
      <c r="H24" t="s">
        <v>32</v>
      </c>
      <c r="L24" t="s">
        <v>40</v>
      </c>
      <c r="P24">
        <v>0</v>
      </c>
      <c r="Q24">
        <v>23</v>
      </c>
      <c r="R24" t="s">
        <v>95</v>
      </c>
      <c r="S24">
        <v>2935</v>
      </c>
      <c r="T24">
        <v>3210</v>
      </c>
      <c r="V24" t="str">
        <v>g4hypPA6D9Y</v>
      </c>
      <c r="W24">
        <f t="shared" si="0"/>
        <v>0</v>
      </c>
      <c r="X24">
        <f t="shared" si="1"/>
        <v>23</v>
      </c>
      <c r="Y24">
        <f>IFERROR(MATCH(L24,műfajok!$B$2:$B$33,0),"")</f>
        <v>12</v>
      </c>
      <c r="Z24" t="str">
        <f>IFERROR(MATCH(M24,műfajok!$B$2:$B$33,0),"")</f>
        <v/>
      </c>
      <c r="AA24" t="str">
        <f>IFERROR(MATCH(N24,műfajok!$B$2:$B$33,0),"")</f>
        <v/>
      </c>
      <c r="AB24" t="str">
        <f>IFERROR(MATCH(O24,műfajok!$B$2:$B$33,0),"")</f>
        <v/>
      </c>
      <c r="AD24">
        <v>23</v>
      </c>
      <c r="AE24">
        <v>12</v>
      </c>
      <c r="AG24">
        <v>26</v>
      </c>
      <c r="AH24">
        <v>13</v>
      </c>
      <c r="AJ24">
        <v>69</v>
      </c>
      <c r="AK24">
        <v>19</v>
      </c>
      <c r="AP24">
        <v>23</v>
      </c>
      <c r="AQ24">
        <v>12</v>
      </c>
      <c r="AS24">
        <f t="shared" si="2"/>
        <v>23</v>
      </c>
      <c r="AT24">
        <f>IFERROR(MATCH(D24,hangszerek!$B$2:$B$33,0), "")</f>
        <v>30</v>
      </c>
      <c r="AU24">
        <f>IFERROR(MATCH(E24,hangszerek!$B$2:$B$33,0), "")</f>
        <v>11</v>
      </c>
      <c r="AV24">
        <f>IFERROR(MATCH(F24,hangszerek!$B$2:$B$33,0), "")</f>
        <v>5</v>
      </c>
      <c r="AW24">
        <f>IFERROR(MATCH(G24,hangszerek!$B$2:$B$33,0), "")</f>
        <v>3</v>
      </c>
      <c r="AX24">
        <f>IFERROR(MATCH(H24,hangszerek!$B$2:$B$33,0), "")</f>
        <v>1</v>
      </c>
      <c r="AY24" t="str">
        <f>IFERROR(MATCH(I24,hangszerek!$B$2:$B$33,0), "")</f>
        <v/>
      </c>
      <c r="AZ24" t="str">
        <f>IFERROR(MATCH(J24,hangszerek!$B$2:$B$33,0), "")</f>
        <v/>
      </c>
      <c r="BA24" t="str">
        <f>IFERROR(MATCH(K24,hangszerek!$B$2:$B$33,0), "")</f>
        <v/>
      </c>
      <c r="BC24">
        <v>23</v>
      </c>
      <c r="BD24">
        <v>30</v>
      </c>
      <c r="BF24">
        <v>23</v>
      </c>
      <c r="BG24">
        <v>11</v>
      </c>
      <c r="BI24">
        <v>23</v>
      </c>
      <c r="BJ24">
        <v>5</v>
      </c>
      <c r="BL24">
        <v>24</v>
      </c>
      <c r="BM24">
        <v>14</v>
      </c>
      <c r="BO24">
        <v>45</v>
      </c>
      <c r="BP24">
        <v>13</v>
      </c>
      <c r="BR24">
        <v>82</v>
      </c>
      <c r="BS24">
        <v>1</v>
      </c>
      <c r="BU24">
        <v>413</v>
      </c>
      <c r="BV24">
        <v>3</v>
      </c>
      <c r="CA24">
        <v>23</v>
      </c>
      <c r="CB24">
        <v>30</v>
      </c>
    </row>
    <row r="25" spans="1:80" x14ac:dyDescent="0.25">
      <c r="A25">
        <v>24</v>
      </c>
      <c r="B25" t="s">
        <v>96</v>
      </c>
      <c r="C25">
        <v>8</v>
      </c>
      <c r="D25" t="s">
        <v>21</v>
      </c>
      <c r="E25" t="s">
        <v>22</v>
      </c>
      <c r="F25" t="s">
        <v>23</v>
      </c>
      <c r="G25" t="s">
        <v>24</v>
      </c>
      <c r="L25" t="s">
        <v>25</v>
      </c>
      <c r="M25" t="s">
        <v>26</v>
      </c>
      <c r="N25" t="s">
        <v>27</v>
      </c>
      <c r="P25">
        <v>0</v>
      </c>
      <c r="Q25">
        <v>24</v>
      </c>
      <c r="R25" t="s">
        <v>83</v>
      </c>
      <c r="S25">
        <v>946</v>
      </c>
      <c r="T25">
        <v>1170</v>
      </c>
      <c r="V25" t="str">
        <v>vd8WTrc12Uo</v>
      </c>
      <c r="W25">
        <f t="shared" si="0"/>
        <v>0</v>
      </c>
      <c r="X25">
        <f t="shared" si="1"/>
        <v>24</v>
      </c>
      <c r="Y25">
        <f>IFERROR(MATCH(L25,műfajok!$B$2:$B$33,0),"")</f>
        <v>28</v>
      </c>
      <c r="Z25">
        <f>IFERROR(MATCH(M25,műfajok!$B$2:$B$33,0),"")</f>
        <v>17</v>
      </c>
      <c r="AA25">
        <f>IFERROR(MATCH(N25,műfajok!$B$2:$B$33,0),"")</f>
        <v>1</v>
      </c>
      <c r="AB25" t="str">
        <f>IFERROR(MATCH(O25,műfajok!$B$2:$B$33,0),"")</f>
        <v/>
      </c>
      <c r="AD25">
        <v>24</v>
      </c>
      <c r="AE25">
        <v>28</v>
      </c>
      <c r="AG25">
        <v>27</v>
      </c>
      <c r="AH25">
        <v>15</v>
      </c>
      <c r="AJ25">
        <v>73</v>
      </c>
      <c r="AK25">
        <v>1</v>
      </c>
      <c r="AP25">
        <v>24</v>
      </c>
      <c r="AQ25">
        <v>28</v>
      </c>
      <c r="AS25">
        <f t="shared" si="2"/>
        <v>24</v>
      </c>
      <c r="AT25">
        <f>IFERROR(MATCH(D25,hangszerek!$B$2:$B$33,0), "")</f>
        <v>30</v>
      </c>
      <c r="AU25">
        <f>IFERROR(MATCH(E25,hangszerek!$B$2:$B$33,0), "")</f>
        <v>29</v>
      </c>
      <c r="AV25">
        <f>IFERROR(MATCH(F25,hangszerek!$B$2:$B$33,0), "")</f>
        <v>21</v>
      </c>
      <c r="AW25">
        <f>IFERROR(MATCH(G25,hangszerek!$B$2:$B$33,0), "")</f>
        <v>14</v>
      </c>
      <c r="AX25" t="str">
        <f>IFERROR(MATCH(H25,hangszerek!$B$2:$B$33,0), "")</f>
        <v/>
      </c>
      <c r="AY25" t="str">
        <f>IFERROR(MATCH(I25,hangszerek!$B$2:$B$33,0), "")</f>
        <v/>
      </c>
      <c r="AZ25" t="str">
        <f>IFERROR(MATCH(J25,hangszerek!$B$2:$B$33,0), "")</f>
        <v/>
      </c>
      <c r="BA25" t="str">
        <f>IFERROR(MATCH(K25,hangszerek!$B$2:$B$33,0), "")</f>
        <v/>
      </c>
      <c r="BC25">
        <v>24</v>
      </c>
      <c r="BD25">
        <v>30</v>
      </c>
      <c r="BF25">
        <v>24</v>
      </c>
      <c r="BG25">
        <v>29</v>
      </c>
      <c r="BI25">
        <v>24</v>
      </c>
      <c r="BJ25">
        <v>21</v>
      </c>
      <c r="BL25">
        <v>25</v>
      </c>
      <c r="BM25">
        <v>14</v>
      </c>
      <c r="BO25">
        <v>46</v>
      </c>
      <c r="BP25">
        <v>13</v>
      </c>
      <c r="BR25">
        <v>84</v>
      </c>
      <c r="BS25">
        <v>1</v>
      </c>
      <c r="BU25">
        <v>433</v>
      </c>
      <c r="BV25">
        <v>13</v>
      </c>
      <c r="CA25">
        <v>24</v>
      </c>
      <c r="CB25">
        <v>30</v>
      </c>
    </row>
    <row r="26" spans="1:80" x14ac:dyDescent="0.25">
      <c r="A26">
        <v>25</v>
      </c>
      <c r="B26" t="s">
        <v>97</v>
      </c>
      <c r="C26">
        <v>9</v>
      </c>
      <c r="D26" t="s">
        <v>21</v>
      </c>
      <c r="E26" t="s">
        <v>22</v>
      </c>
      <c r="F26" t="s">
        <v>23</v>
      </c>
      <c r="G26" t="s">
        <v>24</v>
      </c>
      <c r="L26" t="s">
        <v>25</v>
      </c>
      <c r="M26" t="s">
        <v>26</v>
      </c>
      <c r="N26" t="s">
        <v>27</v>
      </c>
      <c r="P26">
        <v>1</v>
      </c>
      <c r="Q26">
        <v>25</v>
      </c>
      <c r="R26" t="s">
        <v>98</v>
      </c>
      <c r="S26">
        <v>571</v>
      </c>
      <c r="T26">
        <v>819</v>
      </c>
      <c r="V26" t="str">
        <v>gMz1OBS9FlQ</v>
      </c>
      <c r="W26">
        <f t="shared" si="0"/>
        <v>0</v>
      </c>
      <c r="X26">
        <f t="shared" si="1"/>
        <v>25</v>
      </c>
      <c r="Y26">
        <f>IFERROR(MATCH(L26,műfajok!$B$2:$B$33,0),"")</f>
        <v>28</v>
      </c>
      <c r="Z26">
        <f>IFERROR(MATCH(M26,műfajok!$B$2:$B$33,0),"")</f>
        <v>17</v>
      </c>
      <c r="AA26">
        <f>IFERROR(MATCH(N26,műfajok!$B$2:$B$33,0),"")</f>
        <v>1</v>
      </c>
      <c r="AB26" t="str">
        <f>IFERROR(MATCH(O26,műfajok!$B$2:$B$33,0),"")</f>
        <v/>
      </c>
      <c r="AD26">
        <v>25</v>
      </c>
      <c r="AE26">
        <v>28</v>
      </c>
      <c r="AG26">
        <v>28</v>
      </c>
      <c r="AH26">
        <v>13</v>
      </c>
      <c r="AJ26">
        <v>75</v>
      </c>
      <c r="AK26">
        <v>1</v>
      </c>
      <c r="AP26">
        <v>25</v>
      </c>
      <c r="AQ26">
        <v>28</v>
      </c>
      <c r="AS26">
        <f t="shared" si="2"/>
        <v>25</v>
      </c>
      <c r="AT26">
        <f>IFERROR(MATCH(D26,hangszerek!$B$2:$B$33,0), "")</f>
        <v>30</v>
      </c>
      <c r="AU26">
        <f>IFERROR(MATCH(E26,hangszerek!$B$2:$B$33,0), "")</f>
        <v>29</v>
      </c>
      <c r="AV26">
        <f>IFERROR(MATCH(F26,hangszerek!$B$2:$B$33,0), "")</f>
        <v>21</v>
      </c>
      <c r="AW26">
        <f>IFERROR(MATCH(G26,hangszerek!$B$2:$B$33,0), "")</f>
        <v>14</v>
      </c>
      <c r="AX26" t="str">
        <f>IFERROR(MATCH(H26,hangszerek!$B$2:$B$33,0), "")</f>
        <v/>
      </c>
      <c r="AY26" t="str">
        <f>IFERROR(MATCH(I26,hangszerek!$B$2:$B$33,0), "")</f>
        <v/>
      </c>
      <c r="AZ26" t="str">
        <f>IFERROR(MATCH(J26,hangszerek!$B$2:$B$33,0), "")</f>
        <v/>
      </c>
      <c r="BA26" t="str">
        <f>IFERROR(MATCH(K26,hangszerek!$B$2:$B$33,0), "")</f>
        <v/>
      </c>
      <c r="BC26">
        <v>25</v>
      </c>
      <c r="BD26">
        <v>30</v>
      </c>
      <c r="BF26">
        <v>25</v>
      </c>
      <c r="BG26">
        <v>29</v>
      </c>
      <c r="BI26">
        <v>25</v>
      </c>
      <c r="BJ26">
        <v>21</v>
      </c>
      <c r="BL26">
        <v>26</v>
      </c>
      <c r="BM26">
        <v>3</v>
      </c>
      <c r="BO26">
        <v>48</v>
      </c>
      <c r="BP26">
        <v>11</v>
      </c>
      <c r="BR26">
        <v>86</v>
      </c>
      <c r="BS26">
        <v>11</v>
      </c>
      <c r="BU26">
        <v>484</v>
      </c>
      <c r="BV26">
        <v>3</v>
      </c>
      <c r="CA26">
        <v>25</v>
      </c>
      <c r="CB26">
        <v>30</v>
      </c>
    </row>
    <row r="27" spans="1:80" x14ac:dyDescent="0.25">
      <c r="A27">
        <v>26</v>
      </c>
      <c r="B27" t="s">
        <v>99</v>
      </c>
      <c r="C27">
        <v>10</v>
      </c>
      <c r="D27" t="s">
        <v>100</v>
      </c>
      <c r="E27" t="s">
        <v>31</v>
      </c>
      <c r="F27" t="s">
        <v>45</v>
      </c>
      <c r="G27" t="s">
        <v>39</v>
      </c>
      <c r="L27" t="s">
        <v>25</v>
      </c>
      <c r="M27" t="s">
        <v>53</v>
      </c>
      <c r="P27">
        <v>1</v>
      </c>
      <c r="Q27">
        <v>26</v>
      </c>
      <c r="R27" t="s">
        <v>101</v>
      </c>
      <c r="S27">
        <v>4568</v>
      </c>
      <c r="T27">
        <v>4753</v>
      </c>
      <c r="V27" t="str">
        <v>UaYoyQPZEuo</v>
      </c>
      <c r="W27">
        <f t="shared" si="0"/>
        <v>0</v>
      </c>
      <c r="X27">
        <f t="shared" si="1"/>
        <v>26</v>
      </c>
      <c r="Y27">
        <f>IFERROR(MATCH(L27,műfajok!$B$2:$B$33,0),"")</f>
        <v>28</v>
      </c>
      <c r="Z27">
        <f>IFERROR(MATCH(M27,műfajok!$B$2:$B$33,0),"")</f>
        <v>13</v>
      </c>
      <c r="AA27" t="str">
        <f>IFERROR(MATCH(N27,műfajok!$B$2:$B$33,0),"")</f>
        <v/>
      </c>
      <c r="AB27" t="str">
        <f>IFERROR(MATCH(O27,műfajok!$B$2:$B$33,0),"")</f>
        <v/>
      </c>
      <c r="AD27">
        <v>26</v>
      </c>
      <c r="AE27">
        <v>28</v>
      </c>
      <c r="AG27">
        <v>29</v>
      </c>
      <c r="AH27">
        <v>9</v>
      </c>
      <c r="AJ27">
        <v>77</v>
      </c>
      <c r="AK27">
        <v>20</v>
      </c>
      <c r="AP27">
        <v>26</v>
      </c>
      <c r="AQ27">
        <v>28</v>
      </c>
      <c r="AS27">
        <f t="shared" si="2"/>
        <v>26</v>
      </c>
      <c r="AT27">
        <f>IFERROR(MATCH(D27,hangszerek!$B$2:$B$33,0), "")</f>
        <v>26</v>
      </c>
      <c r="AU27">
        <f>IFERROR(MATCH(E27,hangszerek!$B$2:$B$33,0), "")</f>
        <v>19</v>
      </c>
      <c r="AV27">
        <f>IFERROR(MATCH(F27,hangszerek!$B$2:$B$33,0), "")</f>
        <v>13</v>
      </c>
      <c r="AW27">
        <f>IFERROR(MATCH(G27,hangszerek!$B$2:$B$33,0), "")</f>
        <v>3</v>
      </c>
      <c r="AX27" t="str">
        <f>IFERROR(MATCH(H27,hangszerek!$B$2:$B$33,0), "")</f>
        <v/>
      </c>
      <c r="AY27" t="str">
        <f>IFERROR(MATCH(I27,hangszerek!$B$2:$B$33,0), "")</f>
        <v/>
      </c>
      <c r="AZ27" t="str">
        <f>IFERROR(MATCH(J27,hangszerek!$B$2:$B$33,0), "")</f>
        <v/>
      </c>
      <c r="BA27" t="str">
        <f>IFERROR(MATCH(K27,hangszerek!$B$2:$B$33,0), "")</f>
        <v/>
      </c>
      <c r="BC27">
        <v>26</v>
      </c>
      <c r="BD27">
        <v>26</v>
      </c>
      <c r="BF27">
        <v>26</v>
      </c>
      <c r="BG27">
        <v>19</v>
      </c>
      <c r="BI27">
        <v>26</v>
      </c>
      <c r="BJ27">
        <v>13</v>
      </c>
      <c r="BL27">
        <v>27</v>
      </c>
      <c r="BM27">
        <v>1</v>
      </c>
      <c r="BO27">
        <v>49</v>
      </c>
      <c r="BP27">
        <v>3</v>
      </c>
      <c r="BR27">
        <v>87</v>
      </c>
      <c r="BS27">
        <v>3</v>
      </c>
      <c r="BU27">
        <v>503</v>
      </c>
      <c r="BV27">
        <v>1</v>
      </c>
      <c r="CA27">
        <v>26</v>
      </c>
      <c r="CB27">
        <v>26</v>
      </c>
    </row>
    <row r="28" spans="1:80" x14ac:dyDescent="0.25">
      <c r="A28">
        <v>27</v>
      </c>
      <c r="B28" t="s">
        <v>102</v>
      </c>
      <c r="C28">
        <v>65</v>
      </c>
      <c r="D28" t="s">
        <v>21</v>
      </c>
      <c r="E28" t="s">
        <v>22</v>
      </c>
      <c r="F28" t="s">
        <v>37</v>
      </c>
      <c r="G28" t="s">
        <v>32</v>
      </c>
      <c r="L28" t="s">
        <v>25</v>
      </c>
      <c r="M28" t="s">
        <v>66</v>
      </c>
      <c r="P28">
        <v>0</v>
      </c>
      <c r="Q28">
        <v>27</v>
      </c>
      <c r="R28" t="s">
        <v>103</v>
      </c>
      <c r="S28">
        <v>1112</v>
      </c>
      <c r="T28">
        <v>1291</v>
      </c>
      <c r="V28" t="str">
        <v>ifRo_Z05kuQ</v>
      </c>
      <c r="W28">
        <f t="shared" si="0"/>
        <v>0</v>
      </c>
      <c r="X28">
        <f t="shared" si="1"/>
        <v>27</v>
      </c>
      <c r="Y28">
        <f>IFERROR(MATCH(L28,műfajok!$B$2:$B$33,0),"")</f>
        <v>28</v>
      </c>
      <c r="Z28">
        <f>IFERROR(MATCH(M28,műfajok!$B$2:$B$33,0),"")</f>
        <v>15</v>
      </c>
      <c r="AA28" t="str">
        <f>IFERROR(MATCH(N28,műfajok!$B$2:$B$33,0),"")</f>
        <v/>
      </c>
      <c r="AB28" t="str">
        <f>IFERROR(MATCH(O28,műfajok!$B$2:$B$33,0),"")</f>
        <v/>
      </c>
      <c r="AD28">
        <v>27</v>
      </c>
      <c r="AE28">
        <v>28</v>
      </c>
      <c r="AG28">
        <v>30</v>
      </c>
      <c r="AH28">
        <v>9</v>
      </c>
      <c r="AJ28">
        <v>83</v>
      </c>
      <c r="AK28">
        <v>1</v>
      </c>
      <c r="AP28">
        <v>27</v>
      </c>
      <c r="AQ28">
        <v>28</v>
      </c>
      <c r="AS28">
        <f t="shared" si="2"/>
        <v>27</v>
      </c>
      <c r="AT28">
        <f>IFERROR(MATCH(D28,hangszerek!$B$2:$B$33,0), "")</f>
        <v>30</v>
      </c>
      <c r="AU28">
        <f>IFERROR(MATCH(E28,hangszerek!$B$2:$B$33,0), "")</f>
        <v>29</v>
      </c>
      <c r="AV28">
        <f>IFERROR(MATCH(F28,hangszerek!$B$2:$B$33,0), "")</f>
        <v>11</v>
      </c>
      <c r="AW28">
        <f>IFERROR(MATCH(G28,hangszerek!$B$2:$B$33,0), "")</f>
        <v>1</v>
      </c>
      <c r="AX28" t="str">
        <f>IFERROR(MATCH(H28,hangszerek!$B$2:$B$33,0), "")</f>
        <v/>
      </c>
      <c r="AY28" t="str">
        <f>IFERROR(MATCH(I28,hangszerek!$B$2:$B$33,0), "")</f>
        <v/>
      </c>
      <c r="AZ28" t="str">
        <f>IFERROR(MATCH(J28,hangszerek!$B$2:$B$33,0), "")</f>
        <v/>
      </c>
      <c r="BA28" t="str">
        <f>IFERROR(MATCH(K28,hangszerek!$B$2:$B$33,0), "")</f>
        <v/>
      </c>
      <c r="BC28">
        <v>27</v>
      </c>
      <c r="BD28">
        <v>30</v>
      </c>
      <c r="BF28">
        <v>27</v>
      </c>
      <c r="BG28">
        <v>29</v>
      </c>
      <c r="BI28">
        <v>27</v>
      </c>
      <c r="BJ28">
        <v>11</v>
      </c>
      <c r="BL28">
        <v>29</v>
      </c>
      <c r="BM28">
        <v>14</v>
      </c>
      <c r="BO28">
        <v>51</v>
      </c>
      <c r="BP28">
        <v>1</v>
      </c>
      <c r="BR28">
        <v>93</v>
      </c>
      <c r="BS28">
        <v>12</v>
      </c>
      <c r="BU28">
        <v>504</v>
      </c>
      <c r="BV28">
        <v>13</v>
      </c>
      <c r="CA28">
        <v>27</v>
      </c>
      <c r="CB28">
        <v>30</v>
      </c>
    </row>
    <row r="29" spans="1:80" x14ac:dyDescent="0.25">
      <c r="A29">
        <v>28</v>
      </c>
      <c r="B29" t="s">
        <v>104</v>
      </c>
      <c r="C29">
        <v>11</v>
      </c>
      <c r="D29" t="s">
        <v>21</v>
      </c>
      <c r="L29" t="s">
        <v>25</v>
      </c>
      <c r="M29" t="s">
        <v>53</v>
      </c>
      <c r="N29" t="s">
        <v>105</v>
      </c>
      <c r="P29">
        <v>0</v>
      </c>
      <c r="Q29">
        <v>28</v>
      </c>
      <c r="R29" t="s">
        <v>106</v>
      </c>
      <c r="S29">
        <v>5131</v>
      </c>
      <c r="T29">
        <v>5172</v>
      </c>
      <c r="V29" t="e">
        <v>#NAME?</v>
      </c>
      <c r="W29">
        <f t="shared" si="0"/>
        <v>0</v>
      </c>
      <c r="X29">
        <f t="shared" si="1"/>
        <v>28</v>
      </c>
      <c r="Y29">
        <f>IFERROR(MATCH(L29,műfajok!$B$2:$B$33,0),"")</f>
        <v>28</v>
      </c>
      <c r="Z29">
        <f>IFERROR(MATCH(M29,műfajok!$B$2:$B$33,0),"")</f>
        <v>13</v>
      </c>
      <c r="AA29">
        <f>IFERROR(MATCH(N29,műfajok!$B$2:$B$33,0),"")</f>
        <v>32</v>
      </c>
      <c r="AB29" t="str">
        <f>IFERROR(MATCH(O29,műfajok!$B$2:$B$33,0),"")</f>
        <v/>
      </c>
      <c r="AD29">
        <v>28</v>
      </c>
      <c r="AE29">
        <v>28</v>
      </c>
      <c r="AG29">
        <v>31</v>
      </c>
      <c r="AH29">
        <v>15</v>
      </c>
      <c r="AJ29">
        <v>87</v>
      </c>
      <c r="AK29">
        <v>7</v>
      </c>
      <c r="AP29">
        <v>28</v>
      </c>
      <c r="AQ29">
        <v>28</v>
      </c>
      <c r="AS29">
        <f t="shared" si="2"/>
        <v>28</v>
      </c>
      <c r="AT29">
        <f>IFERROR(MATCH(D29,hangszerek!$B$2:$B$33,0), "")</f>
        <v>30</v>
      </c>
      <c r="AU29" t="str">
        <f>IFERROR(MATCH(E29,hangszerek!$B$2:$B$33,0), "")</f>
        <v/>
      </c>
      <c r="AV29" t="str">
        <f>IFERROR(MATCH(F29,hangszerek!$B$2:$B$33,0), "")</f>
        <v/>
      </c>
      <c r="AW29" t="str">
        <f>IFERROR(MATCH(G29,hangszerek!$B$2:$B$33,0), "")</f>
        <v/>
      </c>
      <c r="AX29" t="str">
        <f>IFERROR(MATCH(H29,hangszerek!$B$2:$B$33,0), "")</f>
        <v/>
      </c>
      <c r="AY29" t="str">
        <f>IFERROR(MATCH(I29,hangszerek!$B$2:$B$33,0), "")</f>
        <v/>
      </c>
      <c r="AZ29" t="str">
        <f>IFERROR(MATCH(J29,hangszerek!$B$2:$B$33,0), "")</f>
        <v/>
      </c>
      <c r="BA29" t="str">
        <f>IFERROR(MATCH(K29,hangszerek!$B$2:$B$33,0), "")</f>
        <v/>
      </c>
      <c r="BC29">
        <v>28</v>
      </c>
      <c r="BD29">
        <v>30</v>
      </c>
      <c r="BF29">
        <v>29</v>
      </c>
      <c r="BG29">
        <v>29</v>
      </c>
      <c r="BI29">
        <v>29</v>
      </c>
      <c r="BJ29">
        <v>19</v>
      </c>
      <c r="BL29">
        <v>30</v>
      </c>
      <c r="BM29">
        <v>14</v>
      </c>
      <c r="BO29">
        <v>52</v>
      </c>
      <c r="BP29">
        <v>1</v>
      </c>
      <c r="BR29">
        <v>94</v>
      </c>
      <c r="BS29">
        <v>12</v>
      </c>
      <c r="BU29">
        <v>508</v>
      </c>
      <c r="BV29">
        <v>13</v>
      </c>
      <c r="CA29">
        <v>28</v>
      </c>
      <c r="CB29">
        <v>30</v>
      </c>
    </row>
    <row r="30" spans="1:80" x14ac:dyDescent="0.25">
      <c r="A30">
        <v>29</v>
      </c>
      <c r="B30" t="s">
        <v>107</v>
      </c>
      <c r="C30">
        <v>12</v>
      </c>
      <c r="D30" t="s">
        <v>21</v>
      </c>
      <c r="E30" t="s">
        <v>22</v>
      </c>
      <c r="F30" t="s">
        <v>31</v>
      </c>
      <c r="G30" t="s">
        <v>24</v>
      </c>
      <c r="H30" t="s">
        <v>45</v>
      </c>
      <c r="L30" t="s">
        <v>25</v>
      </c>
      <c r="M30" t="s">
        <v>74</v>
      </c>
      <c r="P30">
        <v>1</v>
      </c>
      <c r="Q30">
        <v>29</v>
      </c>
      <c r="R30" t="s">
        <v>108</v>
      </c>
      <c r="S30">
        <v>4869</v>
      </c>
      <c r="T30">
        <v>4972</v>
      </c>
      <c r="V30" t="str">
        <v>XpfvGga-5tU</v>
      </c>
      <c r="W30">
        <f t="shared" si="0"/>
        <v>0</v>
      </c>
      <c r="X30">
        <f t="shared" si="1"/>
        <v>29</v>
      </c>
      <c r="Y30">
        <f>IFERROR(MATCH(L30,műfajok!$B$2:$B$33,0),"")</f>
        <v>28</v>
      </c>
      <c r="Z30">
        <f>IFERROR(MATCH(M30,műfajok!$B$2:$B$33,0),"")</f>
        <v>9</v>
      </c>
      <c r="AA30" t="str">
        <f>IFERROR(MATCH(N30,műfajok!$B$2:$B$33,0),"")</f>
        <v/>
      </c>
      <c r="AB30" t="str">
        <f>IFERROR(MATCH(O30,műfajok!$B$2:$B$33,0),"")</f>
        <v/>
      </c>
      <c r="AD30">
        <v>29</v>
      </c>
      <c r="AE30">
        <v>28</v>
      </c>
      <c r="AG30">
        <v>32</v>
      </c>
      <c r="AH30">
        <v>15</v>
      </c>
      <c r="AJ30">
        <v>92</v>
      </c>
      <c r="AK30">
        <v>1</v>
      </c>
      <c r="AP30">
        <v>29</v>
      </c>
      <c r="AQ30">
        <v>28</v>
      </c>
      <c r="AS30">
        <f t="shared" si="2"/>
        <v>29</v>
      </c>
      <c r="AT30">
        <f>IFERROR(MATCH(D30,hangszerek!$B$2:$B$33,0), "")</f>
        <v>30</v>
      </c>
      <c r="AU30">
        <f>IFERROR(MATCH(E30,hangszerek!$B$2:$B$33,0), "")</f>
        <v>29</v>
      </c>
      <c r="AV30">
        <f>IFERROR(MATCH(F30,hangszerek!$B$2:$B$33,0), "")</f>
        <v>19</v>
      </c>
      <c r="AW30">
        <f>IFERROR(MATCH(G30,hangszerek!$B$2:$B$33,0), "")</f>
        <v>14</v>
      </c>
      <c r="AX30">
        <f>IFERROR(MATCH(H30,hangszerek!$B$2:$B$33,0), "")</f>
        <v>13</v>
      </c>
      <c r="AY30" t="str">
        <f>IFERROR(MATCH(I30,hangszerek!$B$2:$B$33,0), "")</f>
        <v/>
      </c>
      <c r="AZ30" t="str">
        <f>IFERROR(MATCH(J30,hangszerek!$B$2:$B$33,0), "")</f>
        <v/>
      </c>
      <c r="BA30" t="str">
        <f>IFERROR(MATCH(K30,hangszerek!$B$2:$B$33,0), "")</f>
        <v/>
      </c>
      <c r="BC30">
        <v>29</v>
      </c>
      <c r="BD30">
        <v>30</v>
      </c>
      <c r="BF30">
        <v>30</v>
      </c>
      <c r="BG30">
        <v>29</v>
      </c>
      <c r="BI30">
        <v>30</v>
      </c>
      <c r="BJ30">
        <v>19</v>
      </c>
      <c r="BL30">
        <v>31</v>
      </c>
      <c r="BM30">
        <v>14</v>
      </c>
      <c r="BO30">
        <v>54</v>
      </c>
      <c r="BP30">
        <v>18</v>
      </c>
      <c r="BR30">
        <v>96</v>
      </c>
      <c r="BS30">
        <v>9</v>
      </c>
      <c r="BU30">
        <v>512</v>
      </c>
      <c r="BV30">
        <v>12</v>
      </c>
      <c r="CA30">
        <v>29</v>
      </c>
      <c r="CB30">
        <v>30</v>
      </c>
    </row>
    <row r="31" spans="1:80" x14ac:dyDescent="0.25">
      <c r="A31">
        <v>30</v>
      </c>
      <c r="B31" t="s">
        <v>109</v>
      </c>
      <c r="C31">
        <v>12</v>
      </c>
      <c r="D31" t="s">
        <v>21</v>
      </c>
      <c r="E31" t="s">
        <v>22</v>
      </c>
      <c r="F31" t="s">
        <v>31</v>
      </c>
      <c r="G31" t="s">
        <v>24</v>
      </c>
      <c r="H31" t="s">
        <v>45</v>
      </c>
      <c r="L31" t="s">
        <v>25</v>
      </c>
      <c r="M31" t="s">
        <v>74</v>
      </c>
      <c r="P31">
        <v>1</v>
      </c>
      <c r="Q31">
        <v>30</v>
      </c>
      <c r="R31" t="s">
        <v>110</v>
      </c>
      <c r="S31">
        <v>5758</v>
      </c>
      <c r="T31">
        <v>6159</v>
      </c>
      <c r="V31" t="str">
        <v>Uijl65qxrrg</v>
      </c>
      <c r="W31">
        <f t="shared" si="0"/>
        <v>0</v>
      </c>
      <c r="X31">
        <f t="shared" si="1"/>
        <v>30</v>
      </c>
      <c r="Y31">
        <f>IFERROR(MATCH(L31,műfajok!$B$2:$B$33,0),"")</f>
        <v>28</v>
      </c>
      <c r="Z31">
        <f>IFERROR(MATCH(M31,műfajok!$B$2:$B$33,0),"")</f>
        <v>9</v>
      </c>
      <c r="AA31" t="str">
        <f>IFERROR(MATCH(N31,műfajok!$B$2:$B$33,0),"")</f>
        <v/>
      </c>
      <c r="AB31" t="str">
        <f>IFERROR(MATCH(O31,műfajok!$B$2:$B$33,0),"")</f>
        <v/>
      </c>
      <c r="AD31">
        <v>30</v>
      </c>
      <c r="AE31">
        <v>28</v>
      </c>
      <c r="AG31">
        <v>33</v>
      </c>
      <c r="AH31">
        <v>15</v>
      </c>
      <c r="AJ31">
        <v>93</v>
      </c>
      <c r="AK31">
        <v>19</v>
      </c>
      <c r="AP31">
        <v>30</v>
      </c>
      <c r="AQ31">
        <v>28</v>
      </c>
      <c r="AS31">
        <f t="shared" si="2"/>
        <v>30</v>
      </c>
      <c r="AT31">
        <f>IFERROR(MATCH(D31,hangszerek!$B$2:$B$33,0), "")</f>
        <v>30</v>
      </c>
      <c r="AU31">
        <f>IFERROR(MATCH(E31,hangszerek!$B$2:$B$33,0), "")</f>
        <v>29</v>
      </c>
      <c r="AV31">
        <f>IFERROR(MATCH(F31,hangszerek!$B$2:$B$33,0), "")</f>
        <v>19</v>
      </c>
      <c r="AW31">
        <f>IFERROR(MATCH(G31,hangszerek!$B$2:$B$33,0), "")</f>
        <v>14</v>
      </c>
      <c r="AX31">
        <f>IFERROR(MATCH(H31,hangszerek!$B$2:$B$33,0), "")</f>
        <v>13</v>
      </c>
      <c r="AY31" t="str">
        <f>IFERROR(MATCH(I31,hangszerek!$B$2:$B$33,0), "")</f>
        <v/>
      </c>
      <c r="AZ31" t="str">
        <f>IFERROR(MATCH(J31,hangszerek!$B$2:$B$33,0), "")</f>
        <v/>
      </c>
      <c r="BA31" t="str">
        <f>IFERROR(MATCH(K31,hangszerek!$B$2:$B$33,0), "")</f>
        <v/>
      </c>
      <c r="BC31">
        <v>30</v>
      </c>
      <c r="BD31">
        <v>30</v>
      </c>
      <c r="BF31">
        <v>31</v>
      </c>
      <c r="BG31">
        <v>29</v>
      </c>
      <c r="BI31">
        <v>31</v>
      </c>
      <c r="BJ31">
        <v>19</v>
      </c>
      <c r="BL31">
        <v>34</v>
      </c>
      <c r="BM31">
        <v>17</v>
      </c>
      <c r="BO31">
        <v>55</v>
      </c>
      <c r="BP31">
        <v>3</v>
      </c>
      <c r="BR31">
        <v>97</v>
      </c>
      <c r="BS31">
        <v>12</v>
      </c>
      <c r="BU31">
        <v>518</v>
      </c>
      <c r="BV31">
        <v>14</v>
      </c>
      <c r="CA31">
        <v>30</v>
      </c>
      <c r="CB31">
        <v>30</v>
      </c>
    </row>
    <row r="32" spans="1:80" x14ac:dyDescent="0.25">
      <c r="A32">
        <v>31</v>
      </c>
      <c r="B32" t="s">
        <v>111</v>
      </c>
      <c r="C32">
        <v>65</v>
      </c>
      <c r="D32" t="s">
        <v>21</v>
      </c>
      <c r="E32" t="s">
        <v>22</v>
      </c>
      <c r="F32" t="s">
        <v>31</v>
      </c>
      <c r="G32" t="s">
        <v>24</v>
      </c>
      <c r="H32" t="s">
        <v>45</v>
      </c>
      <c r="I32" t="s">
        <v>63</v>
      </c>
      <c r="L32" t="s">
        <v>25</v>
      </c>
      <c r="M32" t="s">
        <v>66</v>
      </c>
      <c r="P32">
        <v>1</v>
      </c>
      <c r="Q32">
        <v>31</v>
      </c>
      <c r="R32" t="s">
        <v>67</v>
      </c>
      <c r="S32">
        <v>6470</v>
      </c>
      <c r="T32">
        <v>6620</v>
      </c>
      <c r="V32" t="str">
        <v>GgGRYZMKezE</v>
      </c>
      <c r="W32">
        <f t="shared" si="0"/>
        <v>0</v>
      </c>
      <c r="X32">
        <f t="shared" si="1"/>
        <v>31</v>
      </c>
      <c r="Y32">
        <f>IFERROR(MATCH(L32,műfajok!$B$2:$B$33,0),"")</f>
        <v>28</v>
      </c>
      <c r="Z32">
        <f>IFERROR(MATCH(M32,műfajok!$B$2:$B$33,0),"")</f>
        <v>15</v>
      </c>
      <c r="AA32" t="str">
        <f>IFERROR(MATCH(N32,műfajok!$B$2:$B$33,0),"")</f>
        <v/>
      </c>
      <c r="AB32" t="str">
        <f>IFERROR(MATCH(O32,műfajok!$B$2:$B$33,0),"")</f>
        <v/>
      </c>
      <c r="AD32">
        <v>31</v>
      </c>
      <c r="AE32">
        <v>28</v>
      </c>
      <c r="AG32">
        <v>35</v>
      </c>
      <c r="AH32">
        <v>15</v>
      </c>
      <c r="AJ32">
        <v>95</v>
      </c>
      <c r="AK32">
        <v>1</v>
      </c>
      <c r="AP32">
        <v>31</v>
      </c>
      <c r="AQ32">
        <v>28</v>
      </c>
      <c r="AS32">
        <f t="shared" si="2"/>
        <v>31</v>
      </c>
      <c r="AT32">
        <f>IFERROR(MATCH(D32,hangszerek!$B$2:$B$33,0), "")</f>
        <v>30</v>
      </c>
      <c r="AU32">
        <f>IFERROR(MATCH(E32,hangszerek!$B$2:$B$33,0), "")</f>
        <v>29</v>
      </c>
      <c r="AV32">
        <f>IFERROR(MATCH(F32,hangszerek!$B$2:$B$33,0), "")</f>
        <v>19</v>
      </c>
      <c r="AW32">
        <f>IFERROR(MATCH(G32,hangszerek!$B$2:$B$33,0), "")</f>
        <v>14</v>
      </c>
      <c r="AX32">
        <f>IFERROR(MATCH(H32,hangszerek!$B$2:$B$33,0), "")</f>
        <v>13</v>
      </c>
      <c r="AY32">
        <f>IFERROR(MATCH(I32,hangszerek!$B$2:$B$33,0), "")</f>
        <v>12</v>
      </c>
      <c r="AZ32" t="str">
        <f>IFERROR(MATCH(J32,hangszerek!$B$2:$B$33,0), "")</f>
        <v/>
      </c>
      <c r="BA32" t="str">
        <f>IFERROR(MATCH(K32,hangszerek!$B$2:$B$33,0), "")</f>
        <v/>
      </c>
      <c r="BC32">
        <v>31</v>
      </c>
      <c r="BD32">
        <v>30</v>
      </c>
      <c r="BF32">
        <v>32</v>
      </c>
      <c r="BG32">
        <v>19</v>
      </c>
      <c r="BI32">
        <v>34</v>
      </c>
      <c r="BJ32">
        <v>19</v>
      </c>
      <c r="BL32">
        <v>38</v>
      </c>
      <c r="BM32">
        <v>1</v>
      </c>
      <c r="BO32">
        <v>57</v>
      </c>
      <c r="BP32">
        <v>1</v>
      </c>
      <c r="BR32">
        <v>100</v>
      </c>
      <c r="BS32">
        <v>11</v>
      </c>
      <c r="BU32">
        <v>519</v>
      </c>
      <c r="BV32">
        <v>14</v>
      </c>
      <c r="CA32">
        <v>31</v>
      </c>
      <c r="CB32">
        <v>30</v>
      </c>
    </row>
    <row r="33" spans="1:80" x14ac:dyDescent="0.25">
      <c r="A33">
        <v>32</v>
      </c>
      <c r="B33" t="s">
        <v>112</v>
      </c>
      <c r="C33">
        <v>13</v>
      </c>
      <c r="D33" t="s">
        <v>21</v>
      </c>
      <c r="E33" t="s">
        <v>31</v>
      </c>
      <c r="L33" t="s">
        <v>25</v>
      </c>
      <c r="M33" t="s">
        <v>66</v>
      </c>
      <c r="P33">
        <v>1</v>
      </c>
      <c r="Q33">
        <v>32</v>
      </c>
      <c r="R33" t="e">
        <f>-YUXPO1BSRw</f>
        <v>#NAME?</v>
      </c>
      <c r="S33">
        <v>3588</v>
      </c>
      <c r="T33">
        <v>3783</v>
      </c>
      <c r="V33" t="str">
        <v>V-8YVU5FnTo</v>
      </c>
      <c r="W33">
        <f t="shared" si="0"/>
        <v>0</v>
      </c>
      <c r="X33">
        <f t="shared" si="1"/>
        <v>32</v>
      </c>
      <c r="Y33">
        <f>IFERROR(MATCH(L33,műfajok!$B$2:$B$33,0),"")</f>
        <v>28</v>
      </c>
      <c r="Z33">
        <f>IFERROR(MATCH(M33,műfajok!$B$2:$B$33,0),"")</f>
        <v>15</v>
      </c>
      <c r="AA33" t="str">
        <f>IFERROR(MATCH(N33,műfajok!$B$2:$B$33,0),"")</f>
        <v/>
      </c>
      <c r="AB33" t="str">
        <f>IFERROR(MATCH(O33,műfajok!$B$2:$B$33,0),"")</f>
        <v/>
      </c>
      <c r="AD33">
        <v>32</v>
      </c>
      <c r="AE33">
        <v>28</v>
      </c>
      <c r="AG33">
        <v>36</v>
      </c>
      <c r="AH33">
        <v>15</v>
      </c>
      <c r="AJ33">
        <v>109</v>
      </c>
      <c r="AK33">
        <v>32</v>
      </c>
      <c r="AP33">
        <v>32</v>
      </c>
      <c r="AQ33">
        <v>28</v>
      </c>
      <c r="AS33">
        <f t="shared" si="2"/>
        <v>32</v>
      </c>
      <c r="AT33">
        <f>IFERROR(MATCH(D33,hangszerek!$B$2:$B$33,0), "")</f>
        <v>30</v>
      </c>
      <c r="AU33">
        <f>IFERROR(MATCH(E33,hangszerek!$B$2:$B$33,0), "")</f>
        <v>19</v>
      </c>
      <c r="AV33" t="str">
        <f>IFERROR(MATCH(F33,hangszerek!$B$2:$B$33,0), "")</f>
        <v/>
      </c>
      <c r="AW33" t="str">
        <f>IFERROR(MATCH(G33,hangszerek!$B$2:$B$33,0), "")</f>
        <v/>
      </c>
      <c r="AX33" t="str">
        <f>IFERROR(MATCH(H33,hangszerek!$B$2:$B$33,0), "")</f>
        <v/>
      </c>
      <c r="AY33" t="str">
        <f>IFERROR(MATCH(I33,hangszerek!$B$2:$B$33,0), "")</f>
        <v/>
      </c>
      <c r="AZ33" t="str">
        <f>IFERROR(MATCH(J33,hangszerek!$B$2:$B$33,0), "")</f>
        <v/>
      </c>
      <c r="BA33" t="str">
        <f>IFERROR(MATCH(K33,hangszerek!$B$2:$B$33,0), "")</f>
        <v/>
      </c>
      <c r="BC33">
        <v>32</v>
      </c>
      <c r="BD33">
        <v>30</v>
      </c>
      <c r="BF33">
        <v>34</v>
      </c>
      <c r="BG33">
        <v>22</v>
      </c>
      <c r="BI33">
        <v>36</v>
      </c>
      <c r="BJ33">
        <v>15</v>
      </c>
      <c r="BL33">
        <v>39</v>
      </c>
      <c r="BM33">
        <v>3</v>
      </c>
      <c r="BO33">
        <v>58</v>
      </c>
      <c r="BP33">
        <v>17</v>
      </c>
      <c r="BR33">
        <v>101</v>
      </c>
      <c r="BS33">
        <v>1</v>
      </c>
      <c r="BU33">
        <v>520</v>
      </c>
      <c r="BV33">
        <v>14</v>
      </c>
      <c r="CA33">
        <v>32</v>
      </c>
      <c r="CB33">
        <v>30</v>
      </c>
    </row>
    <row r="34" spans="1:80" x14ac:dyDescent="0.25">
      <c r="A34">
        <v>33</v>
      </c>
      <c r="B34" t="s">
        <v>113</v>
      </c>
      <c r="C34">
        <v>14</v>
      </c>
      <c r="D34" t="s">
        <v>21</v>
      </c>
      <c r="L34" t="s">
        <v>25</v>
      </c>
      <c r="M34" t="s">
        <v>66</v>
      </c>
      <c r="P34">
        <v>1</v>
      </c>
      <c r="Q34">
        <v>33</v>
      </c>
      <c r="R34" t="e">
        <f>-YUXPO1BSRw</f>
        <v>#NAME?</v>
      </c>
      <c r="S34">
        <v>5191</v>
      </c>
      <c r="T34">
        <v>5281</v>
      </c>
      <c r="V34" t="str">
        <v>tzCMruLs9bM</v>
      </c>
      <c r="W34">
        <f t="shared" si="0"/>
        <v>0</v>
      </c>
      <c r="X34">
        <f t="shared" si="1"/>
        <v>33</v>
      </c>
      <c r="Y34">
        <f>IFERROR(MATCH(L34,műfajok!$B$2:$B$33,0),"")</f>
        <v>28</v>
      </c>
      <c r="Z34">
        <f>IFERROR(MATCH(M34,műfajok!$B$2:$B$33,0),"")</f>
        <v>15</v>
      </c>
      <c r="AA34" t="str">
        <f>IFERROR(MATCH(N34,műfajok!$B$2:$B$33,0),"")</f>
        <v/>
      </c>
      <c r="AB34" t="str">
        <f>IFERROR(MATCH(O34,műfajok!$B$2:$B$33,0),"")</f>
        <v/>
      </c>
      <c r="AD34">
        <v>33</v>
      </c>
      <c r="AE34">
        <v>28</v>
      </c>
      <c r="AG34">
        <v>37</v>
      </c>
      <c r="AH34">
        <v>15</v>
      </c>
      <c r="AJ34">
        <v>110</v>
      </c>
      <c r="AK34">
        <v>10</v>
      </c>
      <c r="AP34">
        <v>33</v>
      </c>
      <c r="AQ34">
        <v>28</v>
      </c>
      <c r="AS34">
        <f t="shared" si="2"/>
        <v>33</v>
      </c>
      <c r="AT34">
        <f>IFERROR(MATCH(D34,hangszerek!$B$2:$B$33,0), "")</f>
        <v>30</v>
      </c>
      <c r="AU34" t="str">
        <f>IFERROR(MATCH(E34,hangszerek!$B$2:$B$33,0), "")</f>
        <v/>
      </c>
      <c r="AV34" t="str">
        <f>IFERROR(MATCH(F34,hangszerek!$B$2:$B$33,0), "")</f>
        <v/>
      </c>
      <c r="AW34" t="str">
        <f>IFERROR(MATCH(G34,hangszerek!$B$2:$B$33,0), "")</f>
        <v/>
      </c>
      <c r="AX34" t="str">
        <f>IFERROR(MATCH(H34,hangszerek!$B$2:$B$33,0), "")</f>
        <v/>
      </c>
      <c r="AY34" t="str">
        <f>IFERROR(MATCH(I34,hangszerek!$B$2:$B$33,0), "")</f>
        <v/>
      </c>
      <c r="AZ34" t="str">
        <f>IFERROR(MATCH(J34,hangszerek!$B$2:$B$33,0), "")</f>
        <v/>
      </c>
      <c r="BA34" t="str">
        <f>IFERROR(MATCH(K34,hangszerek!$B$2:$B$33,0), "")</f>
        <v/>
      </c>
      <c r="BC34">
        <v>33</v>
      </c>
      <c r="BD34">
        <v>30</v>
      </c>
      <c r="BF34">
        <v>35</v>
      </c>
      <c r="BG34">
        <v>14</v>
      </c>
      <c r="BI34">
        <v>37</v>
      </c>
      <c r="BJ34">
        <v>14</v>
      </c>
      <c r="BL34">
        <v>40</v>
      </c>
      <c r="BM34">
        <v>3</v>
      </c>
      <c r="BO34">
        <v>59</v>
      </c>
      <c r="BP34">
        <v>19</v>
      </c>
      <c r="BR34">
        <v>103</v>
      </c>
      <c r="BS34">
        <v>1</v>
      </c>
      <c r="BU34">
        <v>523</v>
      </c>
      <c r="BV34">
        <v>1</v>
      </c>
      <c r="CA34">
        <v>33</v>
      </c>
      <c r="CB34">
        <v>30</v>
      </c>
    </row>
    <row r="35" spans="1:80" x14ac:dyDescent="0.25">
      <c r="A35">
        <v>34</v>
      </c>
      <c r="B35" t="s">
        <v>114</v>
      </c>
      <c r="D35" t="s">
        <v>21</v>
      </c>
      <c r="E35" t="s">
        <v>51</v>
      </c>
      <c r="F35" t="s">
        <v>31</v>
      </c>
      <c r="G35" t="s">
        <v>115</v>
      </c>
      <c r="H35" t="s">
        <v>37</v>
      </c>
      <c r="L35" t="s">
        <v>87</v>
      </c>
      <c r="P35">
        <v>0</v>
      </c>
      <c r="Q35">
        <v>34</v>
      </c>
      <c r="R35" t="s">
        <v>116</v>
      </c>
      <c r="S35">
        <v>2173</v>
      </c>
      <c r="T35">
        <v>2433</v>
      </c>
      <c r="V35" t="str">
        <v>qrOwc1mLFUk</v>
      </c>
      <c r="W35">
        <f t="shared" si="0"/>
        <v>0</v>
      </c>
      <c r="X35">
        <f t="shared" si="1"/>
        <v>34</v>
      </c>
      <c r="Y35">
        <f>IFERROR(MATCH(L35,műfajok!$B$2:$B$33,0),"")</f>
        <v>22</v>
      </c>
      <c r="Z35" t="str">
        <f>IFERROR(MATCH(M35,műfajok!$B$2:$B$33,0),"")</f>
        <v/>
      </c>
      <c r="AA35" t="str">
        <f>IFERROR(MATCH(N35,műfajok!$B$2:$B$33,0),"")</f>
        <v/>
      </c>
      <c r="AB35" t="str">
        <f>IFERROR(MATCH(O35,műfajok!$B$2:$B$33,0),"")</f>
        <v/>
      </c>
      <c r="AD35">
        <v>34</v>
      </c>
      <c r="AE35">
        <v>22</v>
      </c>
      <c r="AG35">
        <v>38</v>
      </c>
      <c r="AH35">
        <v>15</v>
      </c>
      <c r="AJ35">
        <v>112</v>
      </c>
      <c r="AK35">
        <v>11</v>
      </c>
      <c r="AP35">
        <v>34</v>
      </c>
      <c r="AQ35">
        <v>22</v>
      </c>
      <c r="AS35">
        <f t="shared" si="2"/>
        <v>34</v>
      </c>
      <c r="AT35">
        <f>IFERROR(MATCH(D35,hangszerek!$B$2:$B$33,0), "")</f>
        <v>30</v>
      </c>
      <c r="AU35">
        <f>IFERROR(MATCH(E35,hangszerek!$B$2:$B$33,0), "")</f>
        <v>22</v>
      </c>
      <c r="AV35">
        <f>IFERROR(MATCH(F35,hangszerek!$B$2:$B$33,0), "")</f>
        <v>19</v>
      </c>
      <c r="AW35">
        <f>IFERROR(MATCH(G35,hangszerek!$B$2:$B$33,0), "")</f>
        <v>17</v>
      </c>
      <c r="AX35">
        <f>IFERROR(MATCH(H35,hangszerek!$B$2:$B$33,0), "")</f>
        <v>11</v>
      </c>
      <c r="AY35" t="str">
        <f>IFERROR(MATCH(I35,hangszerek!$B$2:$B$33,0), "")</f>
        <v/>
      </c>
      <c r="AZ35" t="str">
        <f>IFERROR(MATCH(J35,hangszerek!$B$2:$B$33,0), "")</f>
        <v/>
      </c>
      <c r="BA35" t="str">
        <f>IFERROR(MATCH(K35,hangszerek!$B$2:$B$33,0), "")</f>
        <v/>
      </c>
      <c r="BC35">
        <v>34</v>
      </c>
      <c r="BD35">
        <v>30</v>
      </c>
      <c r="BF35">
        <v>36</v>
      </c>
      <c r="BG35">
        <v>18</v>
      </c>
      <c r="BI35">
        <v>38</v>
      </c>
      <c r="BJ35">
        <v>14</v>
      </c>
      <c r="BL35">
        <v>41</v>
      </c>
      <c r="BM35">
        <v>5</v>
      </c>
      <c r="BO35">
        <v>61</v>
      </c>
      <c r="BP35">
        <v>11</v>
      </c>
      <c r="BR35">
        <v>106</v>
      </c>
      <c r="BS35">
        <v>1</v>
      </c>
      <c r="BU35">
        <v>525</v>
      </c>
      <c r="BV35">
        <v>11</v>
      </c>
      <c r="CA35">
        <v>34</v>
      </c>
      <c r="CB35">
        <v>30</v>
      </c>
    </row>
    <row r="36" spans="1:80" x14ac:dyDescent="0.25">
      <c r="A36">
        <v>35</v>
      </c>
      <c r="B36" t="s">
        <v>117</v>
      </c>
      <c r="C36">
        <v>14</v>
      </c>
      <c r="D36" t="s">
        <v>22</v>
      </c>
      <c r="E36" t="s">
        <v>24</v>
      </c>
      <c r="L36" t="s">
        <v>25</v>
      </c>
      <c r="M36" t="s">
        <v>66</v>
      </c>
      <c r="P36">
        <v>0</v>
      </c>
      <c r="Q36">
        <v>35</v>
      </c>
      <c r="R36" t="s">
        <v>28</v>
      </c>
      <c r="S36">
        <v>591</v>
      </c>
      <c r="T36">
        <v>792</v>
      </c>
      <c r="V36" t="str">
        <v>Aws0Y3aLaIs</v>
      </c>
      <c r="W36">
        <f t="shared" si="0"/>
        <v>0</v>
      </c>
      <c r="X36">
        <f t="shared" si="1"/>
        <v>35</v>
      </c>
      <c r="Y36">
        <f>IFERROR(MATCH(L36,műfajok!$B$2:$B$33,0),"")</f>
        <v>28</v>
      </c>
      <c r="Z36">
        <f>IFERROR(MATCH(M36,műfajok!$B$2:$B$33,0),"")</f>
        <v>15</v>
      </c>
      <c r="AA36" t="str">
        <f>IFERROR(MATCH(N36,műfajok!$B$2:$B$33,0),"")</f>
        <v/>
      </c>
      <c r="AB36" t="str">
        <f>IFERROR(MATCH(O36,műfajok!$B$2:$B$33,0),"")</f>
        <v/>
      </c>
      <c r="AD36">
        <v>35</v>
      </c>
      <c r="AE36">
        <v>28</v>
      </c>
      <c r="AG36">
        <v>39</v>
      </c>
      <c r="AH36">
        <v>31</v>
      </c>
      <c r="AJ36">
        <v>116</v>
      </c>
      <c r="AK36">
        <v>1</v>
      </c>
      <c r="AP36">
        <v>35</v>
      </c>
      <c r="AQ36">
        <v>28</v>
      </c>
      <c r="AS36">
        <f t="shared" si="2"/>
        <v>35</v>
      </c>
      <c r="AT36">
        <f>IFERROR(MATCH(D36,hangszerek!$B$2:$B$33,0), "")</f>
        <v>29</v>
      </c>
      <c r="AU36">
        <f>IFERROR(MATCH(E36,hangszerek!$B$2:$B$33,0), "")</f>
        <v>14</v>
      </c>
      <c r="AV36" t="str">
        <f>IFERROR(MATCH(F36,hangszerek!$B$2:$B$33,0), "")</f>
        <v/>
      </c>
      <c r="AW36" t="str">
        <f>IFERROR(MATCH(G36,hangszerek!$B$2:$B$33,0), "")</f>
        <v/>
      </c>
      <c r="AX36" t="str">
        <f>IFERROR(MATCH(H36,hangszerek!$B$2:$B$33,0), "")</f>
        <v/>
      </c>
      <c r="AY36" t="str">
        <f>IFERROR(MATCH(I36,hangszerek!$B$2:$B$33,0), "")</f>
        <v/>
      </c>
      <c r="AZ36" t="str">
        <f>IFERROR(MATCH(J36,hangszerek!$B$2:$B$33,0), "")</f>
        <v/>
      </c>
      <c r="BA36" t="str">
        <f>IFERROR(MATCH(K36,hangszerek!$B$2:$B$33,0), "")</f>
        <v/>
      </c>
      <c r="BC36">
        <v>35</v>
      </c>
      <c r="BD36">
        <v>29</v>
      </c>
      <c r="BF36">
        <v>37</v>
      </c>
      <c r="BG36">
        <v>21</v>
      </c>
      <c r="BI36">
        <v>39</v>
      </c>
      <c r="BJ36">
        <v>11</v>
      </c>
      <c r="BL36">
        <v>43</v>
      </c>
      <c r="BM36">
        <v>13</v>
      </c>
      <c r="BO36">
        <v>64</v>
      </c>
      <c r="BP36">
        <v>11</v>
      </c>
      <c r="BR36">
        <v>107</v>
      </c>
      <c r="BS36">
        <v>12</v>
      </c>
      <c r="BU36">
        <v>538</v>
      </c>
      <c r="BV36">
        <v>4</v>
      </c>
      <c r="CA36">
        <v>35</v>
      </c>
      <c r="CB36">
        <v>29</v>
      </c>
    </row>
    <row r="37" spans="1:80" x14ac:dyDescent="0.25">
      <c r="A37">
        <v>36</v>
      </c>
      <c r="B37" t="s">
        <v>118</v>
      </c>
      <c r="C37">
        <v>14</v>
      </c>
      <c r="D37" t="s">
        <v>31</v>
      </c>
      <c r="E37" t="s">
        <v>52</v>
      </c>
      <c r="F37" t="s">
        <v>119</v>
      </c>
      <c r="L37" t="s">
        <v>25</v>
      </c>
      <c r="M37" t="s">
        <v>66</v>
      </c>
      <c r="P37">
        <v>1</v>
      </c>
      <c r="Q37">
        <v>36</v>
      </c>
      <c r="R37" t="e">
        <f>-YUXPO1BSRw</f>
        <v>#NAME?</v>
      </c>
      <c r="S37">
        <v>5449</v>
      </c>
      <c r="T37">
        <v>5586</v>
      </c>
      <c r="V37" t="str">
        <v>TpK-XXFl51o</v>
      </c>
      <c r="W37">
        <f t="shared" si="0"/>
        <v>0</v>
      </c>
      <c r="X37">
        <f t="shared" si="1"/>
        <v>36</v>
      </c>
      <c r="Y37">
        <f>IFERROR(MATCH(L37,műfajok!$B$2:$B$33,0),"")</f>
        <v>28</v>
      </c>
      <c r="Z37">
        <f>IFERROR(MATCH(M37,műfajok!$B$2:$B$33,0),"")</f>
        <v>15</v>
      </c>
      <c r="AA37" t="str">
        <f>IFERROR(MATCH(N37,műfajok!$B$2:$B$33,0),"")</f>
        <v/>
      </c>
      <c r="AB37" t="str">
        <f>IFERROR(MATCH(O37,műfajok!$B$2:$B$33,0),"")</f>
        <v/>
      </c>
      <c r="AD37">
        <v>36</v>
      </c>
      <c r="AE37">
        <v>28</v>
      </c>
      <c r="AG37">
        <v>40</v>
      </c>
      <c r="AH37">
        <v>17</v>
      </c>
      <c r="AJ37">
        <v>118</v>
      </c>
      <c r="AK37">
        <v>1</v>
      </c>
      <c r="AP37">
        <v>36</v>
      </c>
      <c r="AQ37">
        <v>28</v>
      </c>
      <c r="AS37">
        <f t="shared" si="2"/>
        <v>36</v>
      </c>
      <c r="AT37">
        <f>IFERROR(MATCH(D37,hangszerek!$B$2:$B$33,0), "")</f>
        <v>19</v>
      </c>
      <c r="AU37">
        <f>IFERROR(MATCH(E37,hangszerek!$B$2:$B$33,0), "")</f>
        <v>18</v>
      </c>
      <c r="AV37">
        <f>IFERROR(MATCH(F37,hangszerek!$B$2:$B$33,0), "")</f>
        <v>15</v>
      </c>
      <c r="AW37" t="str">
        <f>IFERROR(MATCH(G37,hangszerek!$B$2:$B$33,0), "")</f>
        <v/>
      </c>
      <c r="AX37" t="str">
        <f>IFERROR(MATCH(H37,hangszerek!$B$2:$B$33,0), "")</f>
        <v/>
      </c>
      <c r="AY37" t="str">
        <f>IFERROR(MATCH(I37,hangszerek!$B$2:$B$33,0), "")</f>
        <v/>
      </c>
      <c r="AZ37" t="str">
        <f>IFERROR(MATCH(J37,hangszerek!$B$2:$B$33,0), "")</f>
        <v/>
      </c>
      <c r="BA37" t="str">
        <f>IFERROR(MATCH(K37,hangszerek!$B$2:$B$33,0), "")</f>
        <v/>
      </c>
      <c r="BC37">
        <v>36</v>
      </c>
      <c r="BD37">
        <v>19</v>
      </c>
      <c r="BF37">
        <v>38</v>
      </c>
      <c r="BG37">
        <v>21</v>
      </c>
      <c r="BI37">
        <v>40</v>
      </c>
      <c r="BJ37">
        <v>14</v>
      </c>
      <c r="BL37">
        <v>44</v>
      </c>
      <c r="BM37">
        <v>15</v>
      </c>
      <c r="BO37">
        <v>67</v>
      </c>
      <c r="BP37">
        <v>14</v>
      </c>
      <c r="BR37">
        <v>110</v>
      </c>
      <c r="BS37">
        <v>13</v>
      </c>
      <c r="BU37">
        <v>543</v>
      </c>
      <c r="BV37">
        <v>1</v>
      </c>
      <c r="CA37">
        <v>36</v>
      </c>
      <c r="CB37">
        <v>19</v>
      </c>
    </row>
    <row r="38" spans="1:80" x14ac:dyDescent="0.25">
      <c r="A38">
        <v>37</v>
      </c>
      <c r="B38" t="s">
        <v>120</v>
      </c>
      <c r="C38">
        <v>14</v>
      </c>
      <c r="D38" t="s">
        <v>22</v>
      </c>
      <c r="E38" t="s">
        <v>23</v>
      </c>
      <c r="F38" t="s">
        <v>24</v>
      </c>
      <c r="L38" t="s">
        <v>25</v>
      </c>
      <c r="M38" t="s">
        <v>66</v>
      </c>
      <c r="P38">
        <v>1</v>
      </c>
      <c r="Q38">
        <v>37</v>
      </c>
      <c r="R38" t="s">
        <v>83</v>
      </c>
      <c r="S38">
        <v>5736</v>
      </c>
      <c r="T38">
        <v>5863</v>
      </c>
      <c r="V38" t="str">
        <v>YEPmaDr_UMA</v>
      </c>
      <c r="W38">
        <f t="shared" si="0"/>
        <v>0</v>
      </c>
      <c r="X38">
        <f t="shared" si="1"/>
        <v>37</v>
      </c>
      <c r="Y38">
        <f>IFERROR(MATCH(L38,műfajok!$B$2:$B$33,0),"")</f>
        <v>28</v>
      </c>
      <c r="Z38">
        <f>IFERROR(MATCH(M38,műfajok!$B$2:$B$33,0),"")</f>
        <v>15</v>
      </c>
      <c r="AA38" t="str">
        <f>IFERROR(MATCH(N38,műfajok!$B$2:$B$33,0),"")</f>
        <v/>
      </c>
      <c r="AB38" t="str">
        <f>IFERROR(MATCH(O38,műfajok!$B$2:$B$33,0),"")</f>
        <v/>
      </c>
      <c r="AD38">
        <v>37</v>
      </c>
      <c r="AE38">
        <v>28</v>
      </c>
      <c r="AG38">
        <v>42</v>
      </c>
      <c r="AH38">
        <v>17</v>
      </c>
      <c r="AJ38">
        <v>123</v>
      </c>
      <c r="AK38">
        <v>1</v>
      </c>
      <c r="AP38">
        <v>37</v>
      </c>
      <c r="AQ38">
        <v>28</v>
      </c>
      <c r="AS38">
        <f t="shared" si="2"/>
        <v>37</v>
      </c>
      <c r="AT38">
        <f>IFERROR(MATCH(D38,hangszerek!$B$2:$B$33,0), "")</f>
        <v>29</v>
      </c>
      <c r="AU38">
        <f>IFERROR(MATCH(E38,hangszerek!$B$2:$B$33,0), "")</f>
        <v>21</v>
      </c>
      <c r="AV38">
        <f>IFERROR(MATCH(F38,hangszerek!$B$2:$B$33,0), "")</f>
        <v>14</v>
      </c>
      <c r="AW38" t="str">
        <f>IFERROR(MATCH(G38,hangszerek!$B$2:$B$33,0), "")</f>
        <v/>
      </c>
      <c r="AX38" t="str">
        <f>IFERROR(MATCH(H38,hangszerek!$B$2:$B$33,0), "")</f>
        <v/>
      </c>
      <c r="AY38" t="str">
        <f>IFERROR(MATCH(I38,hangszerek!$B$2:$B$33,0), "")</f>
        <v/>
      </c>
      <c r="AZ38" t="str">
        <f>IFERROR(MATCH(J38,hangszerek!$B$2:$B$33,0), "")</f>
        <v/>
      </c>
      <c r="BA38" t="str">
        <f>IFERROR(MATCH(K38,hangszerek!$B$2:$B$33,0), "")</f>
        <v/>
      </c>
      <c r="BC38">
        <v>37</v>
      </c>
      <c r="BD38">
        <v>29</v>
      </c>
      <c r="BF38">
        <v>39</v>
      </c>
      <c r="BG38">
        <v>16</v>
      </c>
      <c r="BI38">
        <v>41</v>
      </c>
      <c r="BJ38">
        <v>11</v>
      </c>
      <c r="BL38">
        <v>45</v>
      </c>
      <c r="BM38">
        <v>14</v>
      </c>
      <c r="BO38">
        <v>68</v>
      </c>
      <c r="BP38">
        <v>14</v>
      </c>
      <c r="BR38">
        <v>113</v>
      </c>
      <c r="BS38">
        <v>13</v>
      </c>
      <c r="BU38">
        <v>569</v>
      </c>
      <c r="BV38">
        <v>3</v>
      </c>
      <c r="CA38">
        <v>37</v>
      </c>
      <c r="CB38">
        <v>29</v>
      </c>
    </row>
    <row r="39" spans="1:80" x14ac:dyDescent="0.25">
      <c r="A39">
        <v>38</v>
      </c>
      <c r="B39" t="s">
        <v>121</v>
      </c>
      <c r="C39">
        <v>14</v>
      </c>
      <c r="D39" t="s">
        <v>22</v>
      </c>
      <c r="E39" t="s">
        <v>23</v>
      </c>
      <c r="F39" t="s">
        <v>24</v>
      </c>
      <c r="G39" t="s">
        <v>32</v>
      </c>
      <c r="L39" t="s">
        <v>25</v>
      </c>
      <c r="M39" t="s">
        <v>66</v>
      </c>
      <c r="P39">
        <v>1</v>
      </c>
      <c r="Q39">
        <v>38</v>
      </c>
      <c r="R39" t="s">
        <v>122</v>
      </c>
      <c r="S39">
        <v>1128</v>
      </c>
      <c r="T39">
        <v>1335</v>
      </c>
      <c r="V39" t="str">
        <v>vzCauXf6VhE</v>
      </c>
      <c r="W39">
        <f t="shared" si="0"/>
        <v>0</v>
      </c>
      <c r="X39">
        <f t="shared" si="1"/>
        <v>38</v>
      </c>
      <c r="Y39">
        <f>IFERROR(MATCH(L39,műfajok!$B$2:$B$33,0),"")</f>
        <v>28</v>
      </c>
      <c r="Z39">
        <f>IFERROR(MATCH(M39,műfajok!$B$2:$B$33,0),"")</f>
        <v>15</v>
      </c>
      <c r="AA39" t="str">
        <f>IFERROR(MATCH(N39,műfajok!$B$2:$B$33,0),"")</f>
        <v/>
      </c>
      <c r="AB39" t="str">
        <f>IFERROR(MATCH(O39,műfajok!$B$2:$B$33,0),"")</f>
        <v/>
      </c>
      <c r="AD39">
        <v>38</v>
      </c>
      <c r="AE39">
        <v>28</v>
      </c>
      <c r="AG39">
        <v>43</v>
      </c>
      <c r="AH39">
        <v>9</v>
      </c>
      <c r="AJ39">
        <v>124</v>
      </c>
      <c r="AK39">
        <v>1</v>
      </c>
      <c r="AP39">
        <v>38</v>
      </c>
      <c r="AQ39">
        <v>28</v>
      </c>
      <c r="AS39">
        <f t="shared" si="2"/>
        <v>38</v>
      </c>
      <c r="AT39">
        <f>IFERROR(MATCH(D39,hangszerek!$B$2:$B$33,0), "")</f>
        <v>29</v>
      </c>
      <c r="AU39">
        <f>IFERROR(MATCH(E39,hangszerek!$B$2:$B$33,0), "")</f>
        <v>21</v>
      </c>
      <c r="AV39">
        <f>IFERROR(MATCH(F39,hangszerek!$B$2:$B$33,0), "")</f>
        <v>14</v>
      </c>
      <c r="AW39">
        <f>IFERROR(MATCH(G39,hangszerek!$B$2:$B$33,0), "")</f>
        <v>1</v>
      </c>
      <c r="AX39" t="str">
        <f>IFERROR(MATCH(H39,hangszerek!$B$2:$B$33,0), "")</f>
        <v/>
      </c>
      <c r="AY39" t="str">
        <f>IFERROR(MATCH(I39,hangszerek!$B$2:$B$33,0), "")</f>
        <v/>
      </c>
      <c r="AZ39" t="str">
        <f>IFERROR(MATCH(J39,hangszerek!$B$2:$B$33,0), "")</f>
        <v/>
      </c>
      <c r="BA39" t="str">
        <f>IFERROR(MATCH(K39,hangszerek!$B$2:$B$33,0), "")</f>
        <v/>
      </c>
      <c r="BC39">
        <v>38</v>
      </c>
      <c r="BD39">
        <v>29</v>
      </c>
      <c r="BF39">
        <v>40</v>
      </c>
      <c r="BG39">
        <v>29</v>
      </c>
      <c r="BI39">
        <v>43</v>
      </c>
      <c r="BJ39">
        <v>14</v>
      </c>
      <c r="BL39">
        <v>46</v>
      </c>
      <c r="BM39">
        <v>14</v>
      </c>
      <c r="BO39">
        <v>69</v>
      </c>
      <c r="BP39">
        <v>18</v>
      </c>
      <c r="BR39">
        <v>114</v>
      </c>
      <c r="BS39">
        <v>13</v>
      </c>
      <c r="BU39">
        <v>586</v>
      </c>
      <c r="BV39">
        <v>1</v>
      </c>
      <c r="CA39">
        <v>38</v>
      </c>
      <c r="CB39">
        <v>29</v>
      </c>
    </row>
    <row r="40" spans="1:80" x14ac:dyDescent="0.25">
      <c r="A40">
        <v>39</v>
      </c>
      <c r="B40" t="s">
        <v>123</v>
      </c>
      <c r="D40" t="s">
        <v>21</v>
      </c>
      <c r="E40" t="s">
        <v>124</v>
      </c>
      <c r="F40" t="s">
        <v>37</v>
      </c>
      <c r="G40" t="s">
        <v>39</v>
      </c>
      <c r="L40" t="s">
        <v>69</v>
      </c>
      <c r="M40" t="s">
        <v>70</v>
      </c>
      <c r="P40">
        <v>0</v>
      </c>
      <c r="Q40">
        <v>39</v>
      </c>
      <c r="R40" t="s">
        <v>125</v>
      </c>
      <c r="S40">
        <v>3084</v>
      </c>
      <c r="T40">
        <v>3256</v>
      </c>
      <c r="V40" t="str">
        <v>CPLOoAZonTI</v>
      </c>
      <c r="W40">
        <f t="shared" si="0"/>
        <v>0</v>
      </c>
      <c r="X40">
        <f t="shared" si="1"/>
        <v>39</v>
      </c>
      <c r="Y40">
        <f>IFERROR(MATCH(L40,műfajok!$B$2:$B$33,0),"")</f>
        <v>30</v>
      </c>
      <c r="Z40">
        <f>IFERROR(MATCH(M40,műfajok!$B$2:$B$33,0),"")</f>
        <v>31</v>
      </c>
      <c r="AA40" t="str">
        <f>IFERROR(MATCH(N40,műfajok!$B$2:$B$33,0),"")</f>
        <v/>
      </c>
      <c r="AB40" t="str">
        <f>IFERROR(MATCH(O40,műfajok!$B$2:$B$33,0),"")</f>
        <v/>
      </c>
      <c r="AD40">
        <v>39</v>
      </c>
      <c r="AE40">
        <v>30</v>
      </c>
      <c r="AG40">
        <v>44</v>
      </c>
      <c r="AH40">
        <v>15</v>
      </c>
      <c r="AJ40">
        <v>126</v>
      </c>
      <c r="AK40">
        <v>1</v>
      </c>
      <c r="AP40">
        <v>39</v>
      </c>
      <c r="AQ40">
        <v>30</v>
      </c>
      <c r="AS40">
        <f t="shared" si="2"/>
        <v>39</v>
      </c>
      <c r="AT40">
        <f>IFERROR(MATCH(D40,hangszerek!$B$2:$B$33,0), "")</f>
        <v>30</v>
      </c>
      <c r="AU40">
        <f>IFERROR(MATCH(E40,hangszerek!$B$2:$B$33,0), "")</f>
        <v>16</v>
      </c>
      <c r="AV40">
        <f>IFERROR(MATCH(F40,hangszerek!$B$2:$B$33,0), "")</f>
        <v>11</v>
      </c>
      <c r="AW40">
        <f>IFERROR(MATCH(G40,hangszerek!$B$2:$B$33,0), "")</f>
        <v>3</v>
      </c>
      <c r="AX40" t="str">
        <f>IFERROR(MATCH(H40,hangszerek!$B$2:$B$33,0), "")</f>
        <v/>
      </c>
      <c r="AY40" t="str">
        <f>IFERROR(MATCH(I40,hangszerek!$B$2:$B$33,0), "")</f>
        <v/>
      </c>
      <c r="AZ40" t="str">
        <f>IFERROR(MATCH(J40,hangszerek!$B$2:$B$33,0), "")</f>
        <v/>
      </c>
      <c r="BA40" t="str">
        <f>IFERROR(MATCH(K40,hangszerek!$B$2:$B$33,0), "")</f>
        <v/>
      </c>
      <c r="BC40">
        <v>39</v>
      </c>
      <c r="BD40">
        <v>30</v>
      </c>
      <c r="BF40">
        <v>41</v>
      </c>
      <c r="BG40">
        <v>20</v>
      </c>
      <c r="BI40">
        <v>44</v>
      </c>
      <c r="BJ40">
        <v>18</v>
      </c>
      <c r="BL40">
        <v>47</v>
      </c>
      <c r="BM40">
        <v>15</v>
      </c>
      <c r="BO40">
        <v>70</v>
      </c>
      <c r="BP40">
        <v>1</v>
      </c>
      <c r="BR40">
        <v>117</v>
      </c>
      <c r="BS40">
        <v>13</v>
      </c>
      <c r="BU40">
        <v>656</v>
      </c>
      <c r="BV40">
        <v>4</v>
      </c>
      <c r="CA40">
        <v>39</v>
      </c>
      <c r="CB40">
        <v>30</v>
      </c>
    </row>
    <row r="41" spans="1:80" x14ac:dyDescent="0.25">
      <c r="A41">
        <v>40</v>
      </c>
      <c r="B41" t="s">
        <v>126</v>
      </c>
      <c r="C41">
        <v>67</v>
      </c>
      <c r="D41" t="s">
        <v>21</v>
      </c>
      <c r="E41" t="s">
        <v>22</v>
      </c>
      <c r="F41" t="s">
        <v>24</v>
      </c>
      <c r="G41" t="s">
        <v>39</v>
      </c>
      <c r="L41" t="s">
        <v>25</v>
      </c>
      <c r="M41" t="s">
        <v>26</v>
      </c>
      <c r="N41" t="s">
        <v>27</v>
      </c>
      <c r="P41">
        <v>0</v>
      </c>
      <c r="Q41">
        <v>40</v>
      </c>
      <c r="R41" t="s">
        <v>127</v>
      </c>
      <c r="S41">
        <v>6315</v>
      </c>
      <c r="T41">
        <v>6551</v>
      </c>
      <c r="V41" t="str">
        <v>vJ4F64WkQA0</v>
      </c>
      <c r="W41">
        <f t="shared" si="0"/>
        <v>0</v>
      </c>
      <c r="X41">
        <f t="shared" si="1"/>
        <v>40</v>
      </c>
      <c r="Y41">
        <f>IFERROR(MATCH(L41,műfajok!$B$2:$B$33,0),"")</f>
        <v>28</v>
      </c>
      <c r="Z41">
        <f>IFERROR(MATCH(M41,műfajok!$B$2:$B$33,0),"")</f>
        <v>17</v>
      </c>
      <c r="AA41">
        <f>IFERROR(MATCH(N41,műfajok!$B$2:$B$33,0),"")</f>
        <v>1</v>
      </c>
      <c r="AB41" t="str">
        <f>IFERROR(MATCH(O41,műfajok!$B$2:$B$33,0),"")</f>
        <v/>
      </c>
      <c r="AD41">
        <v>40</v>
      </c>
      <c r="AE41">
        <v>28</v>
      </c>
      <c r="AG41">
        <v>45</v>
      </c>
      <c r="AH41">
        <v>15</v>
      </c>
      <c r="AJ41">
        <v>127</v>
      </c>
      <c r="AK41">
        <v>1</v>
      </c>
      <c r="AP41">
        <v>40</v>
      </c>
      <c r="AQ41">
        <v>28</v>
      </c>
      <c r="AS41">
        <f t="shared" si="2"/>
        <v>40</v>
      </c>
      <c r="AT41">
        <f>IFERROR(MATCH(D41,hangszerek!$B$2:$B$33,0), "")</f>
        <v>30</v>
      </c>
      <c r="AU41">
        <f>IFERROR(MATCH(E41,hangszerek!$B$2:$B$33,0), "")</f>
        <v>29</v>
      </c>
      <c r="AV41">
        <f>IFERROR(MATCH(F41,hangszerek!$B$2:$B$33,0), "")</f>
        <v>14</v>
      </c>
      <c r="AW41">
        <f>IFERROR(MATCH(G41,hangszerek!$B$2:$B$33,0), "")</f>
        <v>3</v>
      </c>
      <c r="AX41" t="str">
        <f>IFERROR(MATCH(H41,hangszerek!$B$2:$B$33,0), "")</f>
        <v/>
      </c>
      <c r="AY41" t="str">
        <f>IFERROR(MATCH(I41,hangszerek!$B$2:$B$33,0), "")</f>
        <v/>
      </c>
      <c r="AZ41" t="str">
        <f>IFERROR(MATCH(J41,hangszerek!$B$2:$B$33,0), "")</f>
        <v/>
      </c>
      <c r="BA41" t="str">
        <f>IFERROR(MATCH(K41,hangszerek!$B$2:$B$33,0), "")</f>
        <v/>
      </c>
      <c r="BC41">
        <v>40</v>
      </c>
      <c r="BD41">
        <v>30</v>
      </c>
      <c r="BF41">
        <v>42</v>
      </c>
      <c r="BG41">
        <v>25</v>
      </c>
      <c r="BI41">
        <v>45</v>
      </c>
      <c r="BJ41">
        <v>19</v>
      </c>
      <c r="BL41">
        <v>48</v>
      </c>
      <c r="BM41">
        <v>14</v>
      </c>
      <c r="BO41">
        <v>71</v>
      </c>
      <c r="BP41">
        <v>14</v>
      </c>
      <c r="BR41">
        <v>125</v>
      </c>
      <c r="BS41">
        <v>1</v>
      </c>
      <c r="BU41">
        <v>696</v>
      </c>
      <c r="BV41">
        <v>3</v>
      </c>
      <c r="CA41">
        <v>40</v>
      </c>
      <c r="CB41">
        <v>30</v>
      </c>
    </row>
    <row r="42" spans="1:80" x14ac:dyDescent="0.25">
      <c r="A42">
        <v>41</v>
      </c>
      <c r="B42" t="s">
        <v>128</v>
      </c>
      <c r="D42" t="s">
        <v>21</v>
      </c>
      <c r="E42" t="s">
        <v>36</v>
      </c>
      <c r="F42" t="s">
        <v>37</v>
      </c>
      <c r="G42" t="s">
        <v>38</v>
      </c>
      <c r="H42" t="s">
        <v>39</v>
      </c>
      <c r="I42" t="s">
        <v>32</v>
      </c>
      <c r="L42" t="s">
        <v>40</v>
      </c>
      <c r="P42">
        <v>0</v>
      </c>
      <c r="Q42">
        <v>41</v>
      </c>
      <c r="R42" t="s">
        <v>129</v>
      </c>
      <c r="S42">
        <v>829</v>
      </c>
      <c r="T42">
        <v>943</v>
      </c>
      <c r="V42" t="str">
        <v>G9DwnuVgsVs</v>
      </c>
      <c r="W42">
        <f t="shared" si="0"/>
        <v>0</v>
      </c>
      <c r="X42">
        <f t="shared" si="1"/>
        <v>41</v>
      </c>
      <c r="Y42">
        <f>IFERROR(MATCH(L42,műfajok!$B$2:$B$33,0),"")</f>
        <v>12</v>
      </c>
      <c r="Z42" t="str">
        <f>IFERROR(MATCH(M42,műfajok!$B$2:$B$33,0),"")</f>
        <v/>
      </c>
      <c r="AA42" t="str">
        <f>IFERROR(MATCH(N42,műfajok!$B$2:$B$33,0),"")</f>
        <v/>
      </c>
      <c r="AB42" t="str">
        <f>IFERROR(MATCH(O42,műfajok!$B$2:$B$33,0),"")</f>
        <v/>
      </c>
      <c r="AD42">
        <v>41</v>
      </c>
      <c r="AE42">
        <v>12</v>
      </c>
      <c r="AG42">
        <v>46</v>
      </c>
      <c r="AH42">
        <v>9</v>
      </c>
      <c r="AJ42">
        <v>128</v>
      </c>
      <c r="AK42">
        <v>20</v>
      </c>
      <c r="AP42">
        <v>41</v>
      </c>
      <c r="AQ42">
        <v>12</v>
      </c>
      <c r="AS42">
        <f t="shared" si="2"/>
        <v>41</v>
      </c>
      <c r="AT42">
        <f>IFERROR(MATCH(D42,hangszerek!$B$2:$B$33,0), "")</f>
        <v>30</v>
      </c>
      <c r="AU42">
        <f>IFERROR(MATCH(E42,hangszerek!$B$2:$B$33,0), "")</f>
        <v>20</v>
      </c>
      <c r="AV42">
        <f>IFERROR(MATCH(F42,hangszerek!$B$2:$B$33,0), "")</f>
        <v>11</v>
      </c>
      <c r="AW42">
        <f>IFERROR(MATCH(G42,hangszerek!$B$2:$B$33,0), "")</f>
        <v>5</v>
      </c>
      <c r="AX42">
        <f>IFERROR(MATCH(H42,hangszerek!$B$2:$B$33,0), "")</f>
        <v>3</v>
      </c>
      <c r="AY42">
        <f>IFERROR(MATCH(I42,hangszerek!$B$2:$B$33,0), "")</f>
        <v>1</v>
      </c>
      <c r="AZ42" t="str">
        <f>IFERROR(MATCH(J42,hangszerek!$B$2:$B$33,0), "")</f>
        <v/>
      </c>
      <c r="BA42" t="str">
        <f>IFERROR(MATCH(K42,hangszerek!$B$2:$B$33,0), "")</f>
        <v/>
      </c>
      <c r="BC42">
        <v>41</v>
      </c>
      <c r="BD42">
        <v>30</v>
      </c>
      <c r="BF42">
        <v>43</v>
      </c>
      <c r="BG42">
        <v>19</v>
      </c>
      <c r="BI42">
        <v>46</v>
      </c>
      <c r="BJ42">
        <v>19</v>
      </c>
      <c r="BL42">
        <v>49</v>
      </c>
      <c r="BM42">
        <v>7</v>
      </c>
      <c r="BO42">
        <v>72</v>
      </c>
      <c r="BP42">
        <v>13</v>
      </c>
      <c r="BR42">
        <v>128</v>
      </c>
      <c r="BS42">
        <v>1</v>
      </c>
      <c r="BU42">
        <v>701</v>
      </c>
      <c r="BV42">
        <v>11</v>
      </c>
      <c r="CA42">
        <v>41</v>
      </c>
      <c r="CB42">
        <v>30</v>
      </c>
    </row>
    <row r="43" spans="1:80" x14ac:dyDescent="0.25">
      <c r="A43">
        <v>42</v>
      </c>
      <c r="B43" t="s">
        <v>130</v>
      </c>
      <c r="C43">
        <v>6</v>
      </c>
      <c r="D43" t="s">
        <v>21</v>
      </c>
      <c r="E43" t="s">
        <v>30</v>
      </c>
      <c r="L43" t="s">
        <v>25</v>
      </c>
      <c r="M43" t="s">
        <v>26</v>
      </c>
      <c r="N43" t="s">
        <v>27</v>
      </c>
      <c r="P43">
        <v>0</v>
      </c>
      <c r="Q43">
        <v>42</v>
      </c>
      <c r="R43" t="e">
        <f>-Lae0QmE15A</f>
        <v>#NAME?</v>
      </c>
      <c r="S43">
        <v>4865</v>
      </c>
      <c r="T43">
        <v>5062</v>
      </c>
      <c r="V43" t="str">
        <v>4mMJSlECbh4</v>
      </c>
      <c r="W43">
        <f t="shared" si="0"/>
        <v>0</v>
      </c>
      <c r="X43">
        <f t="shared" si="1"/>
        <v>42</v>
      </c>
      <c r="Y43">
        <f>IFERROR(MATCH(L43,műfajok!$B$2:$B$33,0),"")</f>
        <v>28</v>
      </c>
      <c r="Z43">
        <f>IFERROR(MATCH(M43,műfajok!$B$2:$B$33,0),"")</f>
        <v>17</v>
      </c>
      <c r="AA43">
        <f>IFERROR(MATCH(N43,műfajok!$B$2:$B$33,0),"")</f>
        <v>1</v>
      </c>
      <c r="AB43" t="str">
        <f>IFERROR(MATCH(O43,műfajok!$B$2:$B$33,0),"")</f>
        <v/>
      </c>
      <c r="AD43">
        <v>42</v>
      </c>
      <c r="AE43">
        <v>28</v>
      </c>
      <c r="AG43">
        <v>47</v>
      </c>
      <c r="AH43">
        <v>15</v>
      </c>
      <c r="AJ43">
        <v>129</v>
      </c>
      <c r="AK43">
        <v>20</v>
      </c>
      <c r="AP43">
        <v>42</v>
      </c>
      <c r="AQ43">
        <v>28</v>
      </c>
      <c r="AS43">
        <f t="shared" si="2"/>
        <v>42</v>
      </c>
      <c r="AT43">
        <f>IFERROR(MATCH(D43,hangszerek!$B$2:$B$33,0), "")</f>
        <v>30</v>
      </c>
      <c r="AU43">
        <f>IFERROR(MATCH(E43,hangszerek!$B$2:$B$33,0), "")</f>
        <v>25</v>
      </c>
      <c r="AV43" t="str">
        <f>IFERROR(MATCH(F43,hangszerek!$B$2:$B$33,0), "")</f>
        <v/>
      </c>
      <c r="AW43" t="str">
        <f>IFERROR(MATCH(G43,hangszerek!$B$2:$B$33,0), "")</f>
        <v/>
      </c>
      <c r="AX43" t="str">
        <f>IFERROR(MATCH(H43,hangszerek!$B$2:$B$33,0), "")</f>
        <v/>
      </c>
      <c r="AY43" t="str">
        <f>IFERROR(MATCH(I43,hangszerek!$B$2:$B$33,0), "")</f>
        <v/>
      </c>
      <c r="AZ43" t="str">
        <f>IFERROR(MATCH(J43,hangszerek!$B$2:$B$33,0), "")</f>
        <v/>
      </c>
      <c r="BA43" t="str">
        <f>IFERROR(MATCH(K43,hangszerek!$B$2:$B$33,0), "")</f>
        <v/>
      </c>
      <c r="BC43">
        <v>42</v>
      </c>
      <c r="BD43">
        <v>30</v>
      </c>
      <c r="BF43">
        <v>44</v>
      </c>
      <c r="BG43">
        <v>19</v>
      </c>
      <c r="BI43">
        <v>47</v>
      </c>
      <c r="BJ43">
        <v>18</v>
      </c>
      <c r="BL43">
        <v>51</v>
      </c>
      <c r="BM43">
        <v>2</v>
      </c>
      <c r="BO43">
        <v>74</v>
      </c>
      <c r="BP43">
        <v>13</v>
      </c>
      <c r="BR43">
        <v>133</v>
      </c>
      <c r="BS43">
        <v>11</v>
      </c>
      <c r="BU43">
        <v>722</v>
      </c>
      <c r="BV43">
        <v>13</v>
      </c>
      <c r="CA43">
        <v>42</v>
      </c>
      <c r="CB43">
        <v>30</v>
      </c>
    </row>
    <row r="44" spans="1:80" x14ac:dyDescent="0.25">
      <c r="A44">
        <v>43</v>
      </c>
      <c r="B44" t="s">
        <v>131</v>
      </c>
      <c r="C44">
        <v>15</v>
      </c>
      <c r="D44" t="s">
        <v>22</v>
      </c>
      <c r="E44" t="s">
        <v>31</v>
      </c>
      <c r="F44" t="s">
        <v>24</v>
      </c>
      <c r="G44" t="s">
        <v>45</v>
      </c>
      <c r="H44" t="s">
        <v>37</v>
      </c>
      <c r="L44" t="s">
        <v>25</v>
      </c>
      <c r="M44" t="s">
        <v>74</v>
      </c>
      <c r="P44">
        <v>0</v>
      </c>
      <c r="Q44">
        <v>43</v>
      </c>
      <c r="R44" t="s">
        <v>85</v>
      </c>
      <c r="S44">
        <v>2219</v>
      </c>
      <c r="T44">
        <v>2460</v>
      </c>
      <c r="V44" t="str">
        <v>5z-ZGft2zCI</v>
      </c>
      <c r="W44">
        <f t="shared" si="0"/>
        <v>0</v>
      </c>
      <c r="X44">
        <f t="shared" si="1"/>
        <v>43</v>
      </c>
      <c r="Y44">
        <f>IFERROR(MATCH(L44,műfajok!$B$2:$B$33,0),"")</f>
        <v>28</v>
      </c>
      <c r="Z44">
        <f>IFERROR(MATCH(M44,műfajok!$B$2:$B$33,0),"")</f>
        <v>9</v>
      </c>
      <c r="AA44" t="str">
        <f>IFERROR(MATCH(N44,műfajok!$B$2:$B$33,0),"")</f>
        <v/>
      </c>
      <c r="AB44" t="str">
        <f>IFERROR(MATCH(O44,műfajok!$B$2:$B$33,0),"")</f>
        <v/>
      </c>
      <c r="AD44">
        <v>43</v>
      </c>
      <c r="AE44">
        <v>28</v>
      </c>
      <c r="AG44">
        <v>48</v>
      </c>
      <c r="AH44">
        <v>17</v>
      </c>
      <c r="AJ44">
        <v>133</v>
      </c>
      <c r="AK44">
        <v>4</v>
      </c>
      <c r="AP44">
        <v>43</v>
      </c>
      <c r="AQ44">
        <v>28</v>
      </c>
      <c r="AS44">
        <f t="shared" si="2"/>
        <v>43</v>
      </c>
      <c r="AT44">
        <f>IFERROR(MATCH(D44,hangszerek!$B$2:$B$33,0), "")</f>
        <v>29</v>
      </c>
      <c r="AU44">
        <f>IFERROR(MATCH(E44,hangszerek!$B$2:$B$33,0), "")</f>
        <v>19</v>
      </c>
      <c r="AV44">
        <f>IFERROR(MATCH(F44,hangszerek!$B$2:$B$33,0), "")</f>
        <v>14</v>
      </c>
      <c r="AW44">
        <f>IFERROR(MATCH(G44,hangszerek!$B$2:$B$33,0), "")</f>
        <v>13</v>
      </c>
      <c r="AX44">
        <f>IFERROR(MATCH(H44,hangszerek!$B$2:$B$33,0), "")</f>
        <v>11</v>
      </c>
      <c r="AY44" t="str">
        <f>IFERROR(MATCH(I44,hangszerek!$B$2:$B$33,0), "")</f>
        <v/>
      </c>
      <c r="AZ44" t="str">
        <f>IFERROR(MATCH(J44,hangszerek!$B$2:$B$33,0), "")</f>
        <v/>
      </c>
      <c r="BA44" t="str">
        <f>IFERROR(MATCH(K44,hangszerek!$B$2:$B$33,0), "")</f>
        <v/>
      </c>
      <c r="BC44">
        <v>43</v>
      </c>
      <c r="BD44">
        <v>29</v>
      </c>
      <c r="BF44">
        <v>45</v>
      </c>
      <c r="BG44">
        <v>29</v>
      </c>
      <c r="BI44">
        <v>48</v>
      </c>
      <c r="BJ44">
        <v>16</v>
      </c>
      <c r="BL44">
        <v>52</v>
      </c>
      <c r="BM44">
        <v>3</v>
      </c>
      <c r="BO44">
        <v>77</v>
      </c>
      <c r="BP44">
        <v>1</v>
      </c>
      <c r="BR44">
        <v>136</v>
      </c>
      <c r="BS44">
        <v>3</v>
      </c>
      <c r="BU44">
        <v>723</v>
      </c>
      <c r="BV44">
        <v>14</v>
      </c>
      <c r="CA44">
        <v>43</v>
      </c>
      <c r="CB44">
        <v>29</v>
      </c>
    </row>
    <row r="45" spans="1:80" x14ac:dyDescent="0.25">
      <c r="A45">
        <v>44</v>
      </c>
      <c r="B45" t="s">
        <v>132</v>
      </c>
      <c r="C45">
        <v>13</v>
      </c>
      <c r="D45" t="s">
        <v>21</v>
      </c>
      <c r="E45" t="s">
        <v>31</v>
      </c>
      <c r="F45" t="s">
        <v>52</v>
      </c>
      <c r="G45" t="s">
        <v>119</v>
      </c>
      <c r="L45" t="s">
        <v>25</v>
      </c>
      <c r="M45" t="s">
        <v>66</v>
      </c>
      <c r="P45">
        <v>1</v>
      </c>
      <c r="Q45">
        <v>44</v>
      </c>
      <c r="R45" t="e">
        <f>-YUXPO1BSRw</f>
        <v>#NAME?</v>
      </c>
      <c r="S45">
        <v>4650</v>
      </c>
      <c r="T45">
        <v>4892</v>
      </c>
      <c r="V45" t="str">
        <v>4yPS8r0qVTw</v>
      </c>
      <c r="W45">
        <f t="shared" si="0"/>
        <v>0</v>
      </c>
      <c r="X45">
        <f t="shared" si="1"/>
        <v>44</v>
      </c>
      <c r="Y45">
        <f>IFERROR(MATCH(L45,műfajok!$B$2:$B$33,0),"")</f>
        <v>28</v>
      </c>
      <c r="Z45">
        <f>IFERROR(MATCH(M45,műfajok!$B$2:$B$33,0),"")</f>
        <v>15</v>
      </c>
      <c r="AA45" t="str">
        <f>IFERROR(MATCH(N45,műfajok!$B$2:$B$33,0),"")</f>
        <v/>
      </c>
      <c r="AB45" t="str">
        <f>IFERROR(MATCH(O45,műfajok!$B$2:$B$33,0),"")</f>
        <v/>
      </c>
      <c r="AD45">
        <v>44</v>
      </c>
      <c r="AE45">
        <v>28</v>
      </c>
      <c r="AG45">
        <v>49</v>
      </c>
      <c r="AH45">
        <v>15</v>
      </c>
      <c r="AJ45">
        <v>137</v>
      </c>
      <c r="AK45">
        <v>7</v>
      </c>
      <c r="AP45">
        <v>44</v>
      </c>
      <c r="AQ45">
        <v>28</v>
      </c>
      <c r="AS45">
        <f t="shared" si="2"/>
        <v>44</v>
      </c>
      <c r="AT45">
        <f>IFERROR(MATCH(D45,hangszerek!$B$2:$B$33,0), "")</f>
        <v>30</v>
      </c>
      <c r="AU45">
        <f>IFERROR(MATCH(E45,hangszerek!$B$2:$B$33,0), "")</f>
        <v>19</v>
      </c>
      <c r="AV45">
        <f>IFERROR(MATCH(F45,hangszerek!$B$2:$B$33,0), "")</f>
        <v>18</v>
      </c>
      <c r="AW45">
        <f>IFERROR(MATCH(G45,hangszerek!$B$2:$B$33,0), "")</f>
        <v>15</v>
      </c>
      <c r="AX45" t="str">
        <f>IFERROR(MATCH(H45,hangszerek!$B$2:$B$33,0), "")</f>
        <v/>
      </c>
      <c r="AY45" t="str">
        <f>IFERROR(MATCH(I45,hangszerek!$B$2:$B$33,0), "")</f>
        <v/>
      </c>
      <c r="AZ45" t="str">
        <f>IFERROR(MATCH(J45,hangszerek!$B$2:$B$33,0), "")</f>
        <v/>
      </c>
      <c r="BA45" t="str">
        <f>IFERROR(MATCH(K45,hangszerek!$B$2:$B$33,0), "")</f>
        <v/>
      </c>
      <c r="BC45">
        <v>44</v>
      </c>
      <c r="BD45">
        <v>30</v>
      </c>
      <c r="BF45">
        <v>46</v>
      </c>
      <c r="BG45">
        <v>29</v>
      </c>
      <c r="BI45">
        <v>49</v>
      </c>
      <c r="BJ45">
        <v>11</v>
      </c>
      <c r="BL45">
        <v>53</v>
      </c>
      <c r="BM45">
        <v>13</v>
      </c>
      <c r="BO45">
        <v>78</v>
      </c>
      <c r="BP45">
        <v>11</v>
      </c>
      <c r="BR45">
        <v>138</v>
      </c>
      <c r="BS45">
        <v>1</v>
      </c>
      <c r="BU45">
        <v>725</v>
      </c>
      <c r="BV45">
        <v>3</v>
      </c>
      <c r="CA45">
        <v>44</v>
      </c>
      <c r="CB45">
        <v>30</v>
      </c>
    </row>
    <row r="46" spans="1:80" x14ac:dyDescent="0.25">
      <c r="A46">
        <v>45</v>
      </c>
      <c r="B46" t="s">
        <v>133</v>
      </c>
      <c r="C46">
        <v>65</v>
      </c>
      <c r="D46" t="s">
        <v>21</v>
      </c>
      <c r="E46" t="s">
        <v>22</v>
      </c>
      <c r="F46" t="s">
        <v>31</v>
      </c>
      <c r="G46" t="s">
        <v>24</v>
      </c>
      <c r="H46" t="s">
        <v>45</v>
      </c>
      <c r="I46" t="s">
        <v>63</v>
      </c>
      <c r="L46" t="s">
        <v>25</v>
      </c>
      <c r="M46" t="s">
        <v>66</v>
      </c>
      <c r="P46">
        <v>1</v>
      </c>
      <c r="Q46">
        <v>45</v>
      </c>
      <c r="R46" t="s">
        <v>67</v>
      </c>
      <c r="S46">
        <v>4953</v>
      </c>
      <c r="T46">
        <v>5110</v>
      </c>
      <c r="V46" t="str">
        <v>VmaUraZpvI8</v>
      </c>
      <c r="W46">
        <f t="shared" si="0"/>
        <v>0</v>
      </c>
      <c r="X46">
        <f t="shared" si="1"/>
        <v>45</v>
      </c>
      <c r="Y46">
        <f>IFERROR(MATCH(L46,műfajok!$B$2:$B$33,0),"")</f>
        <v>28</v>
      </c>
      <c r="Z46">
        <f>IFERROR(MATCH(M46,műfajok!$B$2:$B$33,0),"")</f>
        <v>15</v>
      </c>
      <c r="AA46" t="str">
        <f>IFERROR(MATCH(N46,műfajok!$B$2:$B$33,0),"")</f>
        <v/>
      </c>
      <c r="AB46" t="str">
        <f>IFERROR(MATCH(O46,műfajok!$B$2:$B$33,0),"")</f>
        <v/>
      </c>
      <c r="AD46">
        <v>45</v>
      </c>
      <c r="AE46">
        <v>28</v>
      </c>
      <c r="AG46">
        <v>50</v>
      </c>
      <c r="AH46">
        <v>9</v>
      </c>
      <c r="AJ46">
        <v>140</v>
      </c>
      <c r="AK46">
        <v>1</v>
      </c>
      <c r="AP46">
        <v>45</v>
      </c>
      <c r="AQ46">
        <v>28</v>
      </c>
      <c r="AS46">
        <f t="shared" si="2"/>
        <v>45</v>
      </c>
      <c r="AT46">
        <f>IFERROR(MATCH(D46,hangszerek!$B$2:$B$33,0), "")</f>
        <v>30</v>
      </c>
      <c r="AU46">
        <f>IFERROR(MATCH(E46,hangszerek!$B$2:$B$33,0), "")</f>
        <v>29</v>
      </c>
      <c r="AV46">
        <f>IFERROR(MATCH(F46,hangszerek!$B$2:$B$33,0), "")</f>
        <v>19</v>
      </c>
      <c r="AW46">
        <f>IFERROR(MATCH(G46,hangszerek!$B$2:$B$33,0), "")</f>
        <v>14</v>
      </c>
      <c r="AX46">
        <f>IFERROR(MATCH(H46,hangszerek!$B$2:$B$33,0), "")</f>
        <v>13</v>
      </c>
      <c r="AY46">
        <f>IFERROR(MATCH(I46,hangszerek!$B$2:$B$33,0), "")</f>
        <v>12</v>
      </c>
      <c r="AZ46" t="str">
        <f>IFERROR(MATCH(J46,hangszerek!$B$2:$B$33,0), "")</f>
        <v/>
      </c>
      <c r="BA46" t="str">
        <f>IFERROR(MATCH(K46,hangszerek!$B$2:$B$33,0), "")</f>
        <v/>
      </c>
      <c r="BC46">
        <v>45</v>
      </c>
      <c r="BD46">
        <v>30</v>
      </c>
      <c r="BF46">
        <v>47</v>
      </c>
      <c r="BG46">
        <v>19</v>
      </c>
      <c r="BI46">
        <v>51</v>
      </c>
      <c r="BJ46">
        <v>5</v>
      </c>
      <c r="BL46">
        <v>54</v>
      </c>
      <c r="BM46">
        <v>19</v>
      </c>
      <c r="BO46">
        <v>82</v>
      </c>
      <c r="BP46">
        <v>2</v>
      </c>
      <c r="BR46">
        <v>140</v>
      </c>
      <c r="BS46">
        <v>11</v>
      </c>
      <c r="BU46">
        <v>732</v>
      </c>
      <c r="BV46">
        <v>1</v>
      </c>
      <c r="CA46">
        <v>45</v>
      </c>
      <c r="CB46">
        <v>30</v>
      </c>
    </row>
    <row r="47" spans="1:80" x14ac:dyDescent="0.25">
      <c r="A47">
        <v>46</v>
      </c>
      <c r="B47" t="s">
        <v>134</v>
      </c>
      <c r="C47">
        <v>16</v>
      </c>
      <c r="D47" t="s">
        <v>21</v>
      </c>
      <c r="E47" t="s">
        <v>22</v>
      </c>
      <c r="F47" t="s">
        <v>31</v>
      </c>
      <c r="G47" t="s">
        <v>24</v>
      </c>
      <c r="H47" t="s">
        <v>45</v>
      </c>
      <c r="L47" t="s">
        <v>25</v>
      </c>
      <c r="M47" t="s">
        <v>74</v>
      </c>
      <c r="P47">
        <v>0</v>
      </c>
      <c r="Q47">
        <v>46</v>
      </c>
      <c r="R47" t="s">
        <v>135</v>
      </c>
      <c r="S47">
        <v>749</v>
      </c>
      <c r="T47">
        <v>927</v>
      </c>
      <c r="V47" t="str">
        <v>LL6pe_UtAe0</v>
      </c>
      <c r="W47">
        <f t="shared" si="0"/>
        <v>0</v>
      </c>
      <c r="X47">
        <f t="shared" si="1"/>
        <v>46</v>
      </c>
      <c r="Y47">
        <f>IFERROR(MATCH(L47,műfajok!$B$2:$B$33,0),"")</f>
        <v>28</v>
      </c>
      <c r="Z47">
        <f>IFERROR(MATCH(M47,műfajok!$B$2:$B$33,0),"")</f>
        <v>9</v>
      </c>
      <c r="AA47" t="str">
        <f>IFERROR(MATCH(N47,műfajok!$B$2:$B$33,0),"")</f>
        <v/>
      </c>
      <c r="AB47" t="str">
        <f>IFERROR(MATCH(O47,műfajok!$B$2:$B$33,0),"")</f>
        <v/>
      </c>
      <c r="AD47">
        <v>46</v>
      </c>
      <c r="AE47">
        <v>28</v>
      </c>
      <c r="AG47">
        <v>53</v>
      </c>
      <c r="AH47">
        <v>9</v>
      </c>
      <c r="AJ47">
        <v>141</v>
      </c>
      <c r="AK47">
        <v>1</v>
      </c>
      <c r="AP47">
        <v>46</v>
      </c>
      <c r="AQ47">
        <v>28</v>
      </c>
      <c r="AS47">
        <f t="shared" si="2"/>
        <v>46</v>
      </c>
      <c r="AT47">
        <f>IFERROR(MATCH(D47,hangszerek!$B$2:$B$33,0), "")</f>
        <v>30</v>
      </c>
      <c r="AU47">
        <f>IFERROR(MATCH(E47,hangszerek!$B$2:$B$33,0), "")</f>
        <v>29</v>
      </c>
      <c r="AV47">
        <f>IFERROR(MATCH(F47,hangszerek!$B$2:$B$33,0), "")</f>
        <v>19</v>
      </c>
      <c r="AW47">
        <f>IFERROR(MATCH(G47,hangszerek!$B$2:$B$33,0), "")</f>
        <v>14</v>
      </c>
      <c r="AX47">
        <f>IFERROR(MATCH(H47,hangszerek!$B$2:$B$33,0), "")</f>
        <v>13</v>
      </c>
      <c r="AY47" t="str">
        <f>IFERROR(MATCH(I47,hangszerek!$B$2:$B$33,0), "")</f>
        <v/>
      </c>
      <c r="AZ47" t="str">
        <f>IFERROR(MATCH(J47,hangszerek!$B$2:$B$33,0), "")</f>
        <v/>
      </c>
      <c r="BA47" t="str">
        <f>IFERROR(MATCH(K47,hangszerek!$B$2:$B$33,0), "")</f>
        <v/>
      </c>
      <c r="BC47">
        <v>46</v>
      </c>
      <c r="BD47">
        <v>30</v>
      </c>
      <c r="BF47">
        <v>48</v>
      </c>
      <c r="BG47">
        <v>29</v>
      </c>
      <c r="BI47">
        <v>52</v>
      </c>
      <c r="BJ47">
        <v>5</v>
      </c>
      <c r="BL47">
        <v>55</v>
      </c>
      <c r="BM47">
        <v>11</v>
      </c>
      <c r="BO47">
        <v>84</v>
      </c>
      <c r="BP47">
        <v>3</v>
      </c>
      <c r="BR47">
        <v>146</v>
      </c>
      <c r="BS47">
        <v>11</v>
      </c>
      <c r="BU47">
        <v>744</v>
      </c>
      <c r="BV47">
        <v>14</v>
      </c>
      <c r="CA47">
        <v>46</v>
      </c>
      <c r="CB47">
        <v>30</v>
      </c>
    </row>
    <row r="48" spans="1:80" x14ac:dyDescent="0.25">
      <c r="A48">
        <v>47</v>
      </c>
      <c r="B48" t="s">
        <v>136</v>
      </c>
      <c r="C48">
        <v>65</v>
      </c>
      <c r="D48" t="s">
        <v>21</v>
      </c>
      <c r="E48" t="s">
        <v>31</v>
      </c>
      <c r="F48" t="s">
        <v>52</v>
      </c>
      <c r="G48" t="s">
        <v>119</v>
      </c>
      <c r="L48" t="s">
        <v>69</v>
      </c>
      <c r="M48" t="s">
        <v>66</v>
      </c>
      <c r="P48">
        <v>0</v>
      </c>
      <c r="Q48">
        <v>47</v>
      </c>
      <c r="R48" t="e">
        <f>-YUXPO1BSRw</f>
        <v>#NAME?</v>
      </c>
      <c r="S48">
        <v>4515</v>
      </c>
      <c r="T48">
        <v>4632</v>
      </c>
      <c r="V48" t="str">
        <v>ysRZQuuew_A</v>
      </c>
      <c r="W48">
        <f t="shared" si="0"/>
        <v>0</v>
      </c>
      <c r="X48">
        <f t="shared" si="1"/>
        <v>47</v>
      </c>
      <c r="Y48">
        <f>IFERROR(MATCH(L48,műfajok!$B$2:$B$33,0),"")</f>
        <v>30</v>
      </c>
      <c r="Z48">
        <f>IFERROR(MATCH(M48,műfajok!$B$2:$B$33,0),"")</f>
        <v>15</v>
      </c>
      <c r="AA48" t="str">
        <f>IFERROR(MATCH(N48,műfajok!$B$2:$B$33,0),"")</f>
        <v/>
      </c>
      <c r="AB48" t="str">
        <f>IFERROR(MATCH(O48,műfajok!$B$2:$B$33,0),"")</f>
        <v/>
      </c>
      <c r="AD48">
        <v>47</v>
      </c>
      <c r="AE48">
        <v>30</v>
      </c>
      <c r="AG48">
        <v>54</v>
      </c>
      <c r="AH48">
        <v>15</v>
      </c>
      <c r="AJ48">
        <v>142</v>
      </c>
      <c r="AK48">
        <v>4</v>
      </c>
      <c r="AP48">
        <v>47</v>
      </c>
      <c r="AQ48">
        <v>30</v>
      </c>
      <c r="AS48">
        <f t="shared" si="2"/>
        <v>47</v>
      </c>
      <c r="AT48">
        <f>IFERROR(MATCH(D48,hangszerek!$B$2:$B$33,0), "")</f>
        <v>30</v>
      </c>
      <c r="AU48">
        <f>IFERROR(MATCH(E48,hangszerek!$B$2:$B$33,0), "")</f>
        <v>19</v>
      </c>
      <c r="AV48">
        <f>IFERROR(MATCH(F48,hangszerek!$B$2:$B$33,0), "")</f>
        <v>18</v>
      </c>
      <c r="AW48">
        <f>IFERROR(MATCH(G48,hangszerek!$B$2:$B$33,0), "")</f>
        <v>15</v>
      </c>
      <c r="AX48" t="str">
        <f>IFERROR(MATCH(H48,hangszerek!$B$2:$B$33,0), "")</f>
        <v/>
      </c>
      <c r="AY48" t="str">
        <f>IFERROR(MATCH(I48,hangszerek!$B$2:$B$33,0), "")</f>
        <v/>
      </c>
      <c r="AZ48" t="str">
        <f>IFERROR(MATCH(J48,hangszerek!$B$2:$B$33,0), "")</f>
        <v/>
      </c>
      <c r="BA48" t="str">
        <f>IFERROR(MATCH(K48,hangszerek!$B$2:$B$33,0), "")</f>
        <v/>
      </c>
      <c r="BC48">
        <v>47</v>
      </c>
      <c r="BD48">
        <v>30</v>
      </c>
      <c r="BF48">
        <v>49</v>
      </c>
      <c r="BG48">
        <v>29</v>
      </c>
      <c r="BI48">
        <v>53</v>
      </c>
      <c r="BJ48">
        <v>14</v>
      </c>
      <c r="BL48">
        <v>57</v>
      </c>
      <c r="BM48">
        <v>2</v>
      </c>
      <c r="BO48">
        <v>85</v>
      </c>
      <c r="BP48">
        <v>1</v>
      </c>
      <c r="BR48">
        <v>156</v>
      </c>
      <c r="BS48">
        <v>1</v>
      </c>
      <c r="BU48">
        <v>754</v>
      </c>
      <c r="BV48">
        <v>12</v>
      </c>
      <c r="CA48">
        <v>47</v>
      </c>
      <c r="CB48">
        <v>30</v>
      </c>
    </row>
    <row r="49" spans="1:80" x14ac:dyDescent="0.25">
      <c r="A49">
        <v>48</v>
      </c>
      <c r="B49" t="s">
        <v>137</v>
      </c>
      <c r="C49">
        <v>70</v>
      </c>
      <c r="D49" t="s">
        <v>21</v>
      </c>
      <c r="E49" t="s">
        <v>22</v>
      </c>
      <c r="F49" t="s">
        <v>124</v>
      </c>
      <c r="G49" t="s">
        <v>24</v>
      </c>
      <c r="H49" t="s">
        <v>37</v>
      </c>
      <c r="L49" t="s">
        <v>25</v>
      </c>
      <c r="M49" t="s">
        <v>26</v>
      </c>
      <c r="N49" t="s">
        <v>58</v>
      </c>
      <c r="P49">
        <v>1</v>
      </c>
      <c r="Q49">
        <v>48</v>
      </c>
      <c r="R49" t="s">
        <v>138</v>
      </c>
      <c r="S49">
        <v>3891</v>
      </c>
      <c r="T49">
        <v>4049</v>
      </c>
      <c r="V49" t="str">
        <v>pxhw04LZhiY</v>
      </c>
      <c r="W49">
        <f t="shared" si="0"/>
        <v>0</v>
      </c>
      <c r="X49">
        <f t="shared" si="1"/>
        <v>48</v>
      </c>
      <c r="Y49">
        <f>IFERROR(MATCH(L49,műfajok!$B$2:$B$33,0),"")</f>
        <v>28</v>
      </c>
      <c r="Z49">
        <f>IFERROR(MATCH(M49,műfajok!$B$2:$B$33,0),"")</f>
        <v>17</v>
      </c>
      <c r="AA49">
        <f>IFERROR(MATCH(N49,műfajok!$B$2:$B$33,0),"")</f>
        <v>11</v>
      </c>
      <c r="AB49" t="str">
        <f>IFERROR(MATCH(O49,műfajok!$B$2:$B$33,0),"")</f>
        <v/>
      </c>
      <c r="AD49">
        <v>48</v>
      </c>
      <c r="AE49">
        <v>28</v>
      </c>
      <c r="AG49">
        <v>55</v>
      </c>
      <c r="AH49">
        <v>15</v>
      </c>
      <c r="AJ49">
        <v>143</v>
      </c>
      <c r="AK49">
        <v>4</v>
      </c>
      <c r="AP49">
        <v>48</v>
      </c>
      <c r="AQ49">
        <v>28</v>
      </c>
      <c r="AS49">
        <f t="shared" si="2"/>
        <v>48</v>
      </c>
      <c r="AT49">
        <f>IFERROR(MATCH(D49,hangszerek!$B$2:$B$33,0), "")</f>
        <v>30</v>
      </c>
      <c r="AU49">
        <f>IFERROR(MATCH(E49,hangszerek!$B$2:$B$33,0), "")</f>
        <v>29</v>
      </c>
      <c r="AV49">
        <f>IFERROR(MATCH(F49,hangszerek!$B$2:$B$33,0), "")</f>
        <v>16</v>
      </c>
      <c r="AW49">
        <f>IFERROR(MATCH(G49,hangszerek!$B$2:$B$33,0), "")</f>
        <v>14</v>
      </c>
      <c r="AX49">
        <f>IFERROR(MATCH(H49,hangszerek!$B$2:$B$33,0), "")</f>
        <v>11</v>
      </c>
      <c r="AY49" t="str">
        <f>IFERROR(MATCH(I49,hangszerek!$B$2:$B$33,0), "")</f>
        <v/>
      </c>
      <c r="AZ49" t="str">
        <f>IFERROR(MATCH(J49,hangszerek!$B$2:$B$33,0), "")</f>
        <v/>
      </c>
      <c r="BA49" t="str">
        <f>IFERROR(MATCH(K49,hangszerek!$B$2:$B$33,0), "")</f>
        <v/>
      </c>
      <c r="BC49">
        <v>48</v>
      </c>
      <c r="BD49">
        <v>30</v>
      </c>
      <c r="BF49">
        <v>51</v>
      </c>
      <c r="BG49">
        <v>11</v>
      </c>
      <c r="BI49">
        <v>54</v>
      </c>
      <c r="BJ49">
        <v>21</v>
      </c>
      <c r="BL49">
        <v>58</v>
      </c>
      <c r="BM49">
        <v>19</v>
      </c>
      <c r="BO49">
        <v>86</v>
      </c>
      <c r="BP49">
        <v>13</v>
      </c>
      <c r="BR49">
        <v>162</v>
      </c>
      <c r="BS49">
        <v>12</v>
      </c>
      <c r="BU49">
        <v>758</v>
      </c>
      <c r="BV49">
        <v>1</v>
      </c>
      <c r="CA49">
        <v>48</v>
      </c>
      <c r="CB49">
        <v>30</v>
      </c>
    </row>
    <row r="50" spans="1:80" x14ac:dyDescent="0.25">
      <c r="A50">
        <v>49</v>
      </c>
      <c r="B50" t="s">
        <v>139</v>
      </c>
      <c r="C50">
        <v>13</v>
      </c>
      <c r="D50" t="s">
        <v>21</v>
      </c>
      <c r="E50" t="s">
        <v>22</v>
      </c>
      <c r="F50" t="s">
        <v>37</v>
      </c>
      <c r="G50" t="s">
        <v>140</v>
      </c>
      <c r="H50" t="s">
        <v>39</v>
      </c>
      <c r="I50" t="s">
        <v>32</v>
      </c>
      <c r="L50" t="s">
        <v>25</v>
      </c>
      <c r="M50" t="s">
        <v>66</v>
      </c>
      <c r="P50">
        <v>0</v>
      </c>
      <c r="Q50">
        <v>49</v>
      </c>
      <c r="R50" t="s">
        <v>141</v>
      </c>
      <c r="S50">
        <v>5348</v>
      </c>
      <c r="T50">
        <v>5603</v>
      </c>
      <c r="V50" t="str">
        <v>lBs4PyiRsIY</v>
      </c>
      <c r="W50">
        <f t="shared" si="0"/>
        <v>0</v>
      </c>
      <c r="X50">
        <f t="shared" si="1"/>
        <v>49</v>
      </c>
      <c r="Y50">
        <f>IFERROR(MATCH(L50,műfajok!$B$2:$B$33,0),"")</f>
        <v>28</v>
      </c>
      <c r="Z50">
        <f>IFERROR(MATCH(M50,műfajok!$B$2:$B$33,0),"")</f>
        <v>15</v>
      </c>
      <c r="AA50" t="str">
        <f>IFERROR(MATCH(N50,műfajok!$B$2:$B$33,0),"")</f>
        <v/>
      </c>
      <c r="AB50" t="str">
        <f>IFERROR(MATCH(O50,műfajok!$B$2:$B$33,0),"")</f>
        <v/>
      </c>
      <c r="AD50">
        <v>49</v>
      </c>
      <c r="AE50">
        <v>28</v>
      </c>
      <c r="AG50">
        <v>56</v>
      </c>
      <c r="AH50">
        <v>17</v>
      </c>
      <c r="AJ50">
        <v>144</v>
      </c>
      <c r="AK50">
        <v>4</v>
      </c>
      <c r="AP50">
        <v>49</v>
      </c>
      <c r="AQ50">
        <v>28</v>
      </c>
      <c r="AS50">
        <f t="shared" si="2"/>
        <v>49</v>
      </c>
      <c r="AT50">
        <f>IFERROR(MATCH(D50,hangszerek!$B$2:$B$33,0), "")</f>
        <v>30</v>
      </c>
      <c r="AU50">
        <f>IFERROR(MATCH(E50,hangszerek!$B$2:$B$33,0), "")</f>
        <v>29</v>
      </c>
      <c r="AV50">
        <f>IFERROR(MATCH(F50,hangszerek!$B$2:$B$33,0), "")</f>
        <v>11</v>
      </c>
      <c r="AW50">
        <f>IFERROR(MATCH(G50,hangszerek!$B$2:$B$33,0), "")</f>
        <v>7</v>
      </c>
      <c r="AX50">
        <f>IFERROR(MATCH(H50,hangszerek!$B$2:$B$33,0), "")</f>
        <v>3</v>
      </c>
      <c r="AY50">
        <f>IFERROR(MATCH(I50,hangszerek!$B$2:$B$33,0), "")</f>
        <v>1</v>
      </c>
      <c r="AZ50" t="str">
        <f>IFERROR(MATCH(J50,hangszerek!$B$2:$B$33,0), "")</f>
        <v/>
      </c>
      <c r="BA50" t="str">
        <f>IFERROR(MATCH(K50,hangszerek!$B$2:$B$33,0), "")</f>
        <v/>
      </c>
      <c r="BC50">
        <v>49</v>
      </c>
      <c r="BD50">
        <v>30</v>
      </c>
      <c r="BF50">
        <v>52</v>
      </c>
      <c r="BG50">
        <v>11</v>
      </c>
      <c r="BI50">
        <v>55</v>
      </c>
      <c r="BJ50">
        <v>18</v>
      </c>
      <c r="BL50">
        <v>59</v>
      </c>
      <c r="BM50">
        <v>21</v>
      </c>
      <c r="BO50">
        <v>87</v>
      </c>
      <c r="BP50">
        <v>11</v>
      </c>
      <c r="BR50">
        <v>164</v>
      </c>
      <c r="BS50">
        <v>3</v>
      </c>
      <c r="BU50">
        <v>765</v>
      </c>
      <c r="BV50">
        <v>3</v>
      </c>
      <c r="CA50">
        <v>49</v>
      </c>
      <c r="CB50">
        <v>30</v>
      </c>
    </row>
    <row r="51" spans="1:80" x14ac:dyDescent="0.25">
      <c r="A51">
        <v>50</v>
      </c>
      <c r="B51" t="s">
        <v>142</v>
      </c>
      <c r="C51">
        <v>71</v>
      </c>
      <c r="D51" t="s">
        <v>21</v>
      </c>
      <c r="L51" t="s">
        <v>25</v>
      </c>
      <c r="M51" t="s">
        <v>74</v>
      </c>
      <c r="N51" t="s">
        <v>143</v>
      </c>
      <c r="P51">
        <v>0</v>
      </c>
      <c r="Q51">
        <v>50</v>
      </c>
      <c r="R51" t="s">
        <v>75</v>
      </c>
      <c r="S51">
        <v>1599</v>
      </c>
      <c r="T51">
        <v>1762</v>
      </c>
      <c r="V51" t="str">
        <v>fooYiNew79E</v>
      </c>
      <c r="W51">
        <f t="shared" si="0"/>
        <v>0</v>
      </c>
      <c r="X51">
        <f t="shared" si="1"/>
        <v>50</v>
      </c>
      <c r="Y51">
        <f>IFERROR(MATCH(L51,műfajok!$B$2:$B$33,0),"")</f>
        <v>28</v>
      </c>
      <c r="Z51">
        <f>IFERROR(MATCH(M51,műfajok!$B$2:$B$33,0),"")</f>
        <v>9</v>
      </c>
      <c r="AA51">
        <f>IFERROR(MATCH(N51,műfajok!$B$2:$B$33,0),"")</f>
        <v>20</v>
      </c>
      <c r="AB51" t="str">
        <f>IFERROR(MATCH(O51,műfajok!$B$2:$B$33,0),"")</f>
        <v/>
      </c>
      <c r="AD51">
        <v>50</v>
      </c>
      <c r="AE51">
        <v>28</v>
      </c>
      <c r="AG51">
        <v>57</v>
      </c>
      <c r="AH51">
        <v>15</v>
      </c>
      <c r="AJ51">
        <v>145</v>
      </c>
      <c r="AK51">
        <v>4</v>
      </c>
      <c r="AP51">
        <v>50</v>
      </c>
      <c r="AQ51">
        <v>28</v>
      </c>
      <c r="AS51">
        <f t="shared" si="2"/>
        <v>50</v>
      </c>
      <c r="AT51">
        <f>IFERROR(MATCH(D51,hangszerek!$B$2:$B$33,0), "")</f>
        <v>30</v>
      </c>
      <c r="AU51" t="str">
        <f>IFERROR(MATCH(E51,hangszerek!$B$2:$B$33,0), "")</f>
        <v/>
      </c>
      <c r="AV51" t="str">
        <f>IFERROR(MATCH(F51,hangszerek!$B$2:$B$33,0), "")</f>
        <v/>
      </c>
      <c r="AW51" t="str">
        <f>IFERROR(MATCH(G51,hangszerek!$B$2:$B$33,0), "")</f>
        <v/>
      </c>
      <c r="AX51" t="str">
        <f>IFERROR(MATCH(H51,hangszerek!$B$2:$B$33,0), "")</f>
        <v/>
      </c>
      <c r="AY51" t="str">
        <f>IFERROR(MATCH(I51,hangszerek!$B$2:$B$33,0), "")</f>
        <v/>
      </c>
      <c r="AZ51" t="str">
        <f>IFERROR(MATCH(J51,hangszerek!$B$2:$B$33,0), "")</f>
        <v/>
      </c>
      <c r="BA51" t="str">
        <f>IFERROR(MATCH(K51,hangszerek!$B$2:$B$33,0), "")</f>
        <v/>
      </c>
      <c r="BC51">
        <v>50</v>
      </c>
      <c r="BD51">
        <v>30</v>
      </c>
      <c r="BF51">
        <v>53</v>
      </c>
      <c r="BG51">
        <v>19</v>
      </c>
      <c r="BI51">
        <v>57</v>
      </c>
      <c r="BJ51">
        <v>5</v>
      </c>
      <c r="BL51">
        <v>60</v>
      </c>
      <c r="BM51">
        <v>14</v>
      </c>
      <c r="BO51">
        <v>88</v>
      </c>
      <c r="BP51">
        <v>1</v>
      </c>
      <c r="BR51">
        <v>165</v>
      </c>
      <c r="BS51">
        <v>3</v>
      </c>
      <c r="BU51">
        <v>774</v>
      </c>
      <c r="BV51">
        <v>3</v>
      </c>
      <c r="CA51">
        <v>50</v>
      </c>
      <c r="CB51">
        <v>30</v>
      </c>
    </row>
    <row r="52" spans="1:80" x14ac:dyDescent="0.25">
      <c r="A52">
        <v>51</v>
      </c>
      <c r="B52" t="s">
        <v>144</v>
      </c>
      <c r="D52" t="s">
        <v>21</v>
      </c>
      <c r="E52" t="s">
        <v>37</v>
      </c>
      <c r="F52" t="s">
        <v>38</v>
      </c>
      <c r="G52" t="s">
        <v>145</v>
      </c>
      <c r="H52" t="s">
        <v>32</v>
      </c>
      <c r="L52" t="s">
        <v>87</v>
      </c>
      <c r="P52">
        <v>0</v>
      </c>
      <c r="Q52">
        <v>51</v>
      </c>
      <c r="R52" t="s">
        <v>146</v>
      </c>
      <c r="S52">
        <v>5386</v>
      </c>
      <c r="T52">
        <v>5566</v>
      </c>
      <c r="V52" t="str">
        <v>IzjFkYASGbY</v>
      </c>
      <c r="W52">
        <f t="shared" si="0"/>
        <v>0</v>
      </c>
      <c r="X52">
        <f t="shared" si="1"/>
        <v>51</v>
      </c>
      <c r="Y52">
        <f>IFERROR(MATCH(L52,műfajok!$B$2:$B$33,0),"")</f>
        <v>22</v>
      </c>
      <c r="Z52" t="str">
        <f>IFERROR(MATCH(M52,műfajok!$B$2:$B$33,0),"")</f>
        <v/>
      </c>
      <c r="AA52" t="str">
        <f>IFERROR(MATCH(N52,műfajok!$B$2:$B$33,0),"")</f>
        <v/>
      </c>
      <c r="AB52" t="str">
        <f>IFERROR(MATCH(O52,műfajok!$B$2:$B$33,0),"")</f>
        <v/>
      </c>
      <c r="AD52">
        <v>51</v>
      </c>
      <c r="AE52">
        <v>22</v>
      </c>
      <c r="AG52">
        <v>58</v>
      </c>
      <c r="AH52">
        <v>15</v>
      </c>
      <c r="AJ52">
        <v>148</v>
      </c>
      <c r="AK52">
        <v>1</v>
      </c>
      <c r="AP52">
        <v>51</v>
      </c>
      <c r="AQ52">
        <v>22</v>
      </c>
      <c r="AS52">
        <f t="shared" si="2"/>
        <v>51</v>
      </c>
      <c r="AT52">
        <f>IFERROR(MATCH(D52,hangszerek!$B$2:$B$33,0), "")</f>
        <v>30</v>
      </c>
      <c r="AU52">
        <f>IFERROR(MATCH(E52,hangszerek!$B$2:$B$33,0), "")</f>
        <v>11</v>
      </c>
      <c r="AV52">
        <f>IFERROR(MATCH(F52,hangszerek!$B$2:$B$33,0), "")</f>
        <v>5</v>
      </c>
      <c r="AW52">
        <f>IFERROR(MATCH(G52,hangszerek!$B$2:$B$33,0), "")</f>
        <v>2</v>
      </c>
      <c r="AX52">
        <f>IFERROR(MATCH(H52,hangszerek!$B$2:$B$33,0), "")</f>
        <v>1</v>
      </c>
      <c r="AY52" t="str">
        <f>IFERROR(MATCH(I52,hangszerek!$B$2:$B$33,0), "")</f>
        <v/>
      </c>
      <c r="AZ52" t="str">
        <f>IFERROR(MATCH(J52,hangszerek!$B$2:$B$33,0), "")</f>
        <v/>
      </c>
      <c r="BA52" t="str">
        <f>IFERROR(MATCH(K52,hangszerek!$B$2:$B$33,0), "")</f>
        <v/>
      </c>
      <c r="BC52">
        <v>51</v>
      </c>
      <c r="BD52">
        <v>30</v>
      </c>
      <c r="BF52">
        <v>54</v>
      </c>
      <c r="BG52">
        <v>29</v>
      </c>
      <c r="BI52">
        <v>58</v>
      </c>
      <c r="BJ52">
        <v>22</v>
      </c>
      <c r="BL52">
        <v>61</v>
      </c>
      <c r="BM52">
        <v>13</v>
      </c>
      <c r="BO52">
        <v>90</v>
      </c>
      <c r="BP52">
        <v>13</v>
      </c>
      <c r="BR52">
        <v>167</v>
      </c>
      <c r="BS52">
        <v>11</v>
      </c>
      <c r="BU52">
        <v>823</v>
      </c>
      <c r="BV52">
        <v>3</v>
      </c>
      <c r="CA52">
        <v>51</v>
      </c>
      <c r="CB52">
        <v>30</v>
      </c>
    </row>
    <row r="53" spans="1:80" x14ac:dyDescent="0.25">
      <c r="A53">
        <v>52</v>
      </c>
      <c r="B53" t="s">
        <v>147</v>
      </c>
      <c r="D53" t="s">
        <v>21</v>
      </c>
      <c r="E53" t="s">
        <v>37</v>
      </c>
      <c r="F53" t="s">
        <v>38</v>
      </c>
      <c r="G53" t="s">
        <v>39</v>
      </c>
      <c r="H53" t="s">
        <v>32</v>
      </c>
      <c r="L53" t="s">
        <v>40</v>
      </c>
      <c r="P53">
        <v>0</v>
      </c>
      <c r="Q53">
        <v>52</v>
      </c>
      <c r="R53" t="s">
        <v>95</v>
      </c>
      <c r="S53">
        <v>5585</v>
      </c>
      <c r="T53">
        <v>5735</v>
      </c>
      <c r="V53" t="str">
        <v>zkoqg3VRVLA</v>
      </c>
      <c r="W53">
        <f t="shared" si="0"/>
        <v>0</v>
      </c>
      <c r="X53">
        <f t="shared" si="1"/>
        <v>52</v>
      </c>
      <c r="Y53">
        <f>IFERROR(MATCH(L53,műfajok!$B$2:$B$33,0),"")</f>
        <v>12</v>
      </c>
      <c r="Z53" t="str">
        <f>IFERROR(MATCH(M53,műfajok!$B$2:$B$33,0),"")</f>
        <v/>
      </c>
      <c r="AA53" t="str">
        <f>IFERROR(MATCH(N53,műfajok!$B$2:$B$33,0),"")</f>
        <v/>
      </c>
      <c r="AB53" t="str">
        <f>IFERROR(MATCH(O53,műfajok!$B$2:$B$33,0),"")</f>
        <v/>
      </c>
      <c r="AD53">
        <v>52</v>
      </c>
      <c r="AE53">
        <v>12</v>
      </c>
      <c r="AG53">
        <v>59</v>
      </c>
      <c r="AH53">
        <v>15</v>
      </c>
      <c r="AJ53">
        <v>154</v>
      </c>
      <c r="AK53">
        <v>1</v>
      </c>
      <c r="AP53">
        <v>52</v>
      </c>
      <c r="AQ53">
        <v>12</v>
      </c>
      <c r="AS53">
        <f t="shared" si="2"/>
        <v>52</v>
      </c>
      <c r="AT53">
        <f>IFERROR(MATCH(D53,hangszerek!$B$2:$B$33,0), "")</f>
        <v>30</v>
      </c>
      <c r="AU53">
        <f>IFERROR(MATCH(E53,hangszerek!$B$2:$B$33,0), "")</f>
        <v>11</v>
      </c>
      <c r="AV53">
        <f>IFERROR(MATCH(F53,hangszerek!$B$2:$B$33,0), "")</f>
        <v>5</v>
      </c>
      <c r="AW53">
        <f>IFERROR(MATCH(G53,hangszerek!$B$2:$B$33,0), "")</f>
        <v>3</v>
      </c>
      <c r="AX53">
        <f>IFERROR(MATCH(H53,hangszerek!$B$2:$B$33,0), "")</f>
        <v>1</v>
      </c>
      <c r="AY53" t="str">
        <f>IFERROR(MATCH(I53,hangszerek!$B$2:$B$33,0), "")</f>
        <v/>
      </c>
      <c r="AZ53" t="str">
        <f>IFERROR(MATCH(J53,hangszerek!$B$2:$B$33,0), "")</f>
        <v/>
      </c>
      <c r="BA53" t="str">
        <f>IFERROR(MATCH(K53,hangszerek!$B$2:$B$33,0), "")</f>
        <v/>
      </c>
      <c r="BC53">
        <v>52</v>
      </c>
      <c r="BD53">
        <v>30</v>
      </c>
      <c r="BF53">
        <v>55</v>
      </c>
      <c r="BG53">
        <v>19</v>
      </c>
      <c r="BI53">
        <v>59</v>
      </c>
      <c r="BJ53">
        <v>22</v>
      </c>
      <c r="BL53">
        <v>64</v>
      </c>
      <c r="BM53">
        <v>13</v>
      </c>
      <c r="BO53">
        <v>92</v>
      </c>
      <c r="BP53">
        <v>3</v>
      </c>
      <c r="BR53">
        <v>174</v>
      </c>
      <c r="BS53">
        <v>11</v>
      </c>
      <c r="BU53">
        <v>833</v>
      </c>
      <c r="BV53">
        <v>3</v>
      </c>
      <c r="CA53">
        <v>52</v>
      </c>
      <c r="CB53">
        <v>30</v>
      </c>
    </row>
    <row r="54" spans="1:80" x14ac:dyDescent="0.25">
      <c r="A54">
        <v>53</v>
      </c>
      <c r="B54" t="s">
        <v>148</v>
      </c>
      <c r="C54">
        <v>17</v>
      </c>
      <c r="D54" t="s">
        <v>22</v>
      </c>
      <c r="E54" t="s">
        <v>31</v>
      </c>
      <c r="F54" t="s">
        <v>24</v>
      </c>
      <c r="G54" t="s">
        <v>45</v>
      </c>
      <c r="L54" t="s">
        <v>25</v>
      </c>
      <c r="M54" t="s">
        <v>74</v>
      </c>
      <c r="P54">
        <v>1</v>
      </c>
      <c r="Q54">
        <v>53</v>
      </c>
      <c r="R54" t="s">
        <v>108</v>
      </c>
      <c r="S54">
        <v>3497</v>
      </c>
      <c r="T54">
        <v>3585</v>
      </c>
      <c r="V54" t="str">
        <v>Dd0IreIlLJE</v>
      </c>
      <c r="W54">
        <f t="shared" si="0"/>
        <v>0</v>
      </c>
      <c r="X54">
        <f t="shared" si="1"/>
        <v>53</v>
      </c>
      <c r="Y54">
        <f>IFERROR(MATCH(L54,műfajok!$B$2:$B$33,0),"")</f>
        <v>28</v>
      </c>
      <c r="Z54">
        <f>IFERROR(MATCH(M54,műfajok!$B$2:$B$33,0),"")</f>
        <v>9</v>
      </c>
      <c r="AA54" t="str">
        <f>IFERROR(MATCH(N54,műfajok!$B$2:$B$33,0),"")</f>
        <v/>
      </c>
      <c r="AB54" t="str">
        <f>IFERROR(MATCH(O54,műfajok!$B$2:$B$33,0),"")</f>
        <v/>
      </c>
      <c r="AD54">
        <v>53</v>
      </c>
      <c r="AE54">
        <v>28</v>
      </c>
      <c r="AG54">
        <v>60</v>
      </c>
      <c r="AH54">
        <v>17</v>
      </c>
      <c r="AJ54">
        <v>155</v>
      </c>
      <c r="AK54">
        <v>1</v>
      </c>
      <c r="AP54">
        <v>53</v>
      </c>
      <c r="AQ54">
        <v>28</v>
      </c>
      <c r="AS54">
        <f t="shared" si="2"/>
        <v>53</v>
      </c>
      <c r="AT54">
        <f>IFERROR(MATCH(D54,hangszerek!$B$2:$B$33,0), "")</f>
        <v>29</v>
      </c>
      <c r="AU54">
        <f>IFERROR(MATCH(E54,hangszerek!$B$2:$B$33,0), "")</f>
        <v>19</v>
      </c>
      <c r="AV54">
        <f>IFERROR(MATCH(F54,hangszerek!$B$2:$B$33,0), "")</f>
        <v>14</v>
      </c>
      <c r="AW54">
        <f>IFERROR(MATCH(G54,hangszerek!$B$2:$B$33,0), "")</f>
        <v>13</v>
      </c>
      <c r="AX54" t="str">
        <f>IFERROR(MATCH(H54,hangszerek!$B$2:$B$33,0), "")</f>
        <v/>
      </c>
      <c r="AY54" t="str">
        <f>IFERROR(MATCH(I54,hangszerek!$B$2:$B$33,0), "")</f>
        <v/>
      </c>
      <c r="AZ54" t="str">
        <f>IFERROR(MATCH(J54,hangszerek!$B$2:$B$33,0), "")</f>
        <v/>
      </c>
      <c r="BA54" t="str">
        <f>IFERROR(MATCH(K54,hangszerek!$B$2:$B$33,0), "")</f>
        <v/>
      </c>
      <c r="BC54">
        <v>53</v>
      </c>
      <c r="BD54">
        <v>29</v>
      </c>
      <c r="BF54">
        <v>56</v>
      </c>
      <c r="BG54">
        <v>18</v>
      </c>
      <c r="BI54">
        <v>60</v>
      </c>
      <c r="BJ54">
        <v>21</v>
      </c>
      <c r="BL54">
        <v>66</v>
      </c>
      <c r="BM54">
        <v>14</v>
      </c>
      <c r="BO54">
        <v>93</v>
      </c>
      <c r="BP54">
        <v>18</v>
      </c>
      <c r="BR54">
        <v>176</v>
      </c>
      <c r="BS54">
        <v>13</v>
      </c>
      <c r="BU54">
        <v>840</v>
      </c>
      <c r="BV54">
        <v>3</v>
      </c>
      <c r="CA54">
        <v>53</v>
      </c>
      <c r="CB54">
        <v>29</v>
      </c>
    </row>
    <row r="55" spans="1:80" x14ac:dyDescent="0.25">
      <c r="A55">
        <v>54</v>
      </c>
      <c r="B55" t="s">
        <v>149</v>
      </c>
      <c r="C55">
        <v>13</v>
      </c>
      <c r="D55" t="s">
        <v>21</v>
      </c>
      <c r="E55" t="s">
        <v>22</v>
      </c>
      <c r="F55" t="s">
        <v>23</v>
      </c>
      <c r="G55" t="s">
        <v>31</v>
      </c>
      <c r="H55" t="s">
        <v>52</v>
      </c>
      <c r="I55" t="s">
        <v>37</v>
      </c>
      <c r="L55" t="s">
        <v>25</v>
      </c>
      <c r="M55" t="s">
        <v>66</v>
      </c>
      <c r="P55">
        <v>1</v>
      </c>
      <c r="Q55">
        <v>54</v>
      </c>
      <c r="R55" t="s">
        <v>80</v>
      </c>
      <c r="S55">
        <v>3997</v>
      </c>
      <c r="T55">
        <v>4208</v>
      </c>
      <c r="V55" t="str">
        <v>FXS9jCtkFLk</v>
      </c>
      <c r="W55">
        <f t="shared" si="0"/>
        <v>0</v>
      </c>
      <c r="X55">
        <f t="shared" si="1"/>
        <v>54</v>
      </c>
      <c r="Y55">
        <f>IFERROR(MATCH(L55,műfajok!$B$2:$B$33,0),"")</f>
        <v>28</v>
      </c>
      <c r="Z55">
        <f>IFERROR(MATCH(M55,műfajok!$B$2:$B$33,0),"")</f>
        <v>15</v>
      </c>
      <c r="AA55" t="str">
        <f>IFERROR(MATCH(N55,műfajok!$B$2:$B$33,0),"")</f>
        <v/>
      </c>
      <c r="AB55" t="str">
        <f>IFERROR(MATCH(O55,műfajok!$B$2:$B$33,0),"")</f>
        <v/>
      </c>
      <c r="AD55">
        <v>54</v>
      </c>
      <c r="AE55">
        <v>28</v>
      </c>
      <c r="AG55">
        <v>61</v>
      </c>
      <c r="AH55">
        <v>15</v>
      </c>
      <c r="AJ55">
        <v>157</v>
      </c>
      <c r="AK55">
        <v>32</v>
      </c>
      <c r="AP55">
        <v>54</v>
      </c>
      <c r="AQ55">
        <v>28</v>
      </c>
      <c r="AS55">
        <f t="shared" si="2"/>
        <v>54</v>
      </c>
      <c r="AT55">
        <f>IFERROR(MATCH(D55,hangszerek!$B$2:$B$33,0), "")</f>
        <v>30</v>
      </c>
      <c r="AU55">
        <f>IFERROR(MATCH(E55,hangszerek!$B$2:$B$33,0), "")</f>
        <v>29</v>
      </c>
      <c r="AV55">
        <f>IFERROR(MATCH(F55,hangszerek!$B$2:$B$33,0), "")</f>
        <v>21</v>
      </c>
      <c r="AW55">
        <f>IFERROR(MATCH(G55,hangszerek!$B$2:$B$33,0), "")</f>
        <v>19</v>
      </c>
      <c r="AX55">
        <f>IFERROR(MATCH(H55,hangszerek!$B$2:$B$33,0), "")</f>
        <v>18</v>
      </c>
      <c r="AY55">
        <f>IFERROR(MATCH(I55,hangszerek!$B$2:$B$33,0), "")</f>
        <v>11</v>
      </c>
      <c r="AZ55" t="str">
        <f>IFERROR(MATCH(J55,hangszerek!$B$2:$B$33,0), "")</f>
        <v/>
      </c>
      <c r="BA55" t="str">
        <f>IFERROR(MATCH(K55,hangszerek!$B$2:$B$33,0), "")</f>
        <v/>
      </c>
      <c r="BC55">
        <v>54</v>
      </c>
      <c r="BD55">
        <v>30</v>
      </c>
      <c r="BF55">
        <v>57</v>
      </c>
      <c r="BG55">
        <v>11</v>
      </c>
      <c r="BI55">
        <v>61</v>
      </c>
      <c r="BJ55">
        <v>19</v>
      </c>
      <c r="BL55">
        <v>67</v>
      </c>
      <c r="BM55">
        <v>19</v>
      </c>
      <c r="BO55">
        <v>94</v>
      </c>
      <c r="BP55">
        <v>18</v>
      </c>
      <c r="BR55">
        <v>190</v>
      </c>
      <c r="BS55">
        <v>1</v>
      </c>
      <c r="BU55">
        <v>869</v>
      </c>
      <c r="BV55">
        <v>1</v>
      </c>
      <c r="CA55">
        <v>54</v>
      </c>
      <c r="CB55">
        <v>30</v>
      </c>
    </row>
    <row r="56" spans="1:80" x14ac:dyDescent="0.25">
      <c r="A56">
        <v>55</v>
      </c>
      <c r="B56" t="s">
        <v>150</v>
      </c>
      <c r="C56">
        <v>65</v>
      </c>
      <c r="D56" t="s">
        <v>22</v>
      </c>
      <c r="E56" t="s">
        <v>31</v>
      </c>
      <c r="F56" t="s">
        <v>52</v>
      </c>
      <c r="G56" t="s">
        <v>37</v>
      </c>
      <c r="H56" t="s">
        <v>39</v>
      </c>
      <c r="L56" t="s">
        <v>25</v>
      </c>
      <c r="M56" t="s">
        <v>66</v>
      </c>
      <c r="P56">
        <v>0</v>
      </c>
      <c r="Q56">
        <v>55</v>
      </c>
      <c r="R56" t="s">
        <v>101</v>
      </c>
      <c r="S56">
        <v>1402</v>
      </c>
      <c r="T56">
        <v>1652</v>
      </c>
      <c r="V56" t="str">
        <v>wFOvhBpFM1o</v>
      </c>
      <c r="W56">
        <f t="shared" si="0"/>
        <v>0</v>
      </c>
      <c r="X56">
        <f t="shared" si="1"/>
        <v>55</v>
      </c>
      <c r="Y56">
        <f>IFERROR(MATCH(L56,műfajok!$B$2:$B$33,0),"")</f>
        <v>28</v>
      </c>
      <c r="Z56">
        <f>IFERROR(MATCH(M56,műfajok!$B$2:$B$33,0),"")</f>
        <v>15</v>
      </c>
      <c r="AA56" t="str">
        <f>IFERROR(MATCH(N56,műfajok!$B$2:$B$33,0),"")</f>
        <v/>
      </c>
      <c r="AB56" t="str">
        <f>IFERROR(MATCH(O56,műfajok!$B$2:$B$33,0),"")</f>
        <v/>
      </c>
      <c r="AD56">
        <v>55</v>
      </c>
      <c r="AE56">
        <v>28</v>
      </c>
      <c r="AG56">
        <v>62</v>
      </c>
      <c r="AH56">
        <v>15</v>
      </c>
      <c r="AJ56">
        <v>163</v>
      </c>
      <c r="AK56">
        <v>1</v>
      </c>
      <c r="AP56">
        <v>55</v>
      </c>
      <c r="AQ56">
        <v>28</v>
      </c>
      <c r="AS56">
        <f t="shared" si="2"/>
        <v>55</v>
      </c>
      <c r="AT56">
        <f>IFERROR(MATCH(D56,hangszerek!$B$2:$B$33,0), "")</f>
        <v>29</v>
      </c>
      <c r="AU56">
        <f>IFERROR(MATCH(E56,hangszerek!$B$2:$B$33,0), "")</f>
        <v>19</v>
      </c>
      <c r="AV56">
        <f>IFERROR(MATCH(F56,hangszerek!$B$2:$B$33,0), "")</f>
        <v>18</v>
      </c>
      <c r="AW56">
        <f>IFERROR(MATCH(G56,hangszerek!$B$2:$B$33,0), "")</f>
        <v>11</v>
      </c>
      <c r="AX56">
        <f>IFERROR(MATCH(H56,hangszerek!$B$2:$B$33,0), "")</f>
        <v>3</v>
      </c>
      <c r="AY56" t="str">
        <f>IFERROR(MATCH(I56,hangszerek!$B$2:$B$33,0), "")</f>
        <v/>
      </c>
      <c r="AZ56" t="str">
        <f>IFERROR(MATCH(J56,hangszerek!$B$2:$B$33,0), "")</f>
        <v/>
      </c>
      <c r="BA56" t="str">
        <f>IFERROR(MATCH(K56,hangszerek!$B$2:$B$33,0), "")</f>
        <v/>
      </c>
      <c r="BC56">
        <v>55</v>
      </c>
      <c r="BD56">
        <v>29</v>
      </c>
      <c r="BF56">
        <v>58</v>
      </c>
      <c r="BG56">
        <v>29</v>
      </c>
      <c r="BI56">
        <v>63</v>
      </c>
      <c r="BJ56">
        <v>18</v>
      </c>
      <c r="BL56">
        <v>68</v>
      </c>
      <c r="BM56">
        <v>19</v>
      </c>
      <c r="BO56">
        <v>95</v>
      </c>
      <c r="BP56">
        <v>14</v>
      </c>
      <c r="BR56">
        <v>194</v>
      </c>
      <c r="BS56">
        <v>3</v>
      </c>
      <c r="BU56">
        <v>893</v>
      </c>
      <c r="BV56">
        <v>11</v>
      </c>
      <c r="CA56">
        <v>55</v>
      </c>
      <c r="CB56">
        <v>29</v>
      </c>
    </row>
    <row r="57" spans="1:80" x14ac:dyDescent="0.25">
      <c r="A57">
        <v>56</v>
      </c>
      <c r="B57" t="s">
        <v>151</v>
      </c>
      <c r="C57">
        <v>67</v>
      </c>
      <c r="D57" t="s">
        <v>21</v>
      </c>
      <c r="E57" t="s">
        <v>52</v>
      </c>
      <c r="L57" t="s">
        <v>25</v>
      </c>
      <c r="M57" t="s">
        <v>26</v>
      </c>
      <c r="N57" t="s">
        <v>27</v>
      </c>
      <c r="P57">
        <v>0</v>
      </c>
      <c r="Q57">
        <v>56</v>
      </c>
      <c r="R57" t="s">
        <v>46</v>
      </c>
      <c r="S57">
        <v>5213</v>
      </c>
      <c r="T57">
        <v>5386</v>
      </c>
      <c r="V57" t="str">
        <v>ozHAP8gMIY8</v>
      </c>
      <c r="W57">
        <f t="shared" si="0"/>
        <v>0</v>
      </c>
      <c r="X57">
        <f t="shared" si="1"/>
        <v>56</v>
      </c>
      <c r="Y57">
        <f>IFERROR(MATCH(L57,műfajok!$B$2:$B$33,0),"")</f>
        <v>28</v>
      </c>
      <c r="Z57">
        <f>IFERROR(MATCH(M57,műfajok!$B$2:$B$33,0),"")</f>
        <v>17</v>
      </c>
      <c r="AA57">
        <f>IFERROR(MATCH(N57,műfajok!$B$2:$B$33,0),"")</f>
        <v>1</v>
      </c>
      <c r="AB57" t="str">
        <f>IFERROR(MATCH(O57,műfajok!$B$2:$B$33,0),"")</f>
        <v/>
      </c>
      <c r="AD57">
        <v>56</v>
      </c>
      <c r="AE57">
        <v>28</v>
      </c>
      <c r="AG57">
        <v>63</v>
      </c>
      <c r="AH57">
        <v>15</v>
      </c>
      <c r="AJ57">
        <v>166</v>
      </c>
      <c r="AK57">
        <v>1</v>
      </c>
      <c r="AP57">
        <v>56</v>
      </c>
      <c r="AQ57">
        <v>28</v>
      </c>
      <c r="AS57">
        <f t="shared" si="2"/>
        <v>56</v>
      </c>
      <c r="AT57">
        <f>IFERROR(MATCH(D57,hangszerek!$B$2:$B$33,0), "")</f>
        <v>30</v>
      </c>
      <c r="AU57">
        <f>IFERROR(MATCH(E57,hangszerek!$B$2:$B$33,0), "")</f>
        <v>18</v>
      </c>
      <c r="AV57" t="str">
        <f>IFERROR(MATCH(F57,hangszerek!$B$2:$B$33,0), "")</f>
        <v/>
      </c>
      <c r="AW57" t="str">
        <f>IFERROR(MATCH(G57,hangszerek!$B$2:$B$33,0), "")</f>
        <v/>
      </c>
      <c r="AX57" t="str">
        <f>IFERROR(MATCH(H57,hangszerek!$B$2:$B$33,0), "")</f>
        <v/>
      </c>
      <c r="AY57" t="str">
        <f>IFERROR(MATCH(I57,hangszerek!$B$2:$B$33,0), "")</f>
        <v/>
      </c>
      <c r="AZ57" t="str">
        <f>IFERROR(MATCH(J57,hangszerek!$B$2:$B$33,0), "")</f>
        <v/>
      </c>
      <c r="BA57" t="str">
        <f>IFERROR(MATCH(K57,hangszerek!$B$2:$B$33,0), "")</f>
        <v/>
      </c>
      <c r="BC57">
        <v>56</v>
      </c>
      <c r="BD57">
        <v>30</v>
      </c>
      <c r="BF57">
        <v>59</v>
      </c>
      <c r="BG57">
        <v>29</v>
      </c>
      <c r="BI57">
        <v>64</v>
      </c>
      <c r="BJ57">
        <v>14</v>
      </c>
      <c r="BL57">
        <v>69</v>
      </c>
      <c r="BM57">
        <v>19</v>
      </c>
      <c r="BO57">
        <v>96</v>
      </c>
      <c r="BP57">
        <v>13</v>
      </c>
      <c r="BR57">
        <v>198</v>
      </c>
      <c r="BS57">
        <v>13</v>
      </c>
      <c r="BU57">
        <v>901</v>
      </c>
      <c r="BV57">
        <v>12</v>
      </c>
      <c r="CA57">
        <v>56</v>
      </c>
      <c r="CB57">
        <v>30</v>
      </c>
    </row>
    <row r="58" spans="1:80" x14ac:dyDescent="0.25">
      <c r="A58">
        <v>57</v>
      </c>
      <c r="B58" t="s">
        <v>152</v>
      </c>
      <c r="C58">
        <v>65</v>
      </c>
      <c r="D58" t="s">
        <v>21</v>
      </c>
      <c r="E58" t="s">
        <v>37</v>
      </c>
      <c r="F58" t="s">
        <v>38</v>
      </c>
      <c r="G58" t="s">
        <v>145</v>
      </c>
      <c r="H58" t="s">
        <v>32</v>
      </c>
      <c r="L58" t="s">
        <v>25</v>
      </c>
      <c r="M58" t="s">
        <v>66</v>
      </c>
      <c r="P58">
        <v>0</v>
      </c>
      <c r="Q58">
        <v>57</v>
      </c>
      <c r="R58" t="s">
        <v>146</v>
      </c>
      <c r="S58">
        <v>6235</v>
      </c>
      <c r="T58">
        <v>6495</v>
      </c>
      <c r="V58" t="str">
        <v>cYE9_TXCmHs</v>
      </c>
      <c r="W58">
        <f t="shared" si="0"/>
        <v>0</v>
      </c>
      <c r="X58">
        <f t="shared" si="1"/>
        <v>57</v>
      </c>
      <c r="Y58">
        <f>IFERROR(MATCH(L58,műfajok!$B$2:$B$33,0),"")</f>
        <v>28</v>
      </c>
      <c r="Z58">
        <f>IFERROR(MATCH(M58,műfajok!$B$2:$B$33,0),"")</f>
        <v>15</v>
      </c>
      <c r="AA58" t="str">
        <f>IFERROR(MATCH(N58,műfajok!$B$2:$B$33,0),"")</f>
        <v/>
      </c>
      <c r="AB58" t="str">
        <f>IFERROR(MATCH(O58,műfajok!$B$2:$B$33,0),"")</f>
        <v/>
      </c>
      <c r="AD58">
        <v>57</v>
      </c>
      <c r="AE58">
        <v>28</v>
      </c>
      <c r="AG58">
        <v>64</v>
      </c>
      <c r="AH58">
        <v>6</v>
      </c>
      <c r="AJ58">
        <v>171</v>
      </c>
      <c r="AK58">
        <v>1</v>
      </c>
      <c r="AP58">
        <v>57</v>
      </c>
      <c r="AQ58">
        <v>28</v>
      </c>
      <c r="AS58">
        <f t="shared" si="2"/>
        <v>57</v>
      </c>
      <c r="AT58">
        <f>IFERROR(MATCH(D58,hangszerek!$B$2:$B$33,0), "")</f>
        <v>30</v>
      </c>
      <c r="AU58">
        <f>IFERROR(MATCH(E58,hangszerek!$B$2:$B$33,0), "")</f>
        <v>11</v>
      </c>
      <c r="AV58">
        <f>IFERROR(MATCH(F58,hangszerek!$B$2:$B$33,0), "")</f>
        <v>5</v>
      </c>
      <c r="AW58">
        <f>IFERROR(MATCH(G58,hangszerek!$B$2:$B$33,0), "")</f>
        <v>2</v>
      </c>
      <c r="AX58">
        <f>IFERROR(MATCH(H58,hangszerek!$B$2:$B$33,0), "")</f>
        <v>1</v>
      </c>
      <c r="AY58" t="str">
        <f>IFERROR(MATCH(I58,hangszerek!$B$2:$B$33,0), "")</f>
        <v/>
      </c>
      <c r="AZ58" t="str">
        <f>IFERROR(MATCH(J58,hangszerek!$B$2:$B$33,0), "")</f>
        <v/>
      </c>
      <c r="BA58" t="str">
        <f>IFERROR(MATCH(K58,hangszerek!$B$2:$B$33,0), "")</f>
        <v/>
      </c>
      <c r="BC58">
        <v>57</v>
      </c>
      <c r="BD58">
        <v>30</v>
      </c>
      <c r="BF58">
        <v>60</v>
      </c>
      <c r="BG58">
        <v>29</v>
      </c>
      <c r="BI58">
        <v>65</v>
      </c>
      <c r="BJ58">
        <v>14</v>
      </c>
      <c r="BL58">
        <v>70</v>
      </c>
      <c r="BM58">
        <v>3</v>
      </c>
      <c r="BO58">
        <v>97</v>
      </c>
      <c r="BP58">
        <v>13</v>
      </c>
      <c r="BR58">
        <v>206</v>
      </c>
      <c r="BS58">
        <v>13</v>
      </c>
      <c r="BU58">
        <v>909</v>
      </c>
      <c r="BV58">
        <v>3</v>
      </c>
      <c r="CA58">
        <v>57</v>
      </c>
      <c r="CB58">
        <v>30</v>
      </c>
    </row>
    <row r="59" spans="1:80" x14ac:dyDescent="0.25">
      <c r="A59">
        <v>58</v>
      </c>
      <c r="B59" t="s">
        <v>153</v>
      </c>
      <c r="C59">
        <v>65</v>
      </c>
      <c r="D59" t="s">
        <v>21</v>
      </c>
      <c r="E59" t="s">
        <v>22</v>
      </c>
      <c r="F59" t="s">
        <v>51</v>
      </c>
      <c r="G59" t="s">
        <v>31</v>
      </c>
      <c r="H59" t="s">
        <v>115</v>
      </c>
      <c r="I59" t="s">
        <v>24</v>
      </c>
      <c r="J59" t="s">
        <v>39</v>
      </c>
      <c r="L59" t="s">
        <v>25</v>
      </c>
      <c r="M59" t="s">
        <v>66</v>
      </c>
      <c r="P59">
        <v>0</v>
      </c>
      <c r="Q59">
        <v>58</v>
      </c>
      <c r="R59" t="s">
        <v>154</v>
      </c>
      <c r="S59">
        <v>4195</v>
      </c>
      <c r="T59">
        <v>4410</v>
      </c>
      <c r="V59" t="str">
        <v>q9e6UQh6d0c</v>
      </c>
      <c r="W59">
        <f t="shared" si="0"/>
        <v>0</v>
      </c>
      <c r="X59">
        <f t="shared" si="1"/>
        <v>58</v>
      </c>
      <c r="Y59">
        <f>IFERROR(MATCH(L59,műfajok!$B$2:$B$33,0),"")</f>
        <v>28</v>
      </c>
      <c r="Z59">
        <f>IFERROR(MATCH(M59,műfajok!$B$2:$B$33,0),"")</f>
        <v>15</v>
      </c>
      <c r="AA59" t="str">
        <f>IFERROR(MATCH(N59,műfajok!$B$2:$B$33,0),"")</f>
        <v/>
      </c>
      <c r="AB59" t="str">
        <f>IFERROR(MATCH(O59,műfajok!$B$2:$B$33,0),"")</f>
        <v/>
      </c>
      <c r="AD59">
        <v>58</v>
      </c>
      <c r="AE59">
        <v>28</v>
      </c>
      <c r="AG59">
        <v>65</v>
      </c>
      <c r="AH59">
        <v>17</v>
      </c>
      <c r="AJ59">
        <v>173</v>
      </c>
      <c r="AK59">
        <v>11</v>
      </c>
      <c r="AP59">
        <v>58</v>
      </c>
      <c r="AQ59">
        <v>28</v>
      </c>
      <c r="AS59">
        <f t="shared" si="2"/>
        <v>58</v>
      </c>
      <c r="AT59">
        <f>IFERROR(MATCH(D59,hangszerek!$B$2:$B$33,0), "")</f>
        <v>30</v>
      </c>
      <c r="AU59">
        <f>IFERROR(MATCH(E59,hangszerek!$B$2:$B$33,0), "")</f>
        <v>29</v>
      </c>
      <c r="AV59">
        <f>IFERROR(MATCH(F59,hangszerek!$B$2:$B$33,0), "")</f>
        <v>22</v>
      </c>
      <c r="AW59">
        <f>IFERROR(MATCH(G59,hangszerek!$B$2:$B$33,0), "")</f>
        <v>19</v>
      </c>
      <c r="AX59">
        <f>IFERROR(MATCH(H59,hangszerek!$B$2:$B$33,0), "")</f>
        <v>17</v>
      </c>
      <c r="AY59">
        <f>IFERROR(MATCH(I59,hangszerek!$B$2:$B$33,0), "")</f>
        <v>14</v>
      </c>
      <c r="AZ59">
        <f>IFERROR(MATCH(J59,hangszerek!$B$2:$B$33,0), "")</f>
        <v>3</v>
      </c>
      <c r="BA59" t="str">
        <f>IFERROR(MATCH(K59,hangszerek!$B$2:$B$33,0), "")</f>
        <v/>
      </c>
      <c r="BC59">
        <v>58</v>
      </c>
      <c r="BD59">
        <v>30</v>
      </c>
      <c r="BF59">
        <v>61</v>
      </c>
      <c r="BG59">
        <v>29</v>
      </c>
      <c r="BI59">
        <v>66</v>
      </c>
      <c r="BJ59">
        <v>21</v>
      </c>
      <c r="BL59">
        <v>71</v>
      </c>
      <c r="BM59">
        <v>19</v>
      </c>
      <c r="BO59">
        <v>100</v>
      </c>
      <c r="BP59">
        <v>14</v>
      </c>
      <c r="BR59">
        <v>208</v>
      </c>
      <c r="BS59">
        <v>1</v>
      </c>
      <c r="BU59">
        <v>913</v>
      </c>
      <c r="BV59">
        <v>3</v>
      </c>
      <c r="CA59">
        <v>58</v>
      </c>
      <c r="CB59">
        <v>30</v>
      </c>
    </row>
    <row r="60" spans="1:80" x14ac:dyDescent="0.25">
      <c r="A60">
        <v>59</v>
      </c>
      <c r="B60" t="s">
        <v>155</v>
      </c>
      <c r="C60">
        <v>65</v>
      </c>
      <c r="D60" t="s">
        <v>21</v>
      </c>
      <c r="E60" t="s">
        <v>22</v>
      </c>
      <c r="F60" t="s">
        <v>51</v>
      </c>
      <c r="G60" t="s">
        <v>23</v>
      </c>
      <c r="H60" t="s">
        <v>31</v>
      </c>
      <c r="I60" t="s">
        <v>52</v>
      </c>
      <c r="J60" t="s">
        <v>45</v>
      </c>
      <c r="L60" t="s">
        <v>25</v>
      </c>
      <c r="M60" t="s">
        <v>66</v>
      </c>
      <c r="P60">
        <v>0</v>
      </c>
      <c r="Q60">
        <v>59</v>
      </c>
      <c r="R60" t="s">
        <v>67</v>
      </c>
      <c r="S60">
        <v>3159</v>
      </c>
      <c r="T60">
        <v>3423</v>
      </c>
      <c r="V60" t="str">
        <v>k_U5rTSHIMo</v>
      </c>
      <c r="W60">
        <f t="shared" si="0"/>
        <v>0</v>
      </c>
      <c r="X60">
        <f t="shared" si="1"/>
        <v>59</v>
      </c>
      <c r="Y60">
        <f>IFERROR(MATCH(L60,műfajok!$B$2:$B$33,0),"")</f>
        <v>28</v>
      </c>
      <c r="Z60">
        <f>IFERROR(MATCH(M60,műfajok!$B$2:$B$33,0),"")</f>
        <v>15</v>
      </c>
      <c r="AA60" t="str">
        <f>IFERROR(MATCH(N60,műfajok!$B$2:$B$33,0),"")</f>
        <v/>
      </c>
      <c r="AB60" t="str">
        <f>IFERROR(MATCH(O60,műfajok!$B$2:$B$33,0),"")</f>
        <v/>
      </c>
      <c r="AD60">
        <v>59</v>
      </c>
      <c r="AE60">
        <v>28</v>
      </c>
      <c r="AG60">
        <v>66</v>
      </c>
      <c r="AH60">
        <v>17</v>
      </c>
      <c r="AJ60">
        <v>174</v>
      </c>
      <c r="AK60">
        <v>10</v>
      </c>
      <c r="AP60">
        <v>59</v>
      </c>
      <c r="AQ60">
        <v>28</v>
      </c>
      <c r="AS60">
        <f t="shared" si="2"/>
        <v>59</v>
      </c>
      <c r="AT60">
        <f>IFERROR(MATCH(D60,hangszerek!$B$2:$B$33,0), "")</f>
        <v>30</v>
      </c>
      <c r="AU60">
        <f>IFERROR(MATCH(E60,hangszerek!$B$2:$B$33,0), "")</f>
        <v>29</v>
      </c>
      <c r="AV60">
        <f>IFERROR(MATCH(F60,hangszerek!$B$2:$B$33,0), "")</f>
        <v>22</v>
      </c>
      <c r="AW60">
        <f>IFERROR(MATCH(G60,hangszerek!$B$2:$B$33,0), "")</f>
        <v>21</v>
      </c>
      <c r="AX60">
        <f>IFERROR(MATCH(H60,hangszerek!$B$2:$B$33,0), "")</f>
        <v>19</v>
      </c>
      <c r="AY60">
        <f>IFERROR(MATCH(I60,hangszerek!$B$2:$B$33,0), "")</f>
        <v>18</v>
      </c>
      <c r="AZ60">
        <f>IFERROR(MATCH(J60,hangszerek!$B$2:$B$33,0), "")</f>
        <v>13</v>
      </c>
      <c r="BA60" t="str">
        <f>IFERROR(MATCH(K60,hangszerek!$B$2:$B$33,0), "")</f>
        <v/>
      </c>
      <c r="BC60">
        <v>59</v>
      </c>
      <c r="BD60">
        <v>30</v>
      </c>
      <c r="BF60">
        <v>62</v>
      </c>
      <c r="BG60">
        <v>18</v>
      </c>
      <c r="BI60">
        <v>67</v>
      </c>
      <c r="BJ60">
        <v>21</v>
      </c>
      <c r="BL60">
        <v>72</v>
      </c>
      <c r="BM60">
        <v>14</v>
      </c>
      <c r="BO60">
        <v>101</v>
      </c>
      <c r="BP60">
        <v>3</v>
      </c>
      <c r="BR60">
        <v>209</v>
      </c>
      <c r="BS60">
        <v>13</v>
      </c>
      <c r="BU60">
        <v>915</v>
      </c>
      <c r="BV60">
        <v>1</v>
      </c>
      <c r="CA60">
        <v>59</v>
      </c>
      <c r="CB60">
        <v>30</v>
      </c>
    </row>
    <row r="61" spans="1:80" x14ac:dyDescent="0.25">
      <c r="A61">
        <v>60</v>
      </c>
      <c r="B61" t="s">
        <v>156</v>
      </c>
      <c r="C61">
        <v>67</v>
      </c>
      <c r="D61" t="s">
        <v>21</v>
      </c>
      <c r="E61" t="s">
        <v>22</v>
      </c>
      <c r="F61" t="s">
        <v>23</v>
      </c>
      <c r="G61" t="s">
        <v>24</v>
      </c>
      <c r="L61" t="s">
        <v>25</v>
      </c>
      <c r="M61" t="s">
        <v>26</v>
      </c>
      <c r="N61" t="s">
        <v>27</v>
      </c>
      <c r="P61">
        <v>0</v>
      </c>
      <c r="Q61">
        <v>60</v>
      </c>
      <c r="R61" t="s">
        <v>157</v>
      </c>
      <c r="S61">
        <v>2101</v>
      </c>
      <c r="T61">
        <v>2257</v>
      </c>
      <c r="V61" t="str">
        <v>o4XzhbCL0QM</v>
      </c>
      <c r="W61">
        <f t="shared" si="0"/>
        <v>0</v>
      </c>
      <c r="X61">
        <f t="shared" si="1"/>
        <v>60</v>
      </c>
      <c r="Y61">
        <f>IFERROR(MATCH(L61,műfajok!$B$2:$B$33,0),"")</f>
        <v>28</v>
      </c>
      <c r="Z61">
        <f>IFERROR(MATCH(M61,műfajok!$B$2:$B$33,0),"")</f>
        <v>17</v>
      </c>
      <c r="AA61">
        <f>IFERROR(MATCH(N61,műfajok!$B$2:$B$33,0),"")</f>
        <v>1</v>
      </c>
      <c r="AB61" t="str">
        <f>IFERROR(MATCH(O61,műfajok!$B$2:$B$33,0),"")</f>
        <v/>
      </c>
      <c r="AD61">
        <v>60</v>
      </c>
      <c r="AE61">
        <v>28</v>
      </c>
      <c r="AG61">
        <v>67</v>
      </c>
      <c r="AH61">
        <v>17</v>
      </c>
      <c r="AJ61">
        <v>175</v>
      </c>
      <c r="AK61">
        <v>1</v>
      </c>
      <c r="AP61">
        <v>60</v>
      </c>
      <c r="AQ61">
        <v>28</v>
      </c>
      <c r="AS61">
        <f t="shared" si="2"/>
        <v>60</v>
      </c>
      <c r="AT61">
        <f>IFERROR(MATCH(D61,hangszerek!$B$2:$B$33,0), "")</f>
        <v>30</v>
      </c>
      <c r="AU61">
        <f>IFERROR(MATCH(E61,hangszerek!$B$2:$B$33,0), "")</f>
        <v>29</v>
      </c>
      <c r="AV61">
        <f>IFERROR(MATCH(F61,hangszerek!$B$2:$B$33,0), "")</f>
        <v>21</v>
      </c>
      <c r="AW61">
        <f>IFERROR(MATCH(G61,hangszerek!$B$2:$B$33,0), "")</f>
        <v>14</v>
      </c>
      <c r="AX61" t="str">
        <f>IFERROR(MATCH(H61,hangszerek!$B$2:$B$33,0), "")</f>
        <v/>
      </c>
      <c r="AY61" t="str">
        <f>IFERROR(MATCH(I61,hangszerek!$B$2:$B$33,0), "")</f>
        <v/>
      </c>
      <c r="AZ61" t="str">
        <f>IFERROR(MATCH(J61,hangszerek!$B$2:$B$33,0), "")</f>
        <v/>
      </c>
      <c r="BA61" t="str">
        <f>IFERROR(MATCH(K61,hangszerek!$B$2:$B$33,0), "")</f>
        <v/>
      </c>
      <c r="BC61">
        <v>60</v>
      </c>
      <c r="BD61">
        <v>30</v>
      </c>
      <c r="BF61">
        <v>63</v>
      </c>
      <c r="BG61">
        <v>19</v>
      </c>
      <c r="BI61">
        <v>68</v>
      </c>
      <c r="BJ61">
        <v>21</v>
      </c>
      <c r="BL61">
        <v>74</v>
      </c>
      <c r="BM61">
        <v>14</v>
      </c>
      <c r="BO61">
        <v>102</v>
      </c>
      <c r="BP61">
        <v>13</v>
      </c>
      <c r="BR61">
        <v>212</v>
      </c>
      <c r="BS61">
        <v>1</v>
      </c>
      <c r="BU61">
        <v>967</v>
      </c>
      <c r="BV61">
        <v>3</v>
      </c>
      <c r="CA61">
        <v>60</v>
      </c>
      <c r="CB61">
        <v>30</v>
      </c>
    </row>
    <row r="62" spans="1:80" x14ac:dyDescent="0.25">
      <c r="A62">
        <v>61</v>
      </c>
      <c r="B62" t="s">
        <v>158</v>
      </c>
      <c r="C62">
        <v>65</v>
      </c>
      <c r="D62" t="s">
        <v>21</v>
      </c>
      <c r="E62" t="s">
        <v>22</v>
      </c>
      <c r="F62" t="s">
        <v>31</v>
      </c>
      <c r="G62" t="s">
        <v>45</v>
      </c>
      <c r="H62" t="s">
        <v>37</v>
      </c>
      <c r="L62" t="s">
        <v>25</v>
      </c>
      <c r="M62" t="s">
        <v>66</v>
      </c>
      <c r="P62">
        <v>0</v>
      </c>
      <c r="Q62">
        <v>61</v>
      </c>
      <c r="R62" t="s">
        <v>159</v>
      </c>
      <c r="S62">
        <v>1285</v>
      </c>
      <c r="T62">
        <v>1568</v>
      </c>
      <c r="V62" t="str">
        <v>L3fe3KGksU8</v>
      </c>
      <c r="W62">
        <f t="shared" si="0"/>
        <v>0</v>
      </c>
      <c r="X62">
        <f t="shared" si="1"/>
        <v>61</v>
      </c>
      <c r="Y62">
        <f>IFERROR(MATCH(L62,műfajok!$B$2:$B$33,0),"")</f>
        <v>28</v>
      </c>
      <c r="Z62">
        <f>IFERROR(MATCH(M62,műfajok!$B$2:$B$33,0),"")</f>
        <v>15</v>
      </c>
      <c r="AA62" t="str">
        <f>IFERROR(MATCH(N62,műfajok!$B$2:$B$33,0),"")</f>
        <v/>
      </c>
      <c r="AB62" t="str">
        <f>IFERROR(MATCH(O62,műfajok!$B$2:$B$33,0),"")</f>
        <v/>
      </c>
      <c r="AD62">
        <v>61</v>
      </c>
      <c r="AE62">
        <v>28</v>
      </c>
      <c r="AG62">
        <v>68</v>
      </c>
      <c r="AH62">
        <v>17</v>
      </c>
      <c r="AJ62">
        <v>176</v>
      </c>
      <c r="AK62">
        <v>1</v>
      </c>
      <c r="AP62">
        <v>61</v>
      </c>
      <c r="AQ62">
        <v>28</v>
      </c>
      <c r="AS62">
        <f t="shared" si="2"/>
        <v>61</v>
      </c>
      <c r="AT62">
        <f>IFERROR(MATCH(D62,hangszerek!$B$2:$B$33,0), "")</f>
        <v>30</v>
      </c>
      <c r="AU62">
        <f>IFERROR(MATCH(E62,hangszerek!$B$2:$B$33,0), "")</f>
        <v>29</v>
      </c>
      <c r="AV62">
        <f>IFERROR(MATCH(F62,hangszerek!$B$2:$B$33,0), "")</f>
        <v>19</v>
      </c>
      <c r="AW62">
        <f>IFERROR(MATCH(G62,hangszerek!$B$2:$B$33,0), "")</f>
        <v>13</v>
      </c>
      <c r="AX62">
        <f>IFERROR(MATCH(H62,hangszerek!$B$2:$B$33,0), "")</f>
        <v>11</v>
      </c>
      <c r="AY62" t="str">
        <f>IFERROR(MATCH(I62,hangszerek!$B$2:$B$33,0), "")</f>
        <v/>
      </c>
      <c r="AZ62" t="str">
        <f>IFERROR(MATCH(J62,hangszerek!$B$2:$B$33,0), "")</f>
        <v/>
      </c>
      <c r="BA62" t="str">
        <f>IFERROR(MATCH(K62,hangszerek!$B$2:$B$33,0), "")</f>
        <v/>
      </c>
      <c r="BC62">
        <v>61</v>
      </c>
      <c r="BD62">
        <v>30</v>
      </c>
      <c r="BF62">
        <v>64</v>
      </c>
      <c r="BG62">
        <v>19</v>
      </c>
      <c r="BI62">
        <v>69</v>
      </c>
      <c r="BJ62">
        <v>21</v>
      </c>
      <c r="BL62">
        <v>77</v>
      </c>
      <c r="BM62">
        <v>11</v>
      </c>
      <c r="BO62">
        <v>103</v>
      </c>
      <c r="BP62">
        <v>3</v>
      </c>
      <c r="BR62">
        <v>217</v>
      </c>
      <c r="BS62">
        <v>1</v>
      </c>
      <c r="BU62">
        <v>985</v>
      </c>
      <c r="BV62">
        <v>12</v>
      </c>
      <c r="CA62">
        <v>61</v>
      </c>
      <c r="CB62">
        <v>30</v>
      </c>
    </row>
    <row r="63" spans="1:80" x14ac:dyDescent="0.25">
      <c r="A63">
        <v>62</v>
      </c>
      <c r="B63" t="s">
        <v>160</v>
      </c>
      <c r="C63">
        <v>65</v>
      </c>
      <c r="D63" t="s">
        <v>21</v>
      </c>
      <c r="E63" t="s">
        <v>52</v>
      </c>
      <c r="L63" t="s">
        <v>25</v>
      </c>
      <c r="M63" t="s">
        <v>66</v>
      </c>
      <c r="P63">
        <v>0</v>
      </c>
      <c r="Q63">
        <v>62</v>
      </c>
      <c r="R63" t="e">
        <f>-YUXPO1BSRw</f>
        <v>#NAME?</v>
      </c>
      <c r="S63">
        <v>4414</v>
      </c>
      <c r="T63">
        <v>4515</v>
      </c>
      <c r="V63" t="str">
        <v>8gH9iexkXME</v>
      </c>
      <c r="W63">
        <f t="shared" si="0"/>
        <v>0</v>
      </c>
      <c r="X63">
        <f t="shared" si="1"/>
        <v>62</v>
      </c>
      <c r="Y63">
        <f>IFERROR(MATCH(L63,műfajok!$B$2:$B$33,0),"")</f>
        <v>28</v>
      </c>
      <c r="Z63">
        <f>IFERROR(MATCH(M63,műfajok!$B$2:$B$33,0),"")</f>
        <v>15</v>
      </c>
      <c r="AA63" t="str">
        <f>IFERROR(MATCH(N63,műfajok!$B$2:$B$33,0),"")</f>
        <v/>
      </c>
      <c r="AB63" t="str">
        <f>IFERROR(MATCH(O63,műfajok!$B$2:$B$33,0),"")</f>
        <v/>
      </c>
      <c r="AD63">
        <v>62</v>
      </c>
      <c r="AE63">
        <v>28</v>
      </c>
      <c r="AG63">
        <v>69</v>
      </c>
      <c r="AH63">
        <v>15</v>
      </c>
      <c r="AJ63">
        <v>177</v>
      </c>
      <c r="AK63">
        <v>1</v>
      </c>
      <c r="AP63">
        <v>62</v>
      </c>
      <c r="AQ63">
        <v>28</v>
      </c>
      <c r="AS63">
        <f t="shared" si="2"/>
        <v>62</v>
      </c>
      <c r="AT63">
        <f>IFERROR(MATCH(D63,hangszerek!$B$2:$B$33,0), "")</f>
        <v>30</v>
      </c>
      <c r="AU63">
        <f>IFERROR(MATCH(E63,hangszerek!$B$2:$B$33,0), "")</f>
        <v>18</v>
      </c>
      <c r="AV63" t="str">
        <f>IFERROR(MATCH(F63,hangszerek!$B$2:$B$33,0), "")</f>
        <v/>
      </c>
      <c r="AW63" t="str">
        <f>IFERROR(MATCH(G63,hangszerek!$B$2:$B$33,0), "")</f>
        <v/>
      </c>
      <c r="AX63" t="str">
        <f>IFERROR(MATCH(H63,hangszerek!$B$2:$B$33,0), "")</f>
        <v/>
      </c>
      <c r="AY63" t="str">
        <f>IFERROR(MATCH(I63,hangszerek!$B$2:$B$33,0), "")</f>
        <v/>
      </c>
      <c r="AZ63" t="str">
        <f>IFERROR(MATCH(J63,hangszerek!$B$2:$B$33,0), "")</f>
        <v/>
      </c>
      <c r="BA63" t="str">
        <f>IFERROR(MATCH(K63,hangszerek!$B$2:$B$33,0), "")</f>
        <v/>
      </c>
      <c r="BC63">
        <v>62</v>
      </c>
      <c r="BD63">
        <v>30</v>
      </c>
      <c r="BF63">
        <v>65</v>
      </c>
      <c r="BG63">
        <v>15</v>
      </c>
      <c r="BI63">
        <v>70</v>
      </c>
      <c r="BJ63">
        <v>5</v>
      </c>
      <c r="BL63">
        <v>78</v>
      </c>
      <c r="BM63">
        <v>13</v>
      </c>
      <c r="BO63">
        <v>104</v>
      </c>
      <c r="BP63">
        <v>1</v>
      </c>
      <c r="BR63">
        <v>219</v>
      </c>
      <c r="BS63">
        <v>11</v>
      </c>
      <c r="BU63">
        <v>1021</v>
      </c>
      <c r="BV63">
        <v>1</v>
      </c>
      <c r="CA63">
        <v>62</v>
      </c>
      <c r="CB63">
        <v>30</v>
      </c>
    </row>
    <row r="64" spans="1:80" x14ac:dyDescent="0.25">
      <c r="A64">
        <v>63</v>
      </c>
      <c r="B64" t="s">
        <v>161</v>
      </c>
      <c r="C64">
        <v>65</v>
      </c>
      <c r="D64" t="s">
        <v>21</v>
      </c>
      <c r="E64" t="s">
        <v>31</v>
      </c>
      <c r="F64" t="s">
        <v>52</v>
      </c>
      <c r="L64" t="s">
        <v>25</v>
      </c>
      <c r="M64" t="s">
        <v>66</v>
      </c>
      <c r="P64">
        <v>0</v>
      </c>
      <c r="Q64">
        <v>63</v>
      </c>
      <c r="R64" t="e">
        <f>-YUXPO1BSRw</f>
        <v>#NAME?</v>
      </c>
      <c r="S64">
        <v>828</v>
      </c>
      <c r="T64">
        <v>1095</v>
      </c>
      <c r="V64" t="str">
        <v>VrnG_gxNwH8</v>
      </c>
      <c r="W64">
        <f t="shared" si="0"/>
        <v>0</v>
      </c>
      <c r="X64">
        <f t="shared" si="1"/>
        <v>63</v>
      </c>
      <c r="Y64">
        <f>IFERROR(MATCH(L64,műfajok!$B$2:$B$33,0),"")</f>
        <v>28</v>
      </c>
      <c r="Z64">
        <f>IFERROR(MATCH(M64,műfajok!$B$2:$B$33,0),"")</f>
        <v>15</v>
      </c>
      <c r="AA64" t="str">
        <f>IFERROR(MATCH(N64,műfajok!$B$2:$B$33,0),"")</f>
        <v/>
      </c>
      <c r="AB64" t="str">
        <f>IFERROR(MATCH(O64,műfajok!$B$2:$B$33,0),"")</f>
        <v/>
      </c>
      <c r="AD64">
        <v>63</v>
      </c>
      <c r="AE64">
        <v>28</v>
      </c>
      <c r="AG64">
        <v>72</v>
      </c>
      <c r="AH64">
        <v>18</v>
      </c>
      <c r="AJ64">
        <v>178</v>
      </c>
      <c r="AK64">
        <v>1</v>
      </c>
      <c r="AP64">
        <v>63</v>
      </c>
      <c r="AQ64">
        <v>28</v>
      </c>
      <c r="AS64">
        <f t="shared" si="2"/>
        <v>63</v>
      </c>
      <c r="AT64">
        <f>IFERROR(MATCH(D64,hangszerek!$B$2:$B$33,0), "")</f>
        <v>30</v>
      </c>
      <c r="AU64">
        <f>IFERROR(MATCH(E64,hangszerek!$B$2:$B$33,0), "")</f>
        <v>19</v>
      </c>
      <c r="AV64">
        <f>IFERROR(MATCH(F64,hangszerek!$B$2:$B$33,0), "")</f>
        <v>18</v>
      </c>
      <c r="AW64" t="str">
        <f>IFERROR(MATCH(G64,hangszerek!$B$2:$B$33,0), "")</f>
        <v/>
      </c>
      <c r="AX64" t="str">
        <f>IFERROR(MATCH(H64,hangszerek!$B$2:$B$33,0), "")</f>
        <v/>
      </c>
      <c r="AY64" t="str">
        <f>IFERROR(MATCH(I64,hangszerek!$B$2:$B$33,0), "")</f>
        <v/>
      </c>
      <c r="AZ64" t="str">
        <f>IFERROR(MATCH(J64,hangszerek!$B$2:$B$33,0), "")</f>
        <v/>
      </c>
      <c r="BA64" t="str">
        <f>IFERROR(MATCH(K64,hangszerek!$B$2:$B$33,0), "")</f>
        <v/>
      </c>
      <c r="BC64">
        <v>63</v>
      </c>
      <c r="BD64">
        <v>30</v>
      </c>
      <c r="BF64">
        <v>66</v>
      </c>
      <c r="BG64">
        <v>29</v>
      </c>
      <c r="BI64">
        <v>71</v>
      </c>
      <c r="BJ64">
        <v>21</v>
      </c>
      <c r="BL64">
        <v>79</v>
      </c>
      <c r="BM64">
        <v>14</v>
      </c>
      <c r="BO64">
        <v>106</v>
      </c>
      <c r="BP64">
        <v>3</v>
      </c>
      <c r="BR64">
        <v>220</v>
      </c>
      <c r="BS64">
        <v>1</v>
      </c>
      <c r="BU64">
        <v>1036</v>
      </c>
      <c r="BV64">
        <v>3</v>
      </c>
      <c r="CA64">
        <v>63</v>
      </c>
      <c r="CB64">
        <v>30</v>
      </c>
    </row>
    <row r="65" spans="1:80" x14ac:dyDescent="0.25">
      <c r="A65">
        <v>64</v>
      </c>
      <c r="B65" t="s">
        <v>162</v>
      </c>
      <c r="C65">
        <v>63</v>
      </c>
      <c r="D65" t="s">
        <v>22</v>
      </c>
      <c r="E65" t="s">
        <v>31</v>
      </c>
      <c r="F65" t="s">
        <v>24</v>
      </c>
      <c r="G65" t="s">
        <v>45</v>
      </c>
      <c r="H65" t="s">
        <v>37</v>
      </c>
      <c r="L65" t="s">
        <v>25</v>
      </c>
      <c r="M65" t="s">
        <v>48</v>
      </c>
      <c r="P65">
        <v>1</v>
      </c>
      <c r="Q65">
        <v>64</v>
      </c>
      <c r="R65" t="s">
        <v>163</v>
      </c>
      <c r="S65">
        <v>5693</v>
      </c>
      <c r="T65">
        <v>5844</v>
      </c>
      <c r="V65" t="str">
        <v>guoEekslQ2M</v>
      </c>
      <c r="W65">
        <f t="shared" si="0"/>
        <v>0</v>
      </c>
      <c r="X65">
        <f t="shared" si="1"/>
        <v>64</v>
      </c>
      <c r="Y65">
        <f>IFERROR(MATCH(L65,műfajok!$B$2:$B$33,0),"")</f>
        <v>28</v>
      </c>
      <c r="Z65">
        <f>IFERROR(MATCH(M65,műfajok!$B$2:$B$33,0),"")</f>
        <v>6</v>
      </c>
      <c r="AA65" t="str">
        <f>IFERROR(MATCH(N65,műfajok!$B$2:$B$33,0),"")</f>
        <v/>
      </c>
      <c r="AB65" t="str">
        <f>IFERROR(MATCH(O65,műfajok!$B$2:$B$33,0),"")</f>
        <v/>
      </c>
      <c r="AD65">
        <v>64</v>
      </c>
      <c r="AE65">
        <v>28</v>
      </c>
      <c r="AG65">
        <v>73</v>
      </c>
      <c r="AH65">
        <v>17</v>
      </c>
      <c r="AJ65">
        <v>179</v>
      </c>
      <c r="AK65">
        <v>1</v>
      </c>
      <c r="AP65">
        <v>64</v>
      </c>
      <c r="AQ65">
        <v>28</v>
      </c>
      <c r="AS65">
        <f t="shared" si="2"/>
        <v>64</v>
      </c>
      <c r="AT65">
        <f>IFERROR(MATCH(D65,hangszerek!$B$2:$B$33,0), "")</f>
        <v>29</v>
      </c>
      <c r="AU65">
        <f>IFERROR(MATCH(E65,hangszerek!$B$2:$B$33,0), "")</f>
        <v>19</v>
      </c>
      <c r="AV65">
        <f>IFERROR(MATCH(F65,hangszerek!$B$2:$B$33,0), "")</f>
        <v>14</v>
      </c>
      <c r="AW65">
        <f>IFERROR(MATCH(G65,hangszerek!$B$2:$B$33,0), "")</f>
        <v>13</v>
      </c>
      <c r="AX65">
        <f>IFERROR(MATCH(H65,hangszerek!$B$2:$B$33,0), "")</f>
        <v>11</v>
      </c>
      <c r="AY65" t="str">
        <f>IFERROR(MATCH(I65,hangszerek!$B$2:$B$33,0), "")</f>
        <v/>
      </c>
      <c r="AZ65" t="str">
        <f>IFERROR(MATCH(J65,hangszerek!$B$2:$B$33,0), "")</f>
        <v/>
      </c>
      <c r="BA65" t="str">
        <f>IFERROR(MATCH(K65,hangszerek!$B$2:$B$33,0), "")</f>
        <v/>
      </c>
      <c r="BC65">
        <v>64</v>
      </c>
      <c r="BD65">
        <v>29</v>
      </c>
      <c r="BF65">
        <v>67</v>
      </c>
      <c r="BG65">
        <v>29</v>
      </c>
      <c r="BI65">
        <v>72</v>
      </c>
      <c r="BJ65">
        <v>19</v>
      </c>
      <c r="BL65">
        <v>81</v>
      </c>
      <c r="BM65">
        <v>3</v>
      </c>
      <c r="BO65">
        <v>107</v>
      </c>
      <c r="BP65">
        <v>15</v>
      </c>
      <c r="BR65">
        <v>225</v>
      </c>
      <c r="BS65">
        <v>14</v>
      </c>
      <c r="BU65">
        <v>1041</v>
      </c>
      <c r="BV65">
        <v>13</v>
      </c>
      <c r="CA65">
        <v>64</v>
      </c>
      <c r="CB65">
        <v>29</v>
      </c>
    </row>
    <row r="66" spans="1:80" x14ac:dyDescent="0.25">
      <c r="A66">
        <v>65</v>
      </c>
      <c r="B66" t="s">
        <v>164</v>
      </c>
      <c r="C66">
        <v>72</v>
      </c>
      <c r="D66" t="s">
        <v>21</v>
      </c>
      <c r="E66" t="s">
        <v>119</v>
      </c>
      <c r="F66" t="s">
        <v>24</v>
      </c>
      <c r="L66" t="s">
        <v>25</v>
      </c>
      <c r="M66" t="s">
        <v>26</v>
      </c>
      <c r="N66" t="s">
        <v>165</v>
      </c>
      <c r="P66">
        <v>1</v>
      </c>
      <c r="Q66">
        <v>65</v>
      </c>
      <c r="R66" t="s">
        <v>166</v>
      </c>
      <c r="S66">
        <v>4126</v>
      </c>
      <c r="T66">
        <v>4412</v>
      </c>
      <c r="V66" t="str">
        <v>dIqJ-N3_Tso</v>
      </c>
      <c r="W66">
        <f t="shared" si="0"/>
        <v>0</v>
      </c>
      <c r="X66">
        <f t="shared" si="1"/>
        <v>65</v>
      </c>
      <c r="Y66">
        <f>IFERROR(MATCH(L66,műfajok!$B$2:$B$33,0),"")</f>
        <v>28</v>
      </c>
      <c r="Z66">
        <f>IFERROR(MATCH(M66,műfajok!$B$2:$B$33,0),"")</f>
        <v>17</v>
      </c>
      <c r="AA66">
        <f>IFERROR(MATCH(N66,műfajok!$B$2:$B$33,0),"")</f>
        <v>7</v>
      </c>
      <c r="AB66" t="str">
        <f>IFERROR(MATCH(O66,műfajok!$B$2:$B$33,0),"")</f>
        <v/>
      </c>
      <c r="AD66">
        <v>65</v>
      </c>
      <c r="AE66">
        <v>28</v>
      </c>
      <c r="AG66">
        <v>74</v>
      </c>
      <c r="AH66">
        <v>27</v>
      </c>
      <c r="AJ66">
        <v>180</v>
      </c>
      <c r="AK66">
        <v>1</v>
      </c>
      <c r="AP66">
        <v>65</v>
      </c>
      <c r="AQ66">
        <v>28</v>
      </c>
      <c r="AS66">
        <f t="shared" si="2"/>
        <v>65</v>
      </c>
      <c r="AT66">
        <f>IFERROR(MATCH(D66,hangszerek!$B$2:$B$33,0), "")</f>
        <v>30</v>
      </c>
      <c r="AU66">
        <f>IFERROR(MATCH(E66,hangszerek!$B$2:$B$33,0), "")</f>
        <v>15</v>
      </c>
      <c r="AV66">
        <f>IFERROR(MATCH(F66,hangszerek!$B$2:$B$33,0), "")</f>
        <v>14</v>
      </c>
      <c r="AW66" t="str">
        <f>IFERROR(MATCH(G66,hangszerek!$B$2:$B$33,0), "")</f>
        <v/>
      </c>
      <c r="AX66" t="str">
        <f>IFERROR(MATCH(H66,hangszerek!$B$2:$B$33,0), "")</f>
        <v/>
      </c>
      <c r="AY66" t="str">
        <f>IFERROR(MATCH(I66,hangszerek!$B$2:$B$33,0), "")</f>
        <v/>
      </c>
      <c r="AZ66" t="str">
        <f>IFERROR(MATCH(J66,hangszerek!$B$2:$B$33,0), "")</f>
        <v/>
      </c>
      <c r="BA66" t="str">
        <f>IFERROR(MATCH(K66,hangszerek!$B$2:$B$33,0), "")</f>
        <v/>
      </c>
      <c r="BC66">
        <v>65</v>
      </c>
      <c r="BD66">
        <v>30</v>
      </c>
      <c r="BF66">
        <v>68</v>
      </c>
      <c r="BG66">
        <v>29</v>
      </c>
      <c r="BI66">
        <v>73</v>
      </c>
      <c r="BJ66">
        <v>14</v>
      </c>
      <c r="BL66">
        <v>82</v>
      </c>
      <c r="BM66">
        <v>3</v>
      </c>
      <c r="BO66">
        <v>109</v>
      </c>
      <c r="BP66">
        <v>13</v>
      </c>
      <c r="BR66">
        <v>240</v>
      </c>
      <c r="BS66">
        <v>11</v>
      </c>
      <c r="BU66">
        <v>1049</v>
      </c>
      <c r="BV66">
        <v>12</v>
      </c>
      <c r="CA66">
        <v>65</v>
      </c>
      <c r="CB66">
        <v>30</v>
      </c>
    </row>
    <row r="67" spans="1:80" x14ac:dyDescent="0.25">
      <c r="A67">
        <v>66</v>
      </c>
      <c r="B67" t="s">
        <v>167</v>
      </c>
      <c r="C67">
        <v>18</v>
      </c>
      <c r="D67" t="s">
        <v>21</v>
      </c>
      <c r="E67" t="s">
        <v>22</v>
      </c>
      <c r="F67" t="s">
        <v>23</v>
      </c>
      <c r="G67" t="s">
        <v>24</v>
      </c>
      <c r="L67" t="s">
        <v>25</v>
      </c>
      <c r="M67" t="s">
        <v>26</v>
      </c>
      <c r="N67" t="s">
        <v>27</v>
      </c>
      <c r="P67">
        <v>1</v>
      </c>
      <c r="Q67">
        <v>66</v>
      </c>
      <c r="R67" t="s">
        <v>157</v>
      </c>
      <c r="S67">
        <v>2658</v>
      </c>
      <c r="T67">
        <v>2912</v>
      </c>
      <c r="V67" t="str">
        <v>niplI7Bv-30</v>
      </c>
      <c r="W67">
        <f t="shared" ref="W67:W130" si="3">COUNTIF($Q$2:$Q$1571,V67)</f>
        <v>0</v>
      </c>
      <c r="X67">
        <f t="shared" ref="X67:X130" si="4">A67</f>
        <v>66</v>
      </c>
      <c r="Y67">
        <f>IFERROR(MATCH(L67,műfajok!$B$2:$B$33,0),"")</f>
        <v>28</v>
      </c>
      <c r="Z67">
        <f>IFERROR(MATCH(M67,műfajok!$B$2:$B$33,0),"")</f>
        <v>17</v>
      </c>
      <c r="AA67">
        <f>IFERROR(MATCH(N67,műfajok!$B$2:$B$33,0),"")</f>
        <v>1</v>
      </c>
      <c r="AB67" t="str">
        <f>IFERROR(MATCH(O67,műfajok!$B$2:$B$33,0),"")</f>
        <v/>
      </c>
      <c r="AD67">
        <v>66</v>
      </c>
      <c r="AE67">
        <v>28</v>
      </c>
      <c r="AG67">
        <v>75</v>
      </c>
      <c r="AH67">
        <v>17</v>
      </c>
      <c r="AJ67">
        <v>181</v>
      </c>
      <c r="AK67">
        <v>1</v>
      </c>
      <c r="AP67">
        <v>66</v>
      </c>
      <c r="AQ67">
        <v>28</v>
      </c>
      <c r="AS67">
        <f t="shared" ref="AS67:AS130" si="5">A67</f>
        <v>66</v>
      </c>
      <c r="AT67">
        <f>IFERROR(MATCH(D67,hangszerek!$B$2:$B$33,0), "")</f>
        <v>30</v>
      </c>
      <c r="AU67">
        <f>IFERROR(MATCH(E67,hangszerek!$B$2:$B$33,0), "")</f>
        <v>29</v>
      </c>
      <c r="AV67">
        <f>IFERROR(MATCH(F67,hangszerek!$B$2:$B$33,0), "")</f>
        <v>21</v>
      </c>
      <c r="AW67">
        <f>IFERROR(MATCH(G67,hangszerek!$B$2:$B$33,0), "")</f>
        <v>14</v>
      </c>
      <c r="AX67" t="str">
        <f>IFERROR(MATCH(H67,hangszerek!$B$2:$B$33,0), "")</f>
        <v/>
      </c>
      <c r="AY67" t="str">
        <f>IFERROR(MATCH(I67,hangszerek!$B$2:$B$33,0), "")</f>
        <v/>
      </c>
      <c r="AZ67" t="str">
        <f>IFERROR(MATCH(J67,hangszerek!$B$2:$B$33,0), "")</f>
        <v/>
      </c>
      <c r="BA67" t="str">
        <f>IFERROR(MATCH(K67,hangszerek!$B$2:$B$33,0), "")</f>
        <v/>
      </c>
      <c r="BC67">
        <v>66</v>
      </c>
      <c r="BD67">
        <v>30</v>
      </c>
      <c r="BF67">
        <v>69</v>
      </c>
      <c r="BG67">
        <v>29</v>
      </c>
      <c r="BI67">
        <v>74</v>
      </c>
      <c r="BJ67">
        <v>19</v>
      </c>
      <c r="BL67">
        <v>84</v>
      </c>
      <c r="BM67">
        <v>5</v>
      </c>
      <c r="BO67">
        <v>110</v>
      </c>
      <c r="BP67">
        <v>14</v>
      </c>
      <c r="BR67">
        <v>245</v>
      </c>
      <c r="BS67">
        <v>7</v>
      </c>
      <c r="BU67">
        <v>1051</v>
      </c>
      <c r="BV67">
        <v>3</v>
      </c>
      <c r="CA67">
        <v>66</v>
      </c>
      <c r="CB67">
        <v>30</v>
      </c>
    </row>
    <row r="68" spans="1:80" x14ac:dyDescent="0.25">
      <c r="A68">
        <v>67</v>
      </c>
      <c r="B68" t="s">
        <v>168</v>
      </c>
      <c r="C68">
        <v>67</v>
      </c>
      <c r="D68" t="s">
        <v>21</v>
      </c>
      <c r="E68" t="s">
        <v>22</v>
      </c>
      <c r="F68" t="s">
        <v>23</v>
      </c>
      <c r="G68" t="s">
        <v>31</v>
      </c>
      <c r="H68" t="s">
        <v>24</v>
      </c>
      <c r="I68" t="s">
        <v>45</v>
      </c>
      <c r="J68" t="s">
        <v>37</v>
      </c>
      <c r="L68" t="s">
        <v>25</v>
      </c>
      <c r="M68" t="s">
        <v>26</v>
      </c>
      <c r="N68" t="s">
        <v>27</v>
      </c>
      <c r="P68">
        <v>1</v>
      </c>
      <c r="Q68">
        <v>67</v>
      </c>
      <c r="R68" t="s">
        <v>169</v>
      </c>
      <c r="S68">
        <v>5418</v>
      </c>
      <c r="T68">
        <v>5487</v>
      </c>
      <c r="V68" t="str">
        <v>CJ7m2WduEh8</v>
      </c>
      <c r="W68">
        <f t="shared" si="3"/>
        <v>0</v>
      </c>
      <c r="X68">
        <f t="shared" si="4"/>
        <v>67</v>
      </c>
      <c r="Y68">
        <f>IFERROR(MATCH(L68,műfajok!$B$2:$B$33,0),"")</f>
        <v>28</v>
      </c>
      <c r="Z68">
        <f>IFERROR(MATCH(M68,műfajok!$B$2:$B$33,0),"")</f>
        <v>17</v>
      </c>
      <c r="AA68">
        <f>IFERROR(MATCH(N68,műfajok!$B$2:$B$33,0),"")</f>
        <v>1</v>
      </c>
      <c r="AB68" t="str">
        <f>IFERROR(MATCH(O68,műfajok!$B$2:$B$33,0),"")</f>
        <v/>
      </c>
      <c r="AD68">
        <v>67</v>
      </c>
      <c r="AE68">
        <v>28</v>
      </c>
      <c r="AG68">
        <v>76</v>
      </c>
      <c r="AH68">
        <v>18</v>
      </c>
      <c r="AJ68">
        <v>182</v>
      </c>
      <c r="AK68">
        <v>1</v>
      </c>
      <c r="AP68">
        <v>67</v>
      </c>
      <c r="AQ68">
        <v>28</v>
      </c>
      <c r="AS68">
        <f t="shared" si="5"/>
        <v>67</v>
      </c>
      <c r="AT68">
        <f>IFERROR(MATCH(D68,hangszerek!$B$2:$B$33,0), "")</f>
        <v>30</v>
      </c>
      <c r="AU68">
        <f>IFERROR(MATCH(E68,hangszerek!$B$2:$B$33,0), "")</f>
        <v>29</v>
      </c>
      <c r="AV68">
        <f>IFERROR(MATCH(F68,hangszerek!$B$2:$B$33,0), "")</f>
        <v>21</v>
      </c>
      <c r="AW68">
        <f>IFERROR(MATCH(G68,hangszerek!$B$2:$B$33,0), "")</f>
        <v>19</v>
      </c>
      <c r="AX68">
        <f>IFERROR(MATCH(H68,hangszerek!$B$2:$B$33,0), "")</f>
        <v>14</v>
      </c>
      <c r="AY68">
        <f>IFERROR(MATCH(I68,hangszerek!$B$2:$B$33,0), "")</f>
        <v>13</v>
      </c>
      <c r="AZ68">
        <f>IFERROR(MATCH(J68,hangszerek!$B$2:$B$33,0), "")</f>
        <v>11</v>
      </c>
      <c r="BA68" t="str">
        <f>IFERROR(MATCH(K68,hangszerek!$B$2:$B$33,0), "")</f>
        <v/>
      </c>
      <c r="BC68">
        <v>67</v>
      </c>
      <c r="BD68">
        <v>30</v>
      </c>
      <c r="BF68">
        <v>70</v>
      </c>
      <c r="BG68">
        <v>11</v>
      </c>
      <c r="BI68">
        <v>77</v>
      </c>
      <c r="BJ68">
        <v>16</v>
      </c>
      <c r="BL68">
        <v>85</v>
      </c>
      <c r="BM68">
        <v>2</v>
      </c>
      <c r="BO68">
        <v>111</v>
      </c>
      <c r="BP68">
        <v>1</v>
      </c>
      <c r="BR68">
        <v>246</v>
      </c>
      <c r="BS68">
        <v>1</v>
      </c>
      <c r="BU68">
        <v>1056</v>
      </c>
      <c r="BV68">
        <v>1</v>
      </c>
      <c r="CA68">
        <v>67</v>
      </c>
      <c r="CB68">
        <v>30</v>
      </c>
    </row>
    <row r="69" spans="1:80" x14ac:dyDescent="0.25">
      <c r="A69">
        <v>68</v>
      </c>
      <c r="B69" t="s">
        <v>170</v>
      </c>
      <c r="C69">
        <v>2</v>
      </c>
      <c r="D69" t="s">
        <v>21</v>
      </c>
      <c r="E69" t="s">
        <v>22</v>
      </c>
      <c r="F69" t="s">
        <v>23</v>
      </c>
      <c r="G69" t="s">
        <v>31</v>
      </c>
      <c r="H69" t="s">
        <v>24</v>
      </c>
      <c r="I69" t="s">
        <v>45</v>
      </c>
      <c r="L69" t="s">
        <v>25</v>
      </c>
      <c r="M69" t="s">
        <v>26</v>
      </c>
      <c r="N69" t="s">
        <v>27</v>
      </c>
      <c r="P69">
        <v>1</v>
      </c>
      <c r="Q69">
        <v>68</v>
      </c>
      <c r="R69" t="s">
        <v>56</v>
      </c>
      <c r="S69">
        <v>5009</v>
      </c>
      <c r="T69">
        <v>5142</v>
      </c>
      <c r="V69" t="str">
        <v>i6kJdvFwCoA</v>
      </c>
      <c r="W69">
        <f t="shared" si="3"/>
        <v>0</v>
      </c>
      <c r="X69">
        <f t="shared" si="4"/>
        <v>68</v>
      </c>
      <c r="Y69">
        <f>IFERROR(MATCH(L69,műfajok!$B$2:$B$33,0),"")</f>
        <v>28</v>
      </c>
      <c r="Z69">
        <f>IFERROR(MATCH(M69,műfajok!$B$2:$B$33,0),"")</f>
        <v>17</v>
      </c>
      <c r="AA69">
        <f>IFERROR(MATCH(N69,műfajok!$B$2:$B$33,0),"")</f>
        <v>1</v>
      </c>
      <c r="AB69" t="str">
        <f>IFERROR(MATCH(O69,műfajok!$B$2:$B$33,0),"")</f>
        <v/>
      </c>
      <c r="AD69">
        <v>68</v>
      </c>
      <c r="AE69">
        <v>28</v>
      </c>
      <c r="AG69">
        <v>77</v>
      </c>
      <c r="AH69">
        <v>25</v>
      </c>
      <c r="AJ69">
        <v>183</v>
      </c>
      <c r="AK69">
        <v>1</v>
      </c>
      <c r="AP69">
        <v>68</v>
      </c>
      <c r="AQ69">
        <v>28</v>
      </c>
      <c r="AS69">
        <f t="shared" si="5"/>
        <v>68</v>
      </c>
      <c r="AT69">
        <f>IFERROR(MATCH(D69,hangszerek!$B$2:$B$33,0), "")</f>
        <v>30</v>
      </c>
      <c r="AU69">
        <f>IFERROR(MATCH(E69,hangszerek!$B$2:$B$33,0), "")</f>
        <v>29</v>
      </c>
      <c r="AV69">
        <f>IFERROR(MATCH(F69,hangszerek!$B$2:$B$33,0), "")</f>
        <v>21</v>
      </c>
      <c r="AW69">
        <f>IFERROR(MATCH(G69,hangszerek!$B$2:$B$33,0), "")</f>
        <v>19</v>
      </c>
      <c r="AX69">
        <f>IFERROR(MATCH(H69,hangszerek!$B$2:$B$33,0), "")</f>
        <v>14</v>
      </c>
      <c r="AY69">
        <f>IFERROR(MATCH(I69,hangszerek!$B$2:$B$33,0), "")</f>
        <v>13</v>
      </c>
      <c r="AZ69" t="str">
        <f>IFERROR(MATCH(J69,hangszerek!$B$2:$B$33,0), "")</f>
        <v/>
      </c>
      <c r="BA69" t="str">
        <f>IFERROR(MATCH(K69,hangszerek!$B$2:$B$33,0), "")</f>
        <v/>
      </c>
      <c r="BC69">
        <v>68</v>
      </c>
      <c r="BD69">
        <v>30</v>
      </c>
      <c r="BF69">
        <v>71</v>
      </c>
      <c r="BG69">
        <v>29</v>
      </c>
      <c r="BI69">
        <v>78</v>
      </c>
      <c r="BJ69">
        <v>19</v>
      </c>
      <c r="BL69">
        <v>86</v>
      </c>
      <c r="BM69">
        <v>14</v>
      </c>
      <c r="BO69">
        <v>112</v>
      </c>
      <c r="BP69">
        <v>11</v>
      </c>
      <c r="BR69">
        <v>247</v>
      </c>
      <c r="BS69">
        <v>3</v>
      </c>
      <c r="BU69">
        <v>1066</v>
      </c>
      <c r="BV69">
        <v>3</v>
      </c>
      <c r="CA69">
        <v>68</v>
      </c>
      <c r="CB69">
        <v>30</v>
      </c>
    </row>
    <row r="70" spans="1:80" x14ac:dyDescent="0.25">
      <c r="A70">
        <v>69</v>
      </c>
      <c r="B70" t="s">
        <v>171</v>
      </c>
      <c r="C70">
        <v>19</v>
      </c>
      <c r="D70" t="s">
        <v>21</v>
      </c>
      <c r="E70" t="s">
        <v>22</v>
      </c>
      <c r="F70" t="s">
        <v>23</v>
      </c>
      <c r="G70" t="s">
        <v>31</v>
      </c>
      <c r="H70" t="s">
        <v>52</v>
      </c>
      <c r="I70" t="s">
        <v>63</v>
      </c>
      <c r="L70" t="s">
        <v>25</v>
      </c>
      <c r="M70" t="s">
        <v>66</v>
      </c>
      <c r="N70" t="s">
        <v>172</v>
      </c>
      <c r="P70">
        <v>1</v>
      </c>
      <c r="Q70">
        <v>69</v>
      </c>
      <c r="R70" t="s">
        <v>80</v>
      </c>
      <c r="S70">
        <v>3032</v>
      </c>
      <c r="T70">
        <v>3219</v>
      </c>
      <c r="V70" t="str">
        <v>e5WVqHyTui4</v>
      </c>
      <c r="W70">
        <f t="shared" si="3"/>
        <v>0</v>
      </c>
      <c r="X70">
        <f t="shared" si="4"/>
        <v>69</v>
      </c>
      <c r="Y70">
        <f>IFERROR(MATCH(L70,műfajok!$B$2:$B$33,0),"")</f>
        <v>28</v>
      </c>
      <c r="Z70">
        <f>IFERROR(MATCH(M70,műfajok!$B$2:$B$33,0),"")</f>
        <v>15</v>
      </c>
      <c r="AA70">
        <f>IFERROR(MATCH(N70,műfajok!$B$2:$B$33,0),"")</f>
        <v>19</v>
      </c>
      <c r="AB70" t="str">
        <f>IFERROR(MATCH(O70,műfajok!$B$2:$B$33,0),"")</f>
        <v/>
      </c>
      <c r="AD70">
        <v>69</v>
      </c>
      <c r="AE70">
        <v>28</v>
      </c>
      <c r="AG70">
        <v>79</v>
      </c>
      <c r="AH70">
        <v>21</v>
      </c>
      <c r="AJ70">
        <v>184</v>
      </c>
      <c r="AK70">
        <v>1</v>
      </c>
      <c r="AP70">
        <v>69</v>
      </c>
      <c r="AQ70">
        <v>28</v>
      </c>
      <c r="AS70">
        <f t="shared" si="5"/>
        <v>69</v>
      </c>
      <c r="AT70">
        <f>IFERROR(MATCH(D70,hangszerek!$B$2:$B$33,0), "")</f>
        <v>30</v>
      </c>
      <c r="AU70">
        <f>IFERROR(MATCH(E70,hangszerek!$B$2:$B$33,0), "")</f>
        <v>29</v>
      </c>
      <c r="AV70">
        <f>IFERROR(MATCH(F70,hangszerek!$B$2:$B$33,0), "")</f>
        <v>21</v>
      </c>
      <c r="AW70">
        <f>IFERROR(MATCH(G70,hangszerek!$B$2:$B$33,0), "")</f>
        <v>19</v>
      </c>
      <c r="AX70">
        <f>IFERROR(MATCH(H70,hangszerek!$B$2:$B$33,0), "")</f>
        <v>18</v>
      </c>
      <c r="AY70">
        <f>IFERROR(MATCH(I70,hangszerek!$B$2:$B$33,0), "")</f>
        <v>12</v>
      </c>
      <c r="AZ70" t="str">
        <f>IFERROR(MATCH(J70,hangszerek!$B$2:$B$33,0), "")</f>
        <v/>
      </c>
      <c r="BA70" t="str">
        <f>IFERROR(MATCH(K70,hangszerek!$B$2:$B$33,0), "")</f>
        <v/>
      </c>
      <c r="BC70">
        <v>69</v>
      </c>
      <c r="BD70">
        <v>30</v>
      </c>
      <c r="BF70">
        <v>72</v>
      </c>
      <c r="BG70">
        <v>29</v>
      </c>
      <c r="BI70">
        <v>79</v>
      </c>
      <c r="BJ70">
        <v>15</v>
      </c>
      <c r="BL70">
        <v>87</v>
      </c>
      <c r="BM70">
        <v>14</v>
      </c>
      <c r="BO70">
        <v>113</v>
      </c>
      <c r="BP70">
        <v>14</v>
      </c>
      <c r="BR70">
        <v>251</v>
      </c>
      <c r="BS70">
        <v>13</v>
      </c>
      <c r="BU70">
        <v>1067</v>
      </c>
      <c r="BV70">
        <v>9</v>
      </c>
      <c r="CA70">
        <v>69</v>
      </c>
      <c r="CB70">
        <v>30</v>
      </c>
    </row>
    <row r="71" spans="1:80" x14ac:dyDescent="0.25">
      <c r="A71">
        <v>70</v>
      </c>
      <c r="B71" t="s">
        <v>173</v>
      </c>
      <c r="D71" t="s">
        <v>21</v>
      </c>
      <c r="E71" t="s">
        <v>37</v>
      </c>
      <c r="F71" t="s">
        <v>38</v>
      </c>
      <c r="G71" t="s">
        <v>39</v>
      </c>
      <c r="H71" t="s">
        <v>32</v>
      </c>
      <c r="L71" t="s">
        <v>40</v>
      </c>
      <c r="P71">
        <v>0</v>
      </c>
      <c r="Q71">
        <v>70</v>
      </c>
      <c r="R71" t="s">
        <v>95</v>
      </c>
      <c r="S71">
        <v>4123</v>
      </c>
      <c r="T71">
        <v>4262</v>
      </c>
      <c r="V71" t="str">
        <v>e206O9UMfN0</v>
      </c>
      <c r="W71">
        <f t="shared" si="3"/>
        <v>0</v>
      </c>
      <c r="X71">
        <f t="shared" si="4"/>
        <v>70</v>
      </c>
      <c r="Y71">
        <f>IFERROR(MATCH(L71,műfajok!$B$2:$B$33,0),"")</f>
        <v>12</v>
      </c>
      <c r="Z71" t="str">
        <f>IFERROR(MATCH(M71,műfajok!$B$2:$B$33,0),"")</f>
        <v/>
      </c>
      <c r="AA71" t="str">
        <f>IFERROR(MATCH(N71,műfajok!$B$2:$B$33,0),"")</f>
        <v/>
      </c>
      <c r="AB71" t="str">
        <f>IFERROR(MATCH(O71,műfajok!$B$2:$B$33,0),"")</f>
        <v/>
      </c>
      <c r="AD71">
        <v>70</v>
      </c>
      <c r="AE71">
        <v>12</v>
      </c>
      <c r="AG71">
        <v>80</v>
      </c>
      <c r="AH71">
        <v>21</v>
      </c>
      <c r="AJ71">
        <v>185</v>
      </c>
      <c r="AK71">
        <v>1</v>
      </c>
      <c r="AP71">
        <v>70</v>
      </c>
      <c r="AQ71">
        <v>12</v>
      </c>
      <c r="AS71">
        <f t="shared" si="5"/>
        <v>70</v>
      </c>
      <c r="AT71">
        <f>IFERROR(MATCH(D71,hangszerek!$B$2:$B$33,0), "")</f>
        <v>30</v>
      </c>
      <c r="AU71">
        <f>IFERROR(MATCH(E71,hangszerek!$B$2:$B$33,0), "")</f>
        <v>11</v>
      </c>
      <c r="AV71">
        <f>IFERROR(MATCH(F71,hangszerek!$B$2:$B$33,0), "")</f>
        <v>5</v>
      </c>
      <c r="AW71">
        <f>IFERROR(MATCH(G71,hangszerek!$B$2:$B$33,0), "")</f>
        <v>3</v>
      </c>
      <c r="AX71">
        <f>IFERROR(MATCH(H71,hangszerek!$B$2:$B$33,0), "")</f>
        <v>1</v>
      </c>
      <c r="AY71" t="str">
        <f>IFERROR(MATCH(I71,hangszerek!$B$2:$B$33,0), "")</f>
        <v/>
      </c>
      <c r="AZ71" t="str">
        <f>IFERROR(MATCH(J71,hangszerek!$B$2:$B$33,0), "")</f>
        <v/>
      </c>
      <c r="BA71" t="str">
        <f>IFERROR(MATCH(K71,hangszerek!$B$2:$B$33,0), "")</f>
        <v/>
      </c>
      <c r="BC71">
        <v>70</v>
      </c>
      <c r="BD71">
        <v>30</v>
      </c>
      <c r="BF71">
        <v>73</v>
      </c>
      <c r="BG71">
        <v>29</v>
      </c>
      <c r="BI71">
        <v>80</v>
      </c>
      <c r="BJ71">
        <v>15</v>
      </c>
      <c r="BL71">
        <v>88</v>
      </c>
      <c r="BM71">
        <v>3</v>
      </c>
      <c r="BO71">
        <v>114</v>
      </c>
      <c r="BP71">
        <v>14</v>
      </c>
      <c r="BR71">
        <v>254</v>
      </c>
      <c r="BS71">
        <v>3</v>
      </c>
      <c r="BU71">
        <v>1071</v>
      </c>
      <c r="BV71">
        <v>1</v>
      </c>
      <c r="CA71">
        <v>70</v>
      </c>
      <c r="CB71">
        <v>30</v>
      </c>
    </row>
    <row r="72" spans="1:80" x14ac:dyDescent="0.25">
      <c r="A72">
        <v>71</v>
      </c>
      <c r="B72" t="s">
        <v>174</v>
      </c>
      <c r="D72" t="s">
        <v>21</v>
      </c>
      <c r="E72" t="s">
        <v>22</v>
      </c>
      <c r="F72" t="s">
        <v>23</v>
      </c>
      <c r="G72" t="s">
        <v>31</v>
      </c>
      <c r="H72" t="s">
        <v>24</v>
      </c>
      <c r="I72" t="s">
        <v>37</v>
      </c>
      <c r="L72" t="s">
        <v>87</v>
      </c>
      <c r="P72">
        <v>0</v>
      </c>
      <c r="Q72">
        <v>71</v>
      </c>
      <c r="R72" t="s">
        <v>88</v>
      </c>
      <c r="S72">
        <v>4088</v>
      </c>
      <c r="T72">
        <v>4313</v>
      </c>
      <c r="V72" t="str">
        <v>2_xwDiunBrs</v>
      </c>
      <c r="W72">
        <f t="shared" si="3"/>
        <v>0</v>
      </c>
      <c r="X72">
        <f t="shared" si="4"/>
        <v>71</v>
      </c>
      <c r="Y72">
        <f>IFERROR(MATCH(L72,műfajok!$B$2:$B$33,0),"")</f>
        <v>22</v>
      </c>
      <c r="Z72" t="str">
        <f>IFERROR(MATCH(M72,műfajok!$B$2:$B$33,0),"")</f>
        <v/>
      </c>
      <c r="AA72" t="str">
        <f>IFERROR(MATCH(N72,műfajok!$B$2:$B$33,0),"")</f>
        <v/>
      </c>
      <c r="AB72" t="str">
        <f>IFERROR(MATCH(O72,műfajok!$B$2:$B$33,0),"")</f>
        <v/>
      </c>
      <c r="AD72">
        <v>71</v>
      </c>
      <c r="AE72">
        <v>22</v>
      </c>
      <c r="AG72">
        <v>81</v>
      </c>
      <c r="AH72">
        <v>14</v>
      </c>
      <c r="AJ72">
        <v>186</v>
      </c>
      <c r="AK72">
        <v>1</v>
      </c>
      <c r="AP72">
        <v>71</v>
      </c>
      <c r="AQ72">
        <v>22</v>
      </c>
      <c r="AS72">
        <f t="shared" si="5"/>
        <v>71</v>
      </c>
      <c r="AT72">
        <f>IFERROR(MATCH(D72,hangszerek!$B$2:$B$33,0), "")</f>
        <v>30</v>
      </c>
      <c r="AU72">
        <f>IFERROR(MATCH(E72,hangszerek!$B$2:$B$33,0), "")</f>
        <v>29</v>
      </c>
      <c r="AV72">
        <f>IFERROR(MATCH(F72,hangszerek!$B$2:$B$33,0), "")</f>
        <v>21</v>
      </c>
      <c r="AW72">
        <f>IFERROR(MATCH(G72,hangszerek!$B$2:$B$33,0), "")</f>
        <v>19</v>
      </c>
      <c r="AX72">
        <f>IFERROR(MATCH(H72,hangszerek!$B$2:$B$33,0), "")</f>
        <v>14</v>
      </c>
      <c r="AY72">
        <f>IFERROR(MATCH(I72,hangszerek!$B$2:$B$33,0), "")</f>
        <v>11</v>
      </c>
      <c r="AZ72" t="str">
        <f>IFERROR(MATCH(J72,hangszerek!$B$2:$B$33,0), "")</f>
        <v/>
      </c>
      <c r="BA72" t="str">
        <f>IFERROR(MATCH(K72,hangszerek!$B$2:$B$33,0), "")</f>
        <v/>
      </c>
      <c r="BC72">
        <v>71</v>
      </c>
      <c r="BD72">
        <v>30</v>
      </c>
      <c r="BF72">
        <v>74</v>
      </c>
      <c r="BG72">
        <v>29</v>
      </c>
      <c r="BI72">
        <v>81</v>
      </c>
      <c r="BJ72">
        <v>8</v>
      </c>
      <c r="BL72">
        <v>89</v>
      </c>
      <c r="BM72">
        <v>2</v>
      </c>
      <c r="BO72">
        <v>116</v>
      </c>
      <c r="BP72">
        <v>1</v>
      </c>
      <c r="BR72">
        <v>255</v>
      </c>
      <c r="BS72">
        <v>14</v>
      </c>
      <c r="BU72">
        <v>1077</v>
      </c>
      <c r="BV72">
        <v>1</v>
      </c>
      <c r="CA72">
        <v>71</v>
      </c>
      <c r="CB72">
        <v>30</v>
      </c>
    </row>
    <row r="73" spans="1:80" x14ac:dyDescent="0.25">
      <c r="A73">
        <v>72</v>
      </c>
      <c r="B73" t="s">
        <v>175</v>
      </c>
      <c r="C73">
        <v>69</v>
      </c>
      <c r="D73" t="s">
        <v>21</v>
      </c>
      <c r="E73" t="s">
        <v>22</v>
      </c>
      <c r="F73" t="s">
        <v>31</v>
      </c>
      <c r="G73" t="s">
        <v>24</v>
      </c>
      <c r="H73" t="s">
        <v>45</v>
      </c>
      <c r="L73" t="s">
        <v>25</v>
      </c>
      <c r="M73" t="s">
        <v>92</v>
      </c>
      <c r="P73">
        <v>1</v>
      </c>
      <c r="Q73">
        <v>72</v>
      </c>
      <c r="R73" t="s">
        <v>176</v>
      </c>
      <c r="S73">
        <v>4491</v>
      </c>
      <c r="T73">
        <v>4696</v>
      </c>
      <c r="V73" t="str">
        <v>tbbAWeVEHFQ</v>
      </c>
      <c r="W73">
        <f t="shared" si="3"/>
        <v>0</v>
      </c>
      <c r="X73">
        <f t="shared" si="4"/>
        <v>72</v>
      </c>
      <c r="Y73">
        <f>IFERROR(MATCH(L73,műfajok!$B$2:$B$33,0),"")</f>
        <v>28</v>
      </c>
      <c r="Z73">
        <f>IFERROR(MATCH(M73,műfajok!$B$2:$B$33,0),"")</f>
        <v>18</v>
      </c>
      <c r="AA73" t="str">
        <f>IFERROR(MATCH(N73,műfajok!$B$2:$B$33,0),"")</f>
        <v/>
      </c>
      <c r="AB73" t="str">
        <f>IFERROR(MATCH(O73,műfajok!$B$2:$B$33,0),"")</f>
        <v/>
      </c>
      <c r="AD73">
        <v>72</v>
      </c>
      <c r="AE73">
        <v>28</v>
      </c>
      <c r="AG73">
        <v>83</v>
      </c>
      <c r="AH73">
        <v>17</v>
      </c>
      <c r="AJ73">
        <v>187</v>
      </c>
      <c r="AK73">
        <v>1</v>
      </c>
      <c r="AP73">
        <v>72</v>
      </c>
      <c r="AQ73">
        <v>28</v>
      </c>
      <c r="AS73">
        <f t="shared" si="5"/>
        <v>72</v>
      </c>
      <c r="AT73">
        <f>IFERROR(MATCH(D73,hangszerek!$B$2:$B$33,0), "")</f>
        <v>30</v>
      </c>
      <c r="AU73">
        <f>IFERROR(MATCH(E73,hangszerek!$B$2:$B$33,0), "")</f>
        <v>29</v>
      </c>
      <c r="AV73">
        <f>IFERROR(MATCH(F73,hangszerek!$B$2:$B$33,0), "")</f>
        <v>19</v>
      </c>
      <c r="AW73">
        <f>IFERROR(MATCH(G73,hangszerek!$B$2:$B$33,0), "")</f>
        <v>14</v>
      </c>
      <c r="AX73">
        <f>IFERROR(MATCH(H73,hangszerek!$B$2:$B$33,0), "")</f>
        <v>13</v>
      </c>
      <c r="AY73" t="str">
        <f>IFERROR(MATCH(I73,hangszerek!$B$2:$B$33,0), "")</f>
        <v/>
      </c>
      <c r="AZ73" t="str">
        <f>IFERROR(MATCH(J73,hangszerek!$B$2:$B$33,0), "")</f>
        <v/>
      </c>
      <c r="BA73" t="str">
        <f>IFERROR(MATCH(K73,hangszerek!$B$2:$B$33,0), "")</f>
        <v/>
      </c>
      <c r="BC73">
        <v>72</v>
      </c>
      <c r="BD73">
        <v>30</v>
      </c>
      <c r="BF73">
        <v>77</v>
      </c>
      <c r="BG73">
        <v>29</v>
      </c>
      <c r="BI73">
        <v>82</v>
      </c>
      <c r="BJ73">
        <v>5</v>
      </c>
      <c r="BL73">
        <v>90</v>
      </c>
      <c r="BM73">
        <v>14</v>
      </c>
      <c r="BO73">
        <v>117</v>
      </c>
      <c r="BP73">
        <v>14</v>
      </c>
      <c r="BR73">
        <v>280</v>
      </c>
      <c r="BS73">
        <v>1</v>
      </c>
      <c r="BU73">
        <v>1092</v>
      </c>
      <c r="BV73">
        <v>1</v>
      </c>
      <c r="CA73">
        <v>72</v>
      </c>
      <c r="CB73">
        <v>30</v>
      </c>
    </row>
    <row r="74" spans="1:80" x14ac:dyDescent="0.25">
      <c r="A74">
        <v>73</v>
      </c>
      <c r="B74" t="s">
        <v>177</v>
      </c>
      <c r="C74">
        <v>6</v>
      </c>
      <c r="D74" t="s">
        <v>21</v>
      </c>
      <c r="E74" t="s">
        <v>22</v>
      </c>
      <c r="F74" t="s">
        <v>24</v>
      </c>
      <c r="L74" t="s">
        <v>25</v>
      </c>
      <c r="M74" t="s">
        <v>26</v>
      </c>
      <c r="N74" t="s">
        <v>27</v>
      </c>
      <c r="P74">
        <v>1</v>
      </c>
      <c r="Q74">
        <v>73</v>
      </c>
      <c r="R74" t="e">
        <f>-Lae0QmE15A</f>
        <v>#NAME?</v>
      </c>
      <c r="S74">
        <v>2728</v>
      </c>
      <c r="T74">
        <v>2928</v>
      </c>
      <c r="V74" t="str">
        <v>GQoE6eVqP38</v>
      </c>
      <c r="W74">
        <f t="shared" si="3"/>
        <v>0</v>
      </c>
      <c r="X74">
        <f t="shared" si="4"/>
        <v>73</v>
      </c>
      <c r="Y74">
        <f>IFERROR(MATCH(L74,műfajok!$B$2:$B$33,0),"")</f>
        <v>28</v>
      </c>
      <c r="Z74">
        <f>IFERROR(MATCH(M74,műfajok!$B$2:$B$33,0),"")</f>
        <v>17</v>
      </c>
      <c r="AA74">
        <f>IFERROR(MATCH(N74,műfajok!$B$2:$B$33,0),"")</f>
        <v>1</v>
      </c>
      <c r="AB74" t="str">
        <f>IFERROR(MATCH(O74,műfajok!$B$2:$B$33,0),"")</f>
        <v/>
      </c>
      <c r="AD74">
        <v>73</v>
      </c>
      <c r="AE74">
        <v>28</v>
      </c>
      <c r="AG74">
        <v>86</v>
      </c>
      <c r="AH74">
        <v>13</v>
      </c>
      <c r="AJ74">
        <v>188</v>
      </c>
      <c r="AK74">
        <v>1</v>
      </c>
      <c r="AP74">
        <v>73</v>
      </c>
      <c r="AQ74">
        <v>28</v>
      </c>
      <c r="AS74">
        <f t="shared" si="5"/>
        <v>73</v>
      </c>
      <c r="AT74">
        <f>IFERROR(MATCH(D74,hangszerek!$B$2:$B$33,0), "")</f>
        <v>30</v>
      </c>
      <c r="AU74">
        <f>IFERROR(MATCH(E74,hangszerek!$B$2:$B$33,0), "")</f>
        <v>29</v>
      </c>
      <c r="AV74">
        <f>IFERROR(MATCH(F74,hangszerek!$B$2:$B$33,0), "")</f>
        <v>14</v>
      </c>
      <c r="AW74" t="str">
        <f>IFERROR(MATCH(G74,hangszerek!$B$2:$B$33,0), "")</f>
        <v/>
      </c>
      <c r="AX74" t="str">
        <f>IFERROR(MATCH(H74,hangszerek!$B$2:$B$33,0), "")</f>
        <v/>
      </c>
      <c r="AY74" t="str">
        <f>IFERROR(MATCH(I74,hangszerek!$B$2:$B$33,0), "")</f>
        <v/>
      </c>
      <c r="AZ74" t="str">
        <f>IFERROR(MATCH(J74,hangszerek!$B$2:$B$33,0), "")</f>
        <v/>
      </c>
      <c r="BA74" t="str">
        <f>IFERROR(MATCH(K74,hangszerek!$B$2:$B$33,0), "")</f>
        <v/>
      </c>
      <c r="BC74">
        <v>73</v>
      </c>
      <c r="BD74">
        <v>30</v>
      </c>
      <c r="BF74">
        <v>78</v>
      </c>
      <c r="BG74">
        <v>29</v>
      </c>
      <c r="BI74">
        <v>83</v>
      </c>
      <c r="BJ74">
        <v>19</v>
      </c>
      <c r="BL74">
        <v>92</v>
      </c>
      <c r="BM74">
        <v>14</v>
      </c>
      <c r="BO74">
        <v>119</v>
      </c>
      <c r="BP74">
        <v>11</v>
      </c>
      <c r="BR74">
        <v>281</v>
      </c>
      <c r="BS74">
        <v>10</v>
      </c>
      <c r="BU74">
        <v>1142</v>
      </c>
      <c r="BV74">
        <v>13</v>
      </c>
      <c r="CA74">
        <v>73</v>
      </c>
      <c r="CB74">
        <v>30</v>
      </c>
    </row>
    <row r="75" spans="1:80" x14ac:dyDescent="0.25">
      <c r="A75">
        <v>74</v>
      </c>
      <c r="B75" t="s">
        <v>178</v>
      </c>
      <c r="C75">
        <v>62</v>
      </c>
      <c r="D75" t="s">
        <v>21</v>
      </c>
      <c r="E75" t="s">
        <v>22</v>
      </c>
      <c r="F75" t="s">
        <v>31</v>
      </c>
      <c r="G75" t="s">
        <v>24</v>
      </c>
      <c r="H75" t="s">
        <v>45</v>
      </c>
      <c r="I75" t="s">
        <v>63</v>
      </c>
      <c r="L75" t="s">
        <v>25</v>
      </c>
      <c r="M75" t="s">
        <v>33</v>
      </c>
      <c r="P75">
        <v>1</v>
      </c>
      <c r="Q75">
        <v>74</v>
      </c>
      <c r="R75" t="s">
        <v>34</v>
      </c>
      <c r="S75">
        <v>656</v>
      </c>
      <c r="T75">
        <v>847</v>
      </c>
      <c r="V75" t="str">
        <v>YsKwj2MazAI</v>
      </c>
      <c r="W75">
        <f t="shared" si="3"/>
        <v>0</v>
      </c>
      <c r="X75">
        <f t="shared" si="4"/>
        <v>74</v>
      </c>
      <c r="Y75">
        <f>IFERROR(MATCH(L75,műfajok!$B$2:$B$33,0),"")</f>
        <v>28</v>
      </c>
      <c r="Z75">
        <f>IFERROR(MATCH(M75,műfajok!$B$2:$B$33,0),"")</f>
        <v>27</v>
      </c>
      <c r="AA75" t="str">
        <f>IFERROR(MATCH(N75,műfajok!$B$2:$B$33,0),"")</f>
        <v/>
      </c>
      <c r="AB75" t="str">
        <f>IFERROR(MATCH(O75,műfajok!$B$2:$B$33,0),"")</f>
        <v/>
      </c>
      <c r="AD75">
        <v>74</v>
      </c>
      <c r="AE75">
        <v>28</v>
      </c>
      <c r="AG75">
        <v>87</v>
      </c>
      <c r="AH75">
        <v>17</v>
      </c>
      <c r="AJ75">
        <v>189</v>
      </c>
      <c r="AK75">
        <v>1</v>
      </c>
      <c r="AP75">
        <v>74</v>
      </c>
      <c r="AQ75">
        <v>28</v>
      </c>
      <c r="AS75">
        <f t="shared" si="5"/>
        <v>74</v>
      </c>
      <c r="AT75">
        <f>IFERROR(MATCH(D75,hangszerek!$B$2:$B$33,0), "")</f>
        <v>30</v>
      </c>
      <c r="AU75">
        <f>IFERROR(MATCH(E75,hangszerek!$B$2:$B$33,0), "")</f>
        <v>29</v>
      </c>
      <c r="AV75">
        <f>IFERROR(MATCH(F75,hangszerek!$B$2:$B$33,0), "")</f>
        <v>19</v>
      </c>
      <c r="AW75">
        <f>IFERROR(MATCH(G75,hangszerek!$B$2:$B$33,0), "")</f>
        <v>14</v>
      </c>
      <c r="AX75">
        <f>IFERROR(MATCH(H75,hangszerek!$B$2:$B$33,0), "")</f>
        <v>13</v>
      </c>
      <c r="AY75">
        <f>IFERROR(MATCH(I75,hangszerek!$B$2:$B$33,0), "")</f>
        <v>12</v>
      </c>
      <c r="AZ75" t="str">
        <f>IFERROR(MATCH(J75,hangszerek!$B$2:$B$33,0), "")</f>
        <v/>
      </c>
      <c r="BA75" t="str">
        <f>IFERROR(MATCH(K75,hangszerek!$B$2:$B$33,0), "")</f>
        <v/>
      </c>
      <c r="BC75">
        <v>74</v>
      </c>
      <c r="BD75">
        <v>30</v>
      </c>
      <c r="BF75">
        <v>79</v>
      </c>
      <c r="BG75">
        <v>19</v>
      </c>
      <c r="BI75">
        <v>84</v>
      </c>
      <c r="BJ75">
        <v>11</v>
      </c>
      <c r="BL75">
        <v>93</v>
      </c>
      <c r="BM75">
        <v>19</v>
      </c>
      <c r="BO75">
        <v>120</v>
      </c>
      <c r="BP75">
        <v>1</v>
      </c>
      <c r="BR75">
        <v>283</v>
      </c>
      <c r="BS75">
        <v>13</v>
      </c>
      <c r="BU75">
        <v>1199</v>
      </c>
      <c r="BV75">
        <v>14</v>
      </c>
      <c r="CA75">
        <v>74</v>
      </c>
      <c r="CB75">
        <v>30</v>
      </c>
    </row>
    <row r="76" spans="1:80" x14ac:dyDescent="0.25">
      <c r="A76">
        <v>75</v>
      </c>
      <c r="B76" t="s">
        <v>179</v>
      </c>
      <c r="C76">
        <v>2</v>
      </c>
      <c r="D76" t="s">
        <v>21</v>
      </c>
      <c r="L76" t="s">
        <v>25</v>
      </c>
      <c r="M76" t="s">
        <v>26</v>
      </c>
      <c r="N76" t="s">
        <v>27</v>
      </c>
      <c r="P76">
        <v>0</v>
      </c>
      <c r="Q76">
        <v>75</v>
      </c>
      <c r="R76" t="s">
        <v>46</v>
      </c>
      <c r="S76">
        <v>423</v>
      </c>
      <c r="T76">
        <v>657</v>
      </c>
      <c r="W76">
        <f t="shared" si="3"/>
        <v>0</v>
      </c>
      <c r="X76">
        <f t="shared" si="4"/>
        <v>75</v>
      </c>
      <c r="Y76">
        <f>IFERROR(MATCH(L76,műfajok!$B$2:$B$33,0),"")</f>
        <v>28</v>
      </c>
      <c r="Z76">
        <f>IFERROR(MATCH(M76,műfajok!$B$2:$B$33,0),"")</f>
        <v>17</v>
      </c>
      <c r="AA76">
        <f>IFERROR(MATCH(N76,műfajok!$B$2:$B$33,0),"")</f>
        <v>1</v>
      </c>
      <c r="AB76" t="str">
        <f>IFERROR(MATCH(O76,műfajok!$B$2:$B$33,0),"")</f>
        <v/>
      </c>
      <c r="AD76">
        <v>75</v>
      </c>
      <c r="AE76">
        <v>28</v>
      </c>
      <c r="AG76">
        <v>88</v>
      </c>
      <c r="AH76">
        <v>25</v>
      </c>
      <c r="AJ76">
        <v>190</v>
      </c>
      <c r="AK76">
        <v>1</v>
      </c>
      <c r="AP76">
        <v>75</v>
      </c>
      <c r="AQ76">
        <v>28</v>
      </c>
      <c r="AS76">
        <f t="shared" si="5"/>
        <v>75</v>
      </c>
      <c r="AT76">
        <f>IFERROR(MATCH(D76,hangszerek!$B$2:$B$33,0), "")</f>
        <v>30</v>
      </c>
      <c r="AU76" t="str">
        <f>IFERROR(MATCH(E76,hangszerek!$B$2:$B$33,0), "")</f>
        <v/>
      </c>
      <c r="AV76" t="str">
        <f>IFERROR(MATCH(F76,hangszerek!$B$2:$B$33,0), "")</f>
        <v/>
      </c>
      <c r="AW76" t="str">
        <f>IFERROR(MATCH(G76,hangszerek!$B$2:$B$33,0), "")</f>
        <v/>
      </c>
      <c r="AX76" t="str">
        <f>IFERROR(MATCH(H76,hangszerek!$B$2:$B$33,0), "")</f>
        <v/>
      </c>
      <c r="AY76" t="str">
        <f>IFERROR(MATCH(I76,hangszerek!$B$2:$B$33,0), "")</f>
        <v/>
      </c>
      <c r="AZ76" t="str">
        <f>IFERROR(MATCH(J76,hangszerek!$B$2:$B$33,0), "")</f>
        <v/>
      </c>
      <c r="BA76" t="str">
        <f>IFERROR(MATCH(K76,hangszerek!$B$2:$B$33,0), "")</f>
        <v/>
      </c>
      <c r="BC76">
        <v>75</v>
      </c>
      <c r="BD76">
        <v>30</v>
      </c>
      <c r="BF76">
        <v>80</v>
      </c>
      <c r="BG76">
        <v>19</v>
      </c>
      <c r="BI76">
        <v>85</v>
      </c>
      <c r="BJ76">
        <v>5</v>
      </c>
      <c r="BL76">
        <v>94</v>
      </c>
      <c r="BM76">
        <v>19</v>
      </c>
      <c r="BO76">
        <v>122</v>
      </c>
      <c r="BP76">
        <v>3</v>
      </c>
      <c r="BR76">
        <v>285</v>
      </c>
      <c r="BS76">
        <v>1</v>
      </c>
      <c r="BU76">
        <v>1234</v>
      </c>
      <c r="BV76">
        <v>12</v>
      </c>
      <c r="CA76">
        <v>75</v>
      </c>
      <c r="CB76">
        <v>30</v>
      </c>
    </row>
    <row r="77" spans="1:80" x14ac:dyDescent="0.25">
      <c r="A77">
        <v>76</v>
      </c>
      <c r="B77" t="s">
        <v>180</v>
      </c>
      <c r="C77">
        <v>20</v>
      </c>
      <c r="D77" t="s">
        <v>21</v>
      </c>
      <c r="L77" t="s">
        <v>25</v>
      </c>
      <c r="M77" t="s">
        <v>92</v>
      </c>
      <c r="P77">
        <v>0</v>
      </c>
      <c r="Q77">
        <v>76</v>
      </c>
      <c r="R77" t="s">
        <v>93</v>
      </c>
      <c r="S77">
        <v>48</v>
      </c>
      <c r="T77">
        <v>136</v>
      </c>
      <c r="W77">
        <f t="shared" si="3"/>
        <v>0</v>
      </c>
      <c r="X77">
        <f t="shared" si="4"/>
        <v>76</v>
      </c>
      <c r="Y77">
        <f>IFERROR(MATCH(L77,műfajok!$B$2:$B$33,0),"")</f>
        <v>28</v>
      </c>
      <c r="Z77">
        <f>IFERROR(MATCH(M77,műfajok!$B$2:$B$33,0),"")</f>
        <v>18</v>
      </c>
      <c r="AA77" t="str">
        <f>IFERROR(MATCH(N77,műfajok!$B$2:$B$33,0),"")</f>
        <v/>
      </c>
      <c r="AB77" t="str">
        <f>IFERROR(MATCH(O77,műfajok!$B$2:$B$33,0),"")</f>
        <v/>
      </c>
      <c r="AD77">
        <v>76</v>
      </c>
      <c r="AE77">
        <v>28</v>
      </c>
      <c r="AG77">
        <v>90</v>
      </c>
      <c r="AH77">
        <v>6</v>
      </c>
      <c r="AJ77">
        <v>191</v>
      </c>
      <c r="AK77">
        <v>1</v>
      </c>
      <c r="AP77">
        <v>76</v>
      </c>
      <c r="AQ77">
        <v>28</v>
      </c>
      <c r="AS77">
        <f t="shared" si="5"/>
        <v>76</v>
      </c>
      <c r="AT77">
        <f>IFERROR(MATCH(D77,hangszerek!$B$2:$B$33,0), "")</f>
        <v>30</v>
      </c>
      <c r="AU77" t="str">
        <f>IFERROR(MATCH(E77,hangszerek!$B$2:$B$33,0), "")</f>
        <v/>
      </c>
      <c r="AV77" t="str">
        <f>IFERROR(MATCH(F77,hangszerek!$B$2:$B$33,0), "")</f>
        <v/>
      </c>
      <c r="AW77" t="str">
        <f>IFERROR(MATCH(G77,hangszerek!$B$2:$B$33,0), "")</f>
        <v/>
      </c>
      <c r="AX77" t="str">
        <f>IFERROR(MATCH(H77,hangszerek!$B$2:$B$33,0), "")</f>
        <v/>
      </c>
      <c r="AY77" t="str">
        <f>IFERROR(MATCH(I77,hangszerek!$B$2:$B$33,0), "")</f>
        <v/>
      </c>
      <c r="AZ77" t="str">
        <f>IFERROR(MATCH(J77,hangszerek!$B$2:$B$33,0), "")</f>
        <v/>
      </c>
      <c r="BA77" t="str">
        <f>IFERROR(MATCH(K77,hangszerek!$B$2:$B$33,0), "")</f>
        <v/>
      </c>
      <c r="BC77">
        <v>76</v>
      </c>
      <c r="BD77">
        <v>30</v>
      </c>
      <c r="BF77">
        <v>81</v>
      </c>
      <c r="BG77">
        <v>20</v>
      </c>
      <c r="BI77">
        <v>86</v>
      </c>
      <c r="BJ77">
        <v>19</v>
      </c>
      <c r="BL77">
        <v>95</v>
      </c>
      <c r="BM77">
        <v>19</v>
      </c>
      <c r="BO77">
        <v>123</v>
      </c>
      <c r="BP77">
        <v>12</v>
      </c>
      <c r="BR77">
        <v>287</v>
      </c>
      <c r="BS77">
        <v>1</v>
      </c>
      <c r="BU77">
        <v>1257</v>
      </c>
      <c r="BV77">
        <v>11</v>
      </c>
      <c r="CA77">
        <v>76</v>
      </c>
      <c r="CB77">
        <v>30</v>
      </c>
    </row>
    <row r="78" spans="1:80" x14ac:dyDescent="0.25">
      <c r="A78">
        <v>77</v>
      </c>
      <c r="B78" t="s">
        <v>181</v>
      </c>
      <c r="C78">
        <v>66</v>
      </c>
      <c r="D78" t="s">
        <v>21</v>
      </c>
      <c r="E78" t="s">
        <v>22</v>
      </c>
      <c r="F78" t="s">
        <v>124</v>
      </c>
      <c r="G78" t="s">
        <v>37</v>
      </c>
      <c r="H78" t="s">
        <v>32</v>
      </c>
      <c r="L78" t="s">
        <v>25</v>
      </c>
      <c r="M78" t="s">
        <v>77</v>
      </c>
      <c r="N78" t="s">
        <v>143</v>
      </c>
      <c r="P78">
        <v>0</v>
      </c>
      <c r="Q78">
        <v>77</v>
      </c>
      <c r="R78" t="s">
        <v>78</v>
      </c>
      <c r="S78">
        <v>3622</v>
      </c>
      <c r="T78">
        <v>3937</v>
      </c>
      <c r="W78">
        <f t="shared" si="3"/>
        <v>0</v>
      </c>
      <c r="X78">
        <f t="shared" si="4"/>
        <v>77</v>
      </c>
      <c r="Y78">
        <f>IFERROR(MATCH(L78,műfajok!$B$2:$B$33,0),"")</f>
        <v>28</v>
      </c>
      <c r="Z78">
        <f>IFERROR(MATCH(M78,műfajok!$B$2:$B$33,0),"")</f>
        <v>25</v>
      </c>
      <c r="AA78">
        <f>IFERROR(MATCH(N78,műfajok!$B$2:$B$33,0),"")</f>
        <v>20</v>
      </c>
      <c r="AB78" t="str">
        <f>IFERROR(MATCH(O78,műfajok!$B$2:$B$33,0),"")</f>
        <v/>
      </c>
      <c r="AD78">
        <v>77</v>
      </c>
      <c r="AE78">
        <v>28</v>
      </c>
      <c r="AG78">
        <v>91</v>
      </c>
      <c r="AH78">
        <v>13</v>
      </c>
      <c r="AJ78">
        <v>192</v>
      </c>
      <c r="AK78">
        <v>1</v>
      </c>
      <c r="AP78">
        <v>77</v>
      </c>
      <c r="AQ78">
        <v>28</v>
      </c>
      <c r="AS78">
        <f t="shared" si="5"/>
        <v>77</v>
      </c>
      <c r="AT78">
        <f>IFERROR(MATCH(D78,hangszerek!$B$2:$B$33,0), "")</f>
        <v>30</v>
      </c>
      <c r="AU78">
        <f>IFERROR(MATCH(E78,hangszerek!$B$2:$B$33,0), "")</f>
        <v>29</v>
      </c>
      <c r="AV78">
        <f>IFERROR(MATCH(F78,hangszerek!$B$2:$B$33,0), "")</f>
        <v>16</v>
      </c>
      <c r="AW78">
        <f>IFERROR(MATCH(G78,hangszerek!$B$2:$B$33,0), "")</f>
        <v>11</v>
      </c>
      <c r="AX78">
        <f>IFERROR(MATCH(H78,hangszerek!$B$2:$B$33,0), "")</f>
        <v>1</v>
      </c>
      <c r="AY78" t="str">
        <f>IFERROR(MATCH(I78,hangszerek!$B$2:$B$33,0), "")</f>
        <v/>
      </c>
      <c r="AZ78" t="str">
        <f>IFERROR(MATCH(J78,hangszerek!$B$2:$B$33,0), "")</f>
        <v/>
      </c>
      <c r="BA78" t="str">
        <f>IFERROR(MATCH(K78,hangszerek!$B$2:$B$33,0), "")</f>
        <v/>
      </c>
      <c r="BC78">
        <v>77</v>
      </c>
      <c r="BD78">
        <v>30</v>
      </c>
      <c r="BF78">
        <v>82</v>
      </c>
      <c r="BG78">
        <v>11</v>
      </c>
      <c r="BI78">
        <v>87</v>
      </c>
      <c r="BJ78">
        <v>15</v>
      </c>
      <c r="BL78">
        <v>96</v>
      </c>
      <c r="BM78">
        <v>14</v>
      </c>
      <c r="BO78">
        <v>125</v>
      </c>
      <c r="BP78">
        <v>3</v>
      </c>
      <c r="BR78">
        <v>296</v>
      </c>
      <c r="BS78">
        <v>1</v>
      </c>
      <c r="BU78">
        <v>1258</v>
      </c>
      <c r="BV78">
        <v>4</v>
      </c>
      <c r="CA78">
        <v>77</v>
      </c>
      <c r="CB78">
        <v>30</v>
      </c>
    </row>
    <row r="79" spans="1:80" x14ac:dyDescent="0.25">
      <c r="A79">
        <v>78</v>
      </c>
      <c r="B79" t="s">
        <v>182</v>
      </c>
      <c r="D79" t="s">
        <v>21</v>
      </c>
      <c r="E79" t="s">
        <v>22</v>
      </c>
      <c r="F79" t="s">
        <v>31</v>
      </c>
      <c r="G79" t="s">
        <v>45</v>
      </c>
      <c r="H79" t="s">
        <v>37</v>
      </c>
      <c r="I79" t="s">
        <v>32</v>
      </c>
      <c r="L79" t="s">
        <v>69</v>
      </c>
      <c r="P79">
        <v>0</v>
      </c>
      <c r="Q79">
        <v>78</v>
      </c>
      <c r="R79" t="s">
        <v>159</v>
      </c>
      <c r="S79">
        <v>261</v>
      </c>
      <c r="T79">
        <v>412</v>
      </c>
      <c r="W79">
        <f t="shared" si="3"/>
        <v>0</v>
      </c>
      <c r="X79">
        <f t="shared" si="4"/>
        <v>78</v>
      </c>
      <c r="Y79">
        <f>IFERROR(MATCH(L79,műfajok!$B$2:$B$33,0),"")</f>
        <v>30</v>
      </c>
      <c r="Z79" t="str">
        <f>IFERROR(MATCH(M79,műfajok!$B$2:$B$33,0),"")</f>
        <v/>
      </c>
      <c r="AA79" t="str">
        <f>IFERROR(MATCH(N79,műfajok!$B$2:$B$33,0),"")</f>
        <v/>
      </c>
      <c r="AB79" t="str">
        <f>IFERROR(MATCH(O79,műfajok!$B$2:$B$33,0),"")</f>
        <v/>
      </c>
      <c r="AD79">
        <v>78</v>
      </c>
      <c r="AE79">
        <v>30</v>
      </c>
      <c r="AG79">
        <v>92</v>
      </c>
      <c r="AH79">
        <v>17</v>
      </c>
      <c r="AJ79">
        <v>193</v>
      </c>
      <c r="AK79">
        <v>1</v>
      </c>
      <c r="AP79">
        <v>78</v>
      </c>
      <c r="AQ79">
        <v>30</v>
      </c>
      <c r="AS79">
        <f t="shared" si="5"/>
        <v>78</v>
      </c>
      <c r="AT79">
        <f>IFERROR(MATCH(D79,hangszerek!$B$2:$B$33,0), "")</f>
        <v>30</v>
      </c>
      <c r="AU79">
        <f>IFERROR(MATCH(E79,hangszerek!$B$2:$B$33,0), "")</f>
        <v>29</v>
      </c>
      <c r="AV79">
        <f>IFERROR(MATCH(F79,hangszerek!$B$2:$B$33,0), "")</f>
        <v>19</v>
      </c>
      <c r="AW79">
        <f>IFERROR(MATCH(G79,hangszerek!$B$2:$B$33,0), "")</f>
        <v>13</v>
      </c>
      <c r="AX79">
        <f>IFERROR(MATCH(H79,hangszerek!$B$2:$B$33,0), "")</f>
        <v>11</v>
      </c>
      <c r="AY79">
        <f>IFERROR(MATCH(I79,hangszerek!$B$2:$B$33,0), "")</f>
        <v>1</v>
      </c>
      <c r="AZ79" t="str">
        <f>IFERROR(MATCH(J79,hangszerek!$B$2:$B$33,0), "")</f>
        <v/>
      </c>
      <c r="BA79" t="str">
        <f>IFERROR(MATCH(K79,hangszerek!$B$2:$B$33,0), "")</f>
        <v/>
      </c>
      <c r="BC79">
        <v>78</v>
      </c>
      <c r="BD79">
        <v>30</v>
      </c>
      <c r="BF79">
        <v>83</v>
      </c>
      <c r="BG79">
        <v>25</v>
      </c>
      <c r="BI79">
        <v>88</v>
      </c>
      <c r="BJ79">
        <v>11</v>
      </c>
      <c r="BL79">
        <v>97</v>
      </c>
      <c r="BM79">
        <v>14</v>
      </c>
      <c r="BO79">
        <v>128</v>
      </c>
      <c r="BP79">
        <v>3</v>
      </c>
      <c r="BR79">
        <v>303</v>
      </c>
      <c r="BS79">
        <v>3</v>
      </c>
      <c r="BU79">
        <v>1291</v>
      </c>
      <c r="BV79">
        <v>4</v>
      </c>
      <c r="CA79">
        <v>78</v>
      </c>
      <c r="CB79">
        <v>30</v>
      </c>
    </row>
    <row r="80" spans="1:80" x14ac:dyDescent="0.25">
      <c r="A80">
        <v>79</v>
      </c>
      <c r="B80" t="s">
        <v>183</v>
      </c>
      <c r="C80">
        <v>73</v>
      </c>
      <c r="D80" t="s">
        <v>21</v>
      </c>
      <c r="E80" t="s">
        <v>31</v>
      </c>
      <c r="F80" t="s">
        <v>119</v>
      </c>
      <c r="G80" t="s">
        <v>24</v>
      </c>
      <c r="L80" t="s">
        <v>25</v>
      </c>
      <c r="M80" t="s">
        <v>184</v>
      </c>
      <c r="P80">
        <v>1</v>
      </c>
      <c r="Q80">
        <v>79</v>
      </c>
      <c r="R80" t="s">
        <v>185</v>
      </c>
      <c r="S80">
        <v>656</v>
      </c>
      <c r="T80">
        <v>792</v>
      </c>
      <c r="W80">
        <f t="shared" si="3"/>
        <v>0</v>
      </c>
      <c r="X80">
        <f t="shared" si="4"/>
        <v>79</v>
      </c>
      <c r="Y80">
        <f>IFERROR(MATCH(L80,műfajok!$B$2:$B$33,0),"")</f>
        <v>28</v>
      </c>
      <c r="Z80">
        <f>IFERROR(MATCH(M80,műfajok!$B$2:$B$33,0),"")</f>
        <v>21</v>
      </c>
      <c r="AA80" t="str">
        <f>IFERROR(MATCH(N80,műfajok!$B$2:$B$33,0),"")</f>
        <v/>
      </c>
      <c r="AB80" t="str">
        <f>IFERROR(MATCH(O80,műfajok!$B$2:$B$33,0),"")</f>
        <v/>
      </c>
      <c r="AD80">
        <v>79</v>
      </c>
      <c r="AE80">
        <v>28</v>
      </c>
      <c r="AG80">
        <v>93</v>
      </c>
      <c r="AH80">
        <v>15</v>
      </c>
      <c r="AJ80">
        <v>194</v>
      </c>
      <c r="AK80">
        <v>7</v>
      </c>
      <c r="AP80">
        <v>79</v>
      </c>
      <c r="AQ80">
        <v>28</v>
      </c>
      <c r="AS80">
        <f t="shared" si="5"/>
        <v>79</v>
      </c>
      <c r="AT80">
        <f>IFERROR(MATCH(D80,hangszerek!$B$2:$B$33,0), "")</f>
        <v>30</v>
      </c>
      <c r="AU80">
        <f>IFERROR(MATCH(E80,hangszerek!$B$2:$B$33,0), "")</f>
        <v>19</v>
      </c>
      <c r="AV80">
        <f>IFERROR(MATCH(F80,hangszerek!$B$2:$B$33,0), "")</f>
        <v>15</v>
      </c>
      <c r="AW80">
        <f>IFERROR(MATCH(G80,hangszerek!$B$2:$B$33,0), "")</f>
        <v>14</v>
      </c>
      <c r="AX80" t="str">
        <f>IFERROR(MATCH(H80,hangszerek!$B$2:$B$33,0), "")</f>
        <v/>
      </c>
      <c r="AY80" t="str">
        <f>IFERROR(MATCH(I80,hangszerek!$B$2:$B$33,0), "")</f>
        <v/>
      </c>
      <c r="AZ80" t="str">
        <f>IFERROR(MATCH(J80,hangszerek!$B$2:$B$33,0), "")</f>
        <v/>
      </c>
      <c r="BA80" t="str">
        <f>IFERROR(MATCH(K80,hangszerek!$B$2:$B$33,0), "")</f>
        <v/>
      </c>
      <c r="BC80">
        <v>79</v>
      </c>
      <c r="BD80">
        <v>30</v>
      </c>
      <c r="BF80">
        <v>84</v>
      </c>
      <c r="BG80">
        <v>19</v>
      </c>
      <c r="BI80">
        <v>89</v>
      </c>
      <c r="BJ80">
        <v>5</v>
      </c>
      <c r="BL80">
        <v>98</v>
      </c>
      <c r="BM80">
        <v>1</v>
      </c>
      <c r="BO80">
        <v>129</v>
      </c>
      <c r="BP80">
        <v>1</v>
      </c>
      <c r="BR80">
        <v>304</v>
      </c>
      <c r="BS80">
        <v>1</v>
      </c>
      <c r="BU80">
        <v>1294</v>
      </c>
      <c r="BV80">
        <v>3</v>
      </c>
      <c r="CA80">
        <v>79</v>
      </c>
      <c r="CB80">
        <v>30</v>
      </c>
    </row>
    <row r="81" spans="1:80" x14ac:dyDescent="0.25">
      <c r="A81">
        <v>80</v>
      </c>
      <c r="B81" t="s">
        <v>186</v>
      </c>
      <c r="C81">
        <v>73</v>
      </c>
      <c r="D81" t="s">
        <v>21</v>
      </c>
      <c r="E81" t="s">
        <v>31</v>
      </c>
      <c r="F81" t="s">
        <v>119</v>
      </c>
      <c r="L81" t="s">
        <v>25</v>
      </c>
      <c r="M81" t="s">
        <v>184</v>
      </c>
      <c r="P81">
        <v>1</v>
      </c>
      <c r="Q81">
        <v>80</v>
      </c>
      <c r="R81" t="s">
        <v>187</v>
      </c>
      <c r="S81">
        <v>5181</v>
      </c>
      <c r="T81">
        <v>5300</v>
      </c>
      <c r="W81">
        <f t="shared" si="3"/>
        <v>0</v>
      </c>
      <c r="X81">
        <f t="shared" si="4"/>
        <v>80</v>
      </c>
      <c r="Y81">
        <f>IFERROR(MATCH(L81,műfajok!$B$2:$B$33,0),"")</f>
        <v>28</v>
      </c>
      <c r="Z81">
        <f>IFERROR(MATCH(M81,műfajok!$B$2:$B$33,0),"")</f>
        <v>21</v>
      </c>
      <c r="AA81" t="str">
        <f>IFERROR(MATCH(N81,műfajok!$B$2:$B$33,0),"")</f>
        <v/>
      </c>
      <c r="AB81" t="str">
        <f>IFERROR(MATCH(O81,műfajok!$B$2:$B$33,0),"")</f>
        <v/>
      </c>
      <c r="AD81">
        <v>80</v>
      </c>
      <c r="AE81">
        <v>28</v>
      </c>
      <c r="AG81">
        <v>94</v>
      </c>
      <c r="AH81">
        <v>15</v>
      </c>
      <c r="AJ81">
        <v>195</v>
      </c>
      <c r="AK81">
        <v>1</v>
      </c>
      <c r="AP81">
        <v>80</v>
      </c>
      <c r="AQ81">
        <v>28</v>
      </c>
      <c r="AS81">
        <f t="shared" si="5"/>
        <v>80</v>
      </c>
      <c r="AT81">
        <f>IFERROR(MATCH(D81,hangszerek!$B$2:$B$33,0), "")</f>
        <v>30</v>
      </c>
      <c r="AU81">
        <f>IFERROR(MATCH(E81,hangszerek!$B$2:$B$33,0), "")</f>
        <v>19</v>
      </c>
      <c r="AV81">
        <f>IFERROR(MATCH(F81,hangszerek!$B$2:$B$33,0), "")</f>
        <v>15</v>
      </c>
      <c r="AW81" t="str">
        <f>IFERROR(MATCH(G81,hangszerek!$B$2:$B$33,0), "")</f>
        <v/>
      </c>
      <c r="AX81" t="str">
        <f>IFERROR(MATCH(H81,hangszerek!$B$2:$B$33,0), "")</f>
        <v/>
      </c>
      <c r="AY81" t="str">
        <f>IFERROR(MATCH(I81,hangszerek!$B$2:$B$33,0), "")</f>
        <v/>
      </c>
      <c r="AZ81" t="str">
        <f>IFERROR(MATCH(J81,hangszerek!$B$2:$B$33,0), "")</f>
        <v/>
      </c>
      <c r="BA81" t="str">
        <f>IFERROR(MATCH(K81,hangszerek!$B$2:$B$33,0), "")</f>
        <v/>
      </c>
      <c r="BC81">
        <v>80</v>
      </c>
      <c r="BD81">
        <v>30</v>
      </c>
      <c r="BF81">
        <v>85</v>
      </c>
      <c r="BG81">
        <v>11</v>
      </c>
      <c r="BI81">
        <v>90</v>
      </c>
      <c r="BJ81">
        <v>19</v>
      </c>
      <c r="BL81">
        <v>100</v>
      </c>
      <c r="BM81">
        <v>17</v>
      </c>
      <c r="BO81">
        <v>130</v>
      </c>
      <c r="BP81">
        <v>1</v>
      </c>
      <c r="BR81">
        <v>309</v>
      </c>
      <c r="BS81">
        <v>1</v>
      </c>
      <c r="BU81">
        <v>1306</v>
      </c>
      <c r="BV81">
        <v>1</v>
      </c>
      <c r="CA81">
        <v>80</v>
      </c>
      <c r="CB81">
        <v>30</v>
      </c>
    </row>
    <row r="82" spans="1:80" x14ac:dyDescent="0.25">
      <c r="A82">
        <v>81</v>
      </c>
      <c r="B82" t="s">
        <v>188</v>
      </c>
      <c r="D82" t="s">
        <v>21</v>
      </c>
      <c r="E82" t="s">
        <v>36</v>
      </c>
      <c r="F82" t="s">
        <v>189</v>
      </c>
      <c r="G82" t="s">
        <v>39</v>
      </c>
      <c r="L82" t="s">
        <v>190</v>
      </c>
      <c r="M82" t="s">
        <v>191</v>
      </c>
      <c r="P82">
        <v>0</v>
      </c>
      <c r="Q82">
        <v>81</v>
      </c>
      <c r="R82" t="s">
        <v>41</v>
      </c>
      <c r="S82">
        <v>5112</v>
      </c>
      <c r="T82">
        <v>5398</v>
      </c>
      <c r="W82">
        <f t="shared" si="3"/>
        <v>0</v>
      </c>
      <c r="X82">
        <f t="shared" si="4"/>
        <v>81</v>
      </c>
      <c r="Y82">
        <f>IFERROR(MATCH(L82,műfajok!$B$2:$B$33,0),"")</f>
        <v>16</v>
      </c>
      <c r="Z82">
        <f>IFERROR(MATCH(M82,műfajok!$B$2:$B$33,0),"")</f>
        <v>14</v>
      </c>
      <c r="AA82" t="str">
        <f>IFERROR(MATCH(N82,műfajok!$B$2:$B$33,0),"")</f>
        <v/>
      </c>
      <c r="AB82" t="str">
        <f>IFERROR(MATCH(O82,műfajok!$B$2:$B$33,0),"")</f>
        <v/>
      </c>
      <c r="AD82">
        <v>81</v>
      </c>
      <c r="AE82">
        <v>16</v>
      </c>
      <c r="AG82">
        <v>95</v>
      </c>
      <c r="AH82">
        <v>17</v>
      </c>
      <c r="AJ82">
        <v>196</v>
      </c>
      <c r="AK82">
        <v>1</v>
      </c>
      <c r="AP82">
        <v>81</v>
      </c>
      <c r="AQ82">
        <v>16</v>
      </c>
      <c r="AS82">
        <f t="shared" si="5"/>
        <v>81</v>
      </c>
      <c r="AT82">
        <f>IFERROR(MATCH(D82,hangszerek!$B$2:$B$33,0), "")</f>
        <v>30</v>
      </c>
      <c r="AU82">
        <f>IFERROR(MATCH(E82,hangszerek!$B$2:$B$33,0), "")</f>
        <v>20</v>
      </c>
      <c r="AV82">
        <f>IFERROR(MATCH(F82,hangszerek!$B$2:$B$33,0), "")</f>
        <v>8</v>
      </c>
      <c r="AW82">
        <f>IFERROR(MATCH(G82,hangszerek!$B$2:$B$33,0), "")</f>
        <v>3</v>
      </c>
      <c r="AX82" t="str">
        <f>IFERROR(MATCH(H82,hangszerek!$B$2:$B$33,0), "")</f>
        <v/>
      </c>
      <c r="AY82" t="str">
        <f>IFERROR(MATCH(I82,hangszerek!$B$2:$B$33,0), "")</f>
        <v/>
      </c>
      <c r="AZ82" t="str">
        <f>IFERROR(MATCH(J82,hangszerek!$B$2:$B$33,0), "")</f>
        <v/>
      </c>
      <c r="BA82" t="str">
        <f>IFERROR(MATCH(K82,hangszerek!$B$2:$B$33,0), "")</f>
        <v/>
      </c>
      <c r="BC82">
        <v>81</v>
      </c>
      <c r="BD82">
        <v>30</v>
      </c>
      <c r="BF82">
        <v>86</v>
      </c>
      <c r="BG82">
        <v>29</v>
      </c>
      <c r="BI82">
        <v>91</v>
      </c>
      <c r="BJ82">
        <v>13</v>
      </c>
      <c r="BL82">
        <v>101</v>
      </c>
      <c r="BM82">
        <v>5</v>
      </c>
      <c r="BO82">
        <v>132</v>
      </c>
      <c r="BP82">
        <v>13</v>
      </c>
      <c r="BR82">
        <v>310</v>
      </c>
      <c r="BS82">
        <v>10</v>
      </c>
      <c r="BU82">
        <v>1308</v>
      </c>
      <c r="BV82">
        <v>1</v>
      </c>
      <c r="CA82">
        <v>81</v>
      </c>
      <c r="CB82">
        <v>30</v>
      </c>
    </row>
    <row r="83" spans="1:80" x14ac:dyDescent="0.25">
      <c r="A83">
        <v>82</v>
      </c>
      <c r="B83" t="s">
        <v>192</v>
      </c>
      <c r="D83" t="s">
        <v>21</v>
      </c>
      <c r="E83" t="s">
        <v>37</v>
      </c>
      <c r="F83" t="s">
        <v>38</v>
      </c>
      <c r="G83" t="s">
        <v>39</v>
      </c>
      <c r="H83" t="s">
        <v>145</v>
      </c>
      <c r="I83" t="s">
        <v>32</v>
      </c>
      <c r="L83" t="s">
        <v>40</v>
      </c>
      <c r="P83">
        <v>0</v>
      </c>
      <c r="Q83">
        <v>82</v>
      </c>
      <c r="R83" t="s">
        <v>193</v>
      </c>
      <c r="S83">
        <v>5916</v>
      </c>
      <c r="T83">
        <v>6103</v>
      </c>
      <c r="W83">
        <f t="shared" si="3"/>
        <v>0</v>
      </c>
      <c r="X83">
        <f t="shared" si="4"/>
        <v>82</v>
      </c>
      <c r="Y83">
        <f>IFERROR(MATCH(L83,műfajok!$B$2:$B$33,0),"")</f>
        <v>12</v>
      </c>
      <c r="Z83" t="str">
        <f>IFERROR(MATCH(M83,műfajok!$B$2:$B$33,0),"")</f>
        <v/>
      </c>
      <c r="AA83" t="str">
        <f>IFERROR(MATCH(N83,műfajok!$B$2:$B$33,0),"")</f>
        <v/>
      </c>
      <c r="AB83" t="str">
        <f>IFERROR(MATCH(O83,műfajok!$B$2:$B$33,0),"")</f>
        <v/>
      </c>
      <c r="AD83">
        <v>82</v>
      </c>
      <c r="AE83">
        <v>12</v>
      </c>
      <c r="AG83">
        <v>96</v>
      </c>
      <c r="AH83">
        <v>18</v>
      </c>
      <c r="AJ83">
        <v>197</v>
      </c>
      <c r="AK83">
        <v>1</v>
      </c>
      <c r="AP83">
        <v>82</v>
      </c>
      <c r="AQ83">
        <v>12</v>
      </c>
      <c r="AS83">
        <f t="shared" si="5"/>
        <v>82</v>
      </c>
      <c r="AT83">
        <f>IFERROR(MATCH(D83,hangszerek!$B$2:$B$33,0), "")</f>
        <v>30</v>
      </c>
      <c r="AU83">
        <f>IFERROR(MATCH(E83,hangszerek!$B$2:$B$33,0), "")</f>
        <v>11</v>
      </c>
      <c r="AV83">
        <f>IFERROR(MATCH(F83,hangszerek!$B$2:$B$33,0), "")</f>
        <v>5</v>
      </c>
      <c r="AW83">
        <f>IFERROR(MATCH(G83,hangszerek!$B$2:$B$33,0), "")</f>
        <v>3</v>
      </c>
      <c r="AX83">
        <f>IFERROR(MATCH(H83,hangszerek!$B$2:$B$33,0), "")</f>
        <v>2</v>
      </c>
      <c r="AY83">
        <f>IFERROR(MATCH(I83,hangszerek!$B$2:$B$33,0), "")</f>
        <v>1</v>
      </c>
      <c r="AZ83" t="str">
        <f>IFERROR(MATCH(J83,hangszerek!$B$2:$B$33,0), "")</f>
        <v/>
      </c>
      <c r="BA83" t="str">
        <f>IFERROR(MATCH(K83,hangszerek!$B$2:$B$33,0), "")</f>
        <v/>
      </c>
      <c r="BC83">
        <v>82</v>
      </c>
      <c r="BD83">
        <v>30</v>
      </c>
      <c r="BF83">
        <v>87</v>
      </c>
      <c r="BG83">
        <v>19</v>
      </c>
      <c r="BI83">
        <v>92</v>
      </c>
      <c r="BJ83">
        <v>19</v>
      </c>
      <c r="BL83">
        <v>102</v>
      </c>
      <c r="BM83">
        <v>14</v>
      </c>
      <c r="BO83">
        <v>133</v>
      </c>
      <c r="BP83">
        <v>13</v>
      </c>
      <c r="BR83">
        <v>311</v>
      </c>
      <c r="BS83">
        <v>13</v>
      </c>
      <c r="BU83">
        <v>1326</v>
      </c>
      <c r="BV83">
        <v>3</v>
      </c>
      <c r="CA83">
        <v>82</v>
      </c>
      <c r="CB83">
        <v>30</v>
      </c>
    </row>
    <row r="84" spans="1:80" x14ac:dyDescent="0.25">
      <c r="A84">
        <v>83</v>
      </c>
      <c r="B84" t="s">
        <v>194</v>
      </c>
      <c r="C84">
        <v>5</v>
      </c>
      <c r="D84" t="s">
        <v>21</v>
      </c>
      <c r="E84" t="s">
        <v>30</v>
      </c>
      <c r="F84" t="s">
        <v>31</v>
      </c>
      <c r="L84" t="s">
        <v>25</v>
      </c>
      <c r="M84" t="s">
        <v>26</v>
      </c>
      <c r="N84" t="s">
        <v>27</v>
      </c>
      <c r="P84">
        <v>1</v>
      </c>
      <c r="Q84">
        <v>83</v>
      </c>
      <c r="R84" t="s">
        <v>61</v>
      </c>
      <c r="S84">
        <v>5095</v>
      </c>
      <c r="T84">
        <v>5192</v>
      </c>
      <c r="W84">
        <f t="shared" si="3"/>
        <v>0</v>
      </c>
      <c r="X84">
        <f t="shared" si="4"/>
        <v>83</v>
      </c>
      <c r="Y84">
        <f>IFERROR(MATCH(L84,műfajok!$B$2:$B$33,0),"")</f>
        <v>28</v>
      </c>
      <c r="Z84">
        <f>IFERROR(MATCH(M84,műfajok!$B$2:$B$33,0),"")</f>
        <v>17</v>
      </c>
      <c r="AA84">
        <f>IFERROR(MATCH(N84,műfajok!$B$2:$B$33,0),"")</f>
        <v>1</v>
      </c>
      <c r="AB84" t="str">
        <f>IFERROR(MATCH(O84,műfajok!$B$2:$B$33,0),"")</f>
        <v/>
      </c>
      <c r="AD84">
        <v>83</v>
      </c>
      <c r="AE84">
        <v>28</v>
      </c>
      <c r="AG84">
        <v>97</v>
      </c>
      <c r="AH84">
        <v>27</v>
      </c>
      <c r="AJ84">
        <v>198</v>
      </c>
      <c r="AK84">
        <v>10</v>
      </c>
      <c r="AP84">
        <v>83</v>
      </c>
      <c r="AQ84">
        <v>28</v>
      </c>
      <c r="AS84">
        <f t="shared" si="5"/>
        <v>83</v>
      </c>
      <c r="AT84">
        <f>IFERROR(MATCH(D84,hangszerek!$B$2:$B$33,0), "")</f>
        <v>30</v>
      </c>
      <c r="AU84">
        <f>IFERROR(MATCH(E84,hangszerek!$B$2:$B$33,0), "")</f>
        <v>25</v>
      </c>
      <c r="AV84">
        <f>IFERROR(MATCH(F84,hangszerek!$B$2:$B$33,0), "")</f>
        <v>19</v>
      </c>
      <c r="AW84" t="str">
        <f>IFERROR(MATCH(G84,hangszerek!$B$2:$B$33,0), "")</f>
        <v/>
      </c>
      <c r="AX84" t="str">
        <f>IFERROR(MATCH(H84,hangszerek!$B$2:$B$33,0), "")</f>
        <v/>
      </c>
      <c r="AY84" t="str">
        <f>IFERROR(MATCH(I84,hangszerek!$B$2:$B$33,0), "")</f>
        <v/>
      </c>
      <c r="AZ84" t="str">
        <f>IFERROR(MATCH(J84,hangszerek!$B$2:$B$33,0), "")</f>
        <v/>
      </c>
      <c r="BA84" t="str">
        <f>IFERROR(MATCH(K84,hangszerek!$B$2:$B$33,0), "")</f>
        <v/>
      </c>
      <c r="BC84">
        <v>83</v>
      </c>
      <c r="BD84">
        <v>30</v>
      </c>
      <c r="BF84">
        <v>88</v>
      </c>
      <c r="BG84">
        <v>16</v>
      </c>
      <c r="BI84">
        <v>93</v>
      </c>
      <c r="BJ84">
        <v>21</v>
      </c>
      <c r="BL84">
        <v>103</v>
      </c>
      <c r="BM84">
        <v>5</v>
      </c>
      <c r="BO84">
        <v>134</v>
      </c>
      <c r="BP84">
        <v>13</v>
      </c>
      <c r="BR84">
        <v>313</v>
      </c>
      <c r="BS84">
        <v>13</v>
      </c>
      <c r="BU84">
        <v>1345</v>
      </c>
      <c r="BV84">
        <v>13</v>
      </c>
      <c r="CA84">
        <v>83</v>
      </c>
      <c r="CB84">
        <v>30</v>
      </c>
    </row>
    <row r="85" spans="1:80" x14ac:dyDescent="0.25">
      <c r="A85">
        <v>84</v>
      </c>
      <c r="B85" t="s">
        <v>195</v>
      </c>
      <c r="D85" t="s">
        <v>21</v>
      </c>
      <c r="E85" t="s">
        <v>31</v>
      </c>
      <c r="F85" t="s">
        <v>37</v>
      </c>
      <c r="G85" t="s">
        <v>38</v>
      </c>
      <c r="H85" t="s">
        <v>39</v>
      </c>
      <c r="I85" t="s">
        <v>32</v>
      </c>
      <c r="L85" t="s">
        <v>25</v>
      </c>
      <c r="P85">
        <v>1</v>
      </c>
      <c r="Q85">
        <v>84</v>
      </c>
      <c r="R85" t="s">
        <v>196</v>
      </c>
      <c r="S85">
        <v>3658</v>
      </c>
      <c r="T85">
        <v>3883</v>
      </c>
      <c r="W85">
        <f t="shared" si="3"/>
        <v>0</v>
      </c>
      <c r="X85">
        <f t="shared" si="4"/>
        <v>84</v>
      </c>
      <c r="Y85">
        <f>IFERROR(MATCH(L85,műfajok!$B$2:$B$33,0),"")</f>
        <v>28</v>
      </c>
      <c r="Z85" t="str">
        <f>IFERROR(MATCH(M85,műfajok!$B$2:$B$33,0),"")</f>
        <v/>
      </c>
      <c r="AA85" t="str">
        <f>IFERROR(MATCH(N85,műfajok!$B$2:$B$33,0),"")</f>
        <v/>
      </c>
      <c r="AB85" t="str">
        <f>IFERROR(MATCH(O85,műfajok!$B$2:$B$33,0),"")</f>
        <v/>
      </c>
      <c r="AD85">
        <v>84</v>
      </c>
      <c r="AE85">
        <v>28</v>
      </c>
      <c r="AG85">
        <v>98</v>
      </c>
      <c r="AH85">
        <v>31</v>
      </c>
      <c r="AJ85">
        <v>200</v>
      </c>
      <c r="AK85">
        <v>10</v>
      </c>
      <c r="AP85">
        <v>84</v>
      </c>
      <c r="AQ85">
        <v>28</v>
      </c>
      <c r="AS85">
        <f t="shared" si="5"/>
        <v>84</v>
      </c>
      <c r="AT85">
        <f>IFERROR(MATCH(D85,hangszerek!$B$2:$B$33,0), "")</f>
        <v>30</v>
      </c>
      <c r="AU85">
        <f>IFERROR(MATCH(E85,hangszerek!$B$2:$B$33,0), "")</f>
        <v>19</v>
      </c>
      <c r="AV85">
        <f>IFERROR(MATCH(F85,hangszerek!$B$2:$B$33,0), "")</f>
        <v>11</v>
      </c>
      <c r="AW85">
        <f>IFERROR(MATCH(G85,hangszerek!$B$2:$B$33,0), "")</f>
        <v>5</v>
      </c>
      <c r="AX85">
        <f>IFERROR(MATCH(H85,hangszerek!$B$2:$B$33,0), "")</f>
        <v>3</v>
      </c>
      <c r="AY85">
        <f>IFERROR(MATCH(I85,hangszerek!$B$2:$B$33,0), "")</f>
        <v>1</v>
      </c>
      <c r="AZ85" t="str">
        <f>IFERROR(MATCH(J85,hangszerek!$B$2:$B$33,0), "")</f>
        <v/>
      </c>
      <c r="BA85" t="str">
        <f>IFERROR(MATCH(K85,hangszerek!$B$2:$B$33,0), "")</f>
        <v/>
      </c>
      <c r="BC85">
        <v>84</v>
      </c>
      <c r="BD85">
        <v>30</v>
      </c>
      <c r="BF85">
        <v>89</v>
      </c>
      <c r="BG85">
        <v>11</v>
      </c>
      <c r="BI85">
        <v>94</v>
      </c>
      <c r="BJ85">
        <v>21</v>
      </c>
      <c r="BL85">
        <v>104</v>
      </c>
      <c r="BM85">
        <v>3</v>
      </c>
      <c r="BO85">
        <v>135</v>
      </c>
      <c r="BP85">
        <v>13</v>
      </c>
      <c r="BR85">
        <v>314</v>
      </c>
      <c r="BS85">
        <v>1</v>
      </c>
      <c r="BU85">
        <v>1358</v>
      </c>
      <c r="BV85">
        <v>3</v>
      </c>
      <c r="CA85">
        <v>84</v>
      </c>
      <c r="CB85">
        <v>30</v>
      </c>
    </row>
    <row r="86" spans="1:80" x14ac:dyDescent="0.25">
      <c r="A86">
        <v>85</v>
      </c>
      <c r="B86" t="s">
        <v>197</v>
      </c>
      <c r="D86" t="s">
        <v>21</v>
      </c>
      <c r="E86" t="s">
        <v>37</v>
      </c>
      <c r="F86" t="s">
        <v>38</v>
      </c>
      <c r="G86" t="s">
        <v>145</v>
      </c>
      <c r="H86" t="s">
        <v>32</v>
      </c>
      <c r="L86" t="s">
        <v>87</v>
      </c>
      <c r="P86">
        <v>0</v>
      </c>
      <c r="Q86">
        <v>85</v>
      </c>
      <c r="R86" t="s">
        <v>146</v>
      </c>
      <c r="S86">
        <v>5026</v>
      </c>
      <c r="T86">
        <v>5215</v>
      </c>
      <c r="W86">
        <f t="shared" si="3"/>
        <v>0</v>
      </c>
      <c r="X86">
        <f t="shared" si="4"/>
        <v>85</v>
      </c>
      <c r="Y86">
        <f>IFERROR(MATCH(L86,műfajok!$B$2:$B$33,0),"")</f>
        <v>22</v>
      </c>
      <c r="Z86" t="str">
        <f>IFERROR(MATCH(M86,műfajok!$B$2:$B$33,0),"")</f>
        <v/>
      </c>
      <c r="AA86" t="str">
        <f>IFERROR(MATCH(N86,műfajok!$B$2:$B$33,0),"")</f>
        <v/>
      </c>
      <c r="AB86" t="str">
        <f>IFERROR(MATCH(O86,műfajok!$B$2:$B$33,0),"")</f>
        <v/>
      </c>
      <c r="AD86">
        <v>85</v>
      </c>
      <c r="AE86">
        <v>22</v>
      </c>
      <c r="AG86">
        <v>99</v>
      </c>
      <c r="AH86">
        <v>15</v>
      </c>
      <c r="AJ86">
        <v>201</v>
      </c>
      <c r="AK86">
        <v>32</v>
      </c>
      <c r="AP86">
        <v>85</v>
      </c>
      <c r="AQ86">
        <v>22</v>
      </c>
      <c r="AS86">
        <f t="shared" si="5"/>
        <v>85</v>
      </c>
      <c r="AT86">
        <f>IFERROR(MATCH(D86,hangszerek!$B$2:$B$33,0), "")</f>
        <v>30</v>
      </c>
      <c r="AU86">
        <f>IFERROR(MATCH(E86,hangszerek!$B$2:$B$33,0), "")</f>
        <v>11</v>
      </c>
      <c r="AV86">
        <f>IFERROR(MATCH(F86,hangszerek!$B$2:$B$33,0), "")</f>
        <v>5</v>
      </c>
      <c r="AW86">
        <f>IFERROR(MATCH(G86,hangszerek!$B$2:$B$33,0), "")</f>
        <v>2</v>
      </c>
      <c r="AX86">
        <f>IFERROR(MATCH(H86,hangszerek!$B$2:$B$33,0), "")</f>
        <v>1</v>
      </c>
      <c r="AY86" t="str">
        <f>IFERROR(MATCH(I86,hangszerek!$B$2:$B$33,0), "")</f>
        <v/>
      </c>
      <c r="AZ86" t="str">
        <f>IFERROR(MATCH(J86,hangszerek!$B$2:$B$33,0), "")</f>
        <v/>
      </c>
      <c r="BA86" t="str">
        <f>IFERROR(MATCH(K86,hangszerek!$B$2:$B$33,0), "")</f>
        <v/>
      </c>
      <c r="BC86">
        <v>85</v>
      </c>
      <c r="BD86">
        <v>30</v>
      </c>
      <c r="BF86">
        <v>90</v>
      </c>
      <c r="BG86">
        <v>29</v>
      </c>
      <c r="BI86">
        <v>95</v>
      </c>
      <c r="BJ86">
        <v>21</v>
      </c>
      <c r="BL86">
        <v>106</v>
      </c>
      <c r="BM86">
        <v>5</v>
      </c>
      <c r="BO86">
        <v>136</v>
      </c>
      <c r="BP86">
        <v>14</v>
      </c>
      <c r="BR86">
        <v>317</v>
      </c>
      <c r="BS86">
        <v>1</v>
      </c>
      <c r="BU86">
        <v>1364</v>
      </c>
      <c r="BV86">
        <v>13</v>
      </c>
      <c r="CA86">
        <v>85</v>
      </c>
      <c r="CB86">
        <v>30</v>
      </c>
    </row>
    <row r="87" spans="1:80" x14ac:dyDescent="0.25">
      <c r="A87">
        <v>86</v>
      </c>
      <c r="B87" t="s">
        <v>198</v>
      </c>
      <c r="C87">
        <v>64</v>
      </c>
      <c r="D87" t="s">
        <v>21</v>
      </c>
      <c r="E87" t="s">
        <v>22</v>
      </c>
      <c r="F87" t="s">
        <v>31</v>
      </c>
      <c r="G87" t="s">
        <v>24</v>
      </c>
      <c r="H87" t="s">
        <v>45</v>
      </c>
      <c r="I87" t="s">
        <v>37</v>
      </c>
      <c r="L87" t="s">
        <v>25</v>
      </c>
      <c r="M87" t="s">
        <v>53</v>
      </c>
      <c r="P87">
        <v>1</v>
      </c>
      <c r="Q87">
        <v>86</v>
      </c>
      <c r="R87" t="s">
        <v>169</v>
      </c>
      <c r="S87">
        <v>3070</v>
      </c>
      <c r="T87">
        <v>3153</v>
      </c>
      <c r="W87">
        <f t="shared" si="3"/>
        <v>0</v>
      </c>
      <c r="X87">
        <f t="shared" si="4"/>
        <v>86</v>
      </c>
      <c r="Y87">
        <f>IFERROR(MATCH(L87,műfajok!$B$2:$B$33,0),"")</f>
        <v>28</v>
      </c>
      <c r="Z87">
        <f>IFERROR(MATCH(M87,műfajok!$B$2:$B$33,0),"")</f>
        <v>13</v>
      </c>
      <c r="AA87" t="str">
        <f>IFERROR(MATCH(N87,műfajok!$B$2:$B$33,0),"")</f>
        <v/>
      </c>
      <c r="AB87" t="str">
        <f>IFERROR(MATCH(O87,műfajok!$B$2:$B$33,0),"")</f>
        <v/>
      </c>
      <c r="AD87">
        <v>86</v>
      </c>
      <c r="AE87">
        <v>28</v>
      </c>
      <c r="AG87">
        <v>102</v>
      </c>
      <c r="AH87">
        <v>6</v>
      </c>
      <c r="AJ87">
        <v>209</v>
      </c>
      <c r="AK87">
        <v>10</v>
      </c>
      <c r="AP87">
        <v>86</v>
      </c>
      <c r="AQ87">
        <v>28</v>
      </c>
      <c r="AS87">
        <f t="shared" si="5"/>
        <v>86</v>
      </c>
      <c r="AT87">
        <f>IFERROR(MATCH(D87,hangszerek!$B$2:$B$33,0), "")</f>
        <v>30</v>
      </c>
      <c r="AU87">
        <f>IFERROR(MATCH(E87,hangszerek!$B$2:$B$33,0), "")</f>
        <v>29</v>
      </c>
      <c r="AV87">
        <f>IFERROR(MATCH(F87,hangszerek!$B$2:$B$33,0), "")</f>
        <v>19</v>
      </c>
      <c r="AW87">
        <f>IFERROR(MATCH(G87,hangszerek!$B$2:$B$33,0), "")</f>
        <v>14</v>
      </c>
      <c r="AX87">
        <f>IFERROR(MATCH(H87,hangszerek!$B$2:$B$33,0), "")</f>
        <v>13</v>
      </c>
      <c r="AY87">
        <f>IFERROR(MATCH(I87,hangszerek!$B$2:$B$33,0), "")</f>
        <v>11</v>
      </c>
      <c r="AZ87" t="str">
        <f>IFERROR(MATCH(J87,hangszerek!$B$2:$B$33,0), "")</f>
        <v/>
      </c>
      <c r="BA87" t="str">
        <f>IFERROR(MATCH(K87,hangszerek!$B$2:$B$33,0), "")</f>
        <v/>
      </c>
      <c r="BC87">
        <v>86</v>
      </c>
      <c r="BD87">
        <v>30</v>
      </c>
      <c r="BF87">
        <v>91</v>
      </c>
      <c r="BG87">
        <v>29</v>
      </c>
      <c r="BI87">
        <v>96</v>
      </c>
      <c r="BJ87">
        <v>19</v>
      </c>
      <c r="BL87">
        <v>107</v>
      </c>
      <c r="BM87">
        <v>17</v>
      </c>
      <c r="BO87">
        <v>138</v>
      </c>
      <c r="BP87">
        <v>2</v>
      </c>
      <c r="BR87">
        <v>322</v>
      </c>
      <c r="BS87">
        <v>1</v>
      </c>
      <c r="BU87">
        <v>1378</v>
      </c>
      <c r="BV87">
        <v>3</v>
      </c>
      <c r="CA87">
        <v>86</v>
      </c>
      <c r="CB87">
        <v>30</v>
      </c>
    </row>
    <row r="88" spans="1:80" x14ac:dyDescent="0.25">
      <c r="A88">
        <v>87</v>
      </c>
      <c r="B88" t="s">
        <v>199</v>
      </c>
      <c r="C88">
        <v>72</v>
      </c>
      <c r="D88" t="s">
        <v>21</v>
      </c>
      <c r="E88" t="s">
        <v>31</v>
      </c>
      <c r="F88" t="s">
        <v>119</v>
      </c>
      <c r="G88" t="s">
        <v>24</v>
      </c>
      <c r="H88" t="s">
        <v>37</v>
      </c>
      <c r="I88" t="s">
        <v>39</v>
      </c>
      <c r="L88" t="s">
        <v>25</v>
      </c>
      <c r="M88" t="s">
        <v>26</v>
      </c>
      <c r="N88" t="s">
        <v>165</v>
      </c>
      <c r="P88">
        <v>1</v>
      </c>
      <c r="Q88">
        <v>87</v>
      </c>
      <c r="R88" t="s">
        <v>200</v>
      </c>
      <c r="S88">
        <v>4928</v>
      </c>
      <c r="T88">
        <v>5136</v>
      </c>
      <c r="W88">
        <f t="shared" si="3"/>
        <v>0</v>
      </c>
      <c r="X88">
        <f t="shared" si="4"/>
        <v>87</v>
      </c>
      <c r="Y88">
        <f>IFERROR(MATCH(L88,műfajok!$B$2:$B$33,0),"")</f>
        <v>28</v>
      </c>
      <c r="Z88">
        <f>IFERROR(MATCH(M88,műfajok!$B$2:$B$33,0),"")</f>
        <v>17</v>
      </c>
      <c r="AA88">
        <f>IFERROR(MATCH(N88,műfajok!$B$2:$B$33,0),"")</f>
        <v>7</v>
      </c>
      <c r="AB88" t="str">
        <f>IFERROR(MATCH(O88,műfajok!$B$2:$B$33,0),"")</f>
        <v/>
      </c>
      <c r="AD88">
        <v>87</v>
      </c>
      <c r="AE88">
        <v>28</v>
      </c>
      <c r="AG88">
        <v>105</v>
      </c>
      <c r="AH88">
        <v>31</v>
      </c>
      <c r="AJ88">
        <v>210</v>
      </c>
      <c r="AK88">
        <v>10</v>
      </c>
      <c r="AP88">
        <v>87</v>
      </c>
      <c r="AQ88">
        <v>28</v>
      </c>
      <c r="AS88">
        <f t="shared" si="5"/>
        <v>87</v>
      </c>
      <c r="AT88">
        <f>IFERROR(MATCH(D88,hangszerek!$B$2:$B$33,0), "")</f>
        <v>30</v>
      </c>
      <c r="AU88">
        <f>IFERROR(MATCH(E88,hangszerek!$B$2:$B$33,0), "")</f>
        <v>19</v>
      </c>
      <c r="AV88">
        <f>IFERROR(MATCH(F88,hangszerek!$B$2:$B$33,0), "")</f>
        <v>15</v>
      </c>
      <c r="AW88">
        <f>IFERROR(MATCH(G88,hangszerek!$B$2:$B$33,0), "")</f>
        <v>14</v>
      </c>
      <c r="AX88">
        <f>IFERROR(MATCH(H88,hangszerek!$B$2:$B$33,0), "")</f>
        <v>11</v>
      </c>
      <c r="AY88">
        <f>IFERROR(MATCH(I88,hangszerek!$B$2:$B$33,0), "")</f>
        <v>3</v>
      </c>
      <c r="AZ88" t="str">
        <f>IFERROR(MATCH(J88,hangszerek!$B$2:$B$33,0), "")</f>
        <v/>
      </c>
      <c r="BA88" t="str">
        <f>IFERROR(MATCH(K88,hangszerek!$B$2:$B$33,0), "")</f>
        <v/>
      </c>
      <c r="BC88">
        <v>87</v>
      </c>
      <c r="BD88">
        <v>30</v>
      </c>
      <c r="BF88">
        <v>92</v>
      </c>
      <c r="BG88">
        <v>29</v>
      </c>
      <c r="BI88">
        <v>97</v>
      </c>
      <c r="BJ88">
        <v>19</v>
      </c>
      <c r="BL88">
        <v>109</v>
      </c>
      <c r="BM88">
        <v>14</v>
      </c>
      <c r="BO88">
        <v>139</v>
      </c>
      <c r="BP88">
        <v>1</v>
      </c>
      <c r="BR88">
        <v>330</v>
      </c>
      <c r="BS88">
        <v>9</v>
      </c>
      <c r="BU88">
        <v>1415</v>
      </c>
      <c r="BV88">
        <v>13</v>
      </c>
      <c r="CA88">
        <v>87</v>
      </c>
      <c r="CB88">
        <v>30</v>
      </c>
    </row>
    <row r="89" spans="1:80" x14ac:dyDescent="0.25">
      <c r="A89">
        <v>88</v>
      </c>
      <c r="B89" t="s">
        <v>201</v>
      </c>
      <c r="C89">
        <v>66</v>
      </c>
      <c r="D89" t="s">
        <v>21</v>
      </c>
      <c r="E89" t="s">
        <v>124</v>
      </c>
      <c r="F89" t="s">
        <v>37</v>
      </c>
      <c r="G89" t="s">
        <v>39</v>
      </c>
      <c r="H89" t="s">
        <v>32</v>
      </c>
      <c r="L89" t="s">
        <v>25</v>
      </c>
      <c r="M89" t="s">
        <v>77</v>
      </c>
      <c r="P89">
        <v>0</v>
      </c>
      <c r="Q89">
        <v>88</v>
      </c>
      <c r="R89" t="s">
        <v>202</v>
      </c>
      <c r="S89">
        <v>5331</v>
      </c>
      <c r="T89">
        <v>5538</v>
      </c>
      <c r="W89">
        <f t="shared" si="3"/>
        <v>0</v>
      </c>
      <c r="X89">
        <f t="shared" si="4"/>
        <v>88</v>
      </c>
      <c r="Y89">
        <f>IFERROR(MATCH(L89,műfajok!$B$2:$B$33,0),"")</f>
        <v>28</v>
      </c>
      <c r="Z89">
        <f>IFERROR(MATCH(M89,műfajok!$B$2:$B$33,0),"")</f>
        <v>25</v>
      </c>
      <c r="AA89" t="str">
        <f>IFERROR(MATCH(N89,műfajok!$B$2:$B$33,0),"")</f>
        <v/>
      </c>
      <c r="AB89" t="str">
        <f>IFERROR(MATCH(O89,műfajok!$B$2:$B$33,0),"")</f>
        <v/>
      </c>
      <c r="AD89">
        <v>88</v>
      </c>
      <c r="AE89">
        <v>28</v>
      </c>
      <c r="AG89">
        <v>107</v>
      </c>
      <c r="AH89">
        <v>3</v>
      </c>
      <c r="AJ89">
        <v>216</v>
      </c>
      <c r="AK89">
        <v>1</v>
      </c>
      <c r="AP89">
        <v>88</v>
      </c>
      <c r="AQ89">
        <v>28</v>
      </c>
      <c r="AS89">
        <f t="shared" si="5"/>
        <v>88</v>
      </c>
      <c r="AT89">
        <f>IFERROR(MATCH(D89,hangszerek!$B$2:$B$33,0), "")</f>
        <v>30</v>
      </c>
      <c r="AU89">
        <f>IFERROR(MATCH(E89,hangszerek!$B$2:$B$33,0), "")</f>
        <v>16</v>
      </c>
      <c r="AV89">
        <f>IFERROR(MATCH(F89,hangszerek!$B$2:$B$33,0), "")</f>
        <v>11</v>
      </c>
      <c r="AW89">
        <f>IFERROR(MATCH(G89,hangszerek!$B$2:$B$33,0), "")</f>
        <v>3</v>
      </c>
      <c r="AX89">
        <f>IFERROR(MATCH(H89,hangszerek!$B$2:$B$33,0), "")</f>
        <v>1</v>
      </c>
      <c r="AY89" t="str">
        <f>IFERROR(MATCH(I89,hangszerek!$B$2:$B$33,0), "")</f>
        <v/>
      </c>
      <c r="AZ89" t="str">
        <f>IFERROR(MATCH(J89,hangszerek!$B$2:$B$33,0), "")</f>
        <v/>
      </c>
      <c r="BA89" t="str">
        <f>IFERROR(MATCH(K89,hangszerek!$B$2:$B$33,0), "")</f>
        <v/>
      </c>
      <c r="BC89">
        <v>88</v>
      </c>
      <c r="BD89">
        <v>30</v>
      </c>
      <c r="BF89">
        <v>93</v>
      </c>
      <c r="BG89">
        <v>29</v>
      </c>
      <c r="BI89">
        <v>98</v>
      </c>
      <c r="BJ89">
        <v>11</v>
      </c>
      <c r="BL89">
        <v>110</v>
      </c>
      <c r="BM89">
        <v>19</v>
      </c>
      <c r="BO89">
        <v>140</v>
      </c>
      <c r="BP89">
        <v>14</v>
      </c>
      <c r="BR89">
        <v>331</v>
      </c>
      <c r="BS89">
        <v>1</v>
      </c>
      <c r="BU89">
        <v>1417</v>
      </c>
      <c r="BV89">
        <v>11</v>
      </c>
      <c r="CA89">
        <v>88</v>
      </c>
      <c r="CB89">
        <v>30</v>
      </c>
    </row>
    <row r="90" spans="1:80" x14ac:dyDescent="0.25">
      <c r="A90">
        <v>89</v>
      </c>
      <c r="B90" t="s">
        <v>203</v>
      </c>
      <c r="D90" t="s">
        <v>21</v>
      </c>
      <c r="E90" t="s">
        <v>37</v>
      </c>
      <c r="F90" t="s">
        <v>38</v>
      </c>
      <c r="G90" t="s">
        <v>145</v>
      </c>
      <c r="L90" t="s">
        <v>87</v>
      </c>
      <c r="P90">
        <v>0</v>
      </c>
      <c r="Q90">
        <v>89</v>
      </c>
      <c r="R90" t="s">
        <v>204</v>
      </c>
      <c r="S90">
        <v>3645</v>
      </c>
      <c r="T90">
        <v>3857</v>
      </c>
      <c r="W90">
        <f t="shared" si="3"/>
        <v>0</v>
      </c>
      <c r="X90">
        <f t="shared" si="4"/>
        <v>89</v>
      </c>
      <c r="Y90">
        <f>IFERROR(MATCH(L90,műfajok!$B$2:$B$33,0),"")</f>
        <v>22</v>
      </c>
      <c r="Z90" t="str">
        <f>IFERROR(MATCH(M90,műfajok!$B$2:$B$33,0),"")</f>
        <v/>
      </c>
      <c r="AA90" t="str">
        <f>IFERROR(MATCH(N90,műfajok!$B$2:$B$33,0),"")</f>
        <v/>
      </c>
      <c r="AB90" t="str">
        <f>IFERROR(MATCH(O90,műfajok!$B$2:$B$33,0),"")</f>
        <v/>
      </c>
      <c r="AD90">
        <v>89</v>
      </c>
      <c r="AE90">
        <v>22</v>
      </c>
      <c r="AG90">
        <v>108</v>
      </c>
      <c r="AH90">
        <v>24</v>
      </c>
      <c r="AJ90">
        <v>221</v>
      </c>
      <c r="AK90">
        <v>1</v>
      </c>
      <c r="AP90">
        <v>89</v>
      </c>
      <c r="AQ90">
        <v>22</v>
      </c>
      <c r="AS90">
        <f t="shared" si="5"/>
        <v>89</v>
      </c>
      <c r="AT90">
        <f>IFERROR(MATCH(D90,hangszerek!$B$2:$B$33,0), "")</f>
        <v>30</v>
      </c>
      <c r="AU90">
        <f>IFERROR(MATCH(E90,hangszerek!$B$2:$B$33,0), "")</f>
        <v>11</v>
      </c>
      <c r="AV90">
        <f>IFERROR(MATCH(F90,hangszerek!$B$2:$B$33,0), "")</f>
        <v>5</v>
      </c>
      <c r="AW90">
        <f>IFERROR(MATCH(G90,hangszerek!$B$2:$B$33,0), "")</f>
        <v>2</v>
      </c>
      <c r="AX90" t="str">
        <f>IFERROR(MATCH(H90,hangszerek!$B$2:$B$33,0), "")</f>
        <v/>
      </c>
      <c r="AY90" t="str">
        <f>IFERROR(MATCH(I90,hangszerek!$B$2:$B$33,0), "")</f>
        <v/>
      </c>
      <c r="AZ90" t="str">
        <f>IFERROR(MATCH(J90,hangszerek!$B$2:$B$33,0), "")</f>
        <v/>
      </c>
      <c r="BA90" t="str">
        <f>IFERROR(MATCH(K90,hangszerek!$B$2:$B$33,0), "")</f>
        <v/>
      </c>
      <c r="BC90">
        <v>89</v>
      </c>
      <c r="BD90">
        <v>30</v>
      </c>
      <c r="BF90">
        <v>94</v>
      </c>
      <c r="BG90">
        <v>29</v>
      </c>
      <c r="BI90">
        <v>99</v>
      </c>
      <c r="BJ90">
        <v>18</v>
      </c>
      <c r="BL90">
        <v>111</v>
      </c>
      <c r="BM90">
        <v>2</v>
      </c>
      <c r="BO90">
        <v>145</v>
      </c>
      <c r="BP90">
        <v>11</v>
      </c>
      <c r="BR90">
        <v>334</v>
      </c>
      <c r="BS90">
        <v>1</v>
      </c>
      <c r="BU90">
        <v>1439</v>
      </c>
      <c r="BV90">
        <v>3</v>
      </c>
      <c r="CA90">
        <v>89</v>
      </c>
      <c r="CB90">
        <v>30</v>
      </c>
    </row>
    <row r="91" spans="1:80" x14ac:dyDescent="0.25">
      <c r="A91">
        <v>90</v>
      </c>
      <c r="B91" t="s">
        <v>205</v>
      </c>
      <c r="C91">
        <v>63</v>
      </c>
      <c r="D91" t="s">
        <v>21</v>
      </c>
      <c r="E91" t="s">
        <v>22</v>
      </c>
      <c r="F91" t="s">
        <v>31</v>
      </c>
      <c r="G91" t="s">
        <v>24</v>
      </c>
      <c r="H91" t="s">
        <v>45</v>
      </c>
      <c r="L91" t="s">
        <v>25</v>
      </c>
      <c r="M91" t="s">
        <v>48</v>
      </c>
      <c r="P91">
        <v>1</v>
      </c>
      <c r="Q91">
        <v>90</v>
      </c>
      <c r="R91" t="s">
        <v>49</v>
      </c>
      <c r="S91">
        <v>479</v>
      </c>
      <c r="T91">
        <v>713</v>
      </c>
      <c r="W91">
        <f t="shared" si="3"/>
        <v>0</v>
      </c>
      <c r="X91">
        <f t="shared" si="4"/>
        <v>90</v>
      </c>
      <c r="Y91">
        <f>IFERROR(MATCH(L91,műfajok!$B$2:$B$33,0),"")</f>
        <v>28</v>
      </c>
      <c r="Z91">
        <f>IFERROR(MATCH(M91,műfajok!$B$2:$B$33,0),"")</f>
        <v>6</v>
      </c>
      <c r="AA91" t="str">
        <f>IFERROR(MATCH(N91,műfajok!$B$2:$B$33,0),"")</f>
        <v/>
      </c>
      <c r="AB91" t="str">
        <f>IFERROR(MATCH(O91,műfajok!$B$2:$B$33,0),"")</f>
        <v/>
      </c>
      <c r="AD91">
        <v>90</v>
      </c>
      <c r="AE91">
        <v>28</v>
      </c>
      <c r="AG91">
        <v>109</v>
      </c>
      <c r="AH91">
        <v>9</v>
      </c>
      <c r="AJ91">
        <v>222</v>
      </c>
      <c r="AK91">
        <v>1</v>
      </c>
      <c r="AP91">
        <v>90</v>
      </c>
      <c r="AQ91">
        <v>28</v>
      </c>
      <c r="AS91">
        <f t="shared" si="5"/>
        <v>90</v>
      </c>
      <c r="AT91">
        <f>IFERROR(MATCH(D91,hangszerek!$B$2:$B$33,0), "")</f>
        <v>30</v>
      </c>
      <c r="AU91">
        <f>IFERROR(MATCH(E91,hangszerek!$B$2:$B$33,0), "")</f>
        <v>29</v>
      </c>
      <c r="AV91">
        <f>IFERROR(MATCH(F91,hangszerek!$B$2:$B$33,0), "")</f>
        <v>19</v>
      </c>
      <c r="AW91">
        <f>IFERROR(MATCH(G91,hangszerek!$B$2:$B$33,0), "")</f>
        <v>14</v>
      </c>
      <c r="AX91">
        <f>IFERROR(MATCH(H91,hangszerek!$B$2:$B$33,0), "")</f>
        <v>13</v>
      </c>
      <c r="AY91" t="str">
        <f>IFERROR(MATCH(I91,hangszerek!$B$2:$B$33,0), "")</f>
        <v/>
      </c>
      <c r="AZ91" t="str">
        <f>IFERROR(MATCH(J91,hangszerek!$B$2:$B$33,0), "")</f>
        <v/>
      </c>
      <c r="BA91" t="str">
        <f>IFERROR(MATCH(K91,hangszerek!$B$2:$B$33,0), "")</f>
        <v/>
      </c>
      <c r="BC91">
        <v>90</v>
      </c>
      <c r="BD91">
        <v>30</v>
      </c>
      <c r="BF91">
        <v>95</v>
      </c>
      <c r="BG91">
        <v>25</v>
      </c>
      <c r="BI91">
        <v>100</v>
      </c>
      <c r="BJ91">
        <v>19</v>
      </c>
      <c r="BL91">
        <v>112</v>
      </c>
      <c r="BM91">
        <v>14</v>
      </c>
      <c r="BO91">
        <v>146</v>
      </c>
      <c r="BP91">
        <v>13</v>
      </c>
      <c r="BR91">
        <v>336</v>
      </c>
      <c r="BS91">
        <v>1</v>
      </c>
      <c r="BU91">
        <v>1491</v>
      </c>
      <c r="BV91">
        <v>13</v>
      </c>
      <c r="CA91">
        <v>90</v>
      </c>
      <c r="CB91">
        <v>30</v>
      </c>
    </row>
    <row r="92" spans="1:80" x14ac:dyDescent="0.25">
      <c r="A92">
        <v>91</v>
      </c>
      <c r="B92" t="s">
        <v>206</v>
      </c>
      <c r="C92">
        <v>21</v>
      </c>
      <c r="D92" t="s">
        <v>21</v>
      </c>
      <c r="E92" t="s">
        <v>22</v>
      </c>
      <c r="F92" t="s">
        <v>45</v>
      </c>
      <c r="L92" t="s">
        <v>25</v>
      </c>
      <c r="M92" t="s">
        <v>53</v>
      </c>
      <c r="P92">
        <v>0</v>
      </c>
      <c r="Q92">
        <v>91</v>
      </c>
      <c r="R92" t="s">
        <v>56</v>
      </c>
      <c r="S92">
        <v>991</v>
      </c>
      <c r="T92">
        <v>1107</v>
      </c>
      <c r="W92">
        <f t="shared" si="3"/>
        <v>0</v>
      </c>
      <c r="X92">
        <f t="shared" si="4"/>
        <v>91</v>
      </c>
      <c r="Y92">
        <f>IFERROR(MATCH(L92,műfajok!$B$2:$B$33,0),"")</f>
        <v>28</v>
      </c>
      <c r="Z92">
        <f>IFERROR(MATCH(M92,műfajok!$B$2:$B$33,0),"")</f>
        <v>13</v>
      </c>
      <c r="AA92" t="str">
        <f>IFERROR(MATCH(N92,műfajok!$B$2:$B$33,0),"")</f>
        <v/>
      </c>
      <c r="AB92" t="str">
        <f>IFERROR(MATCH(O92,műfajok!$B$2:$B$33,0),"")</f>
        <v/>
      </c>
      <c r="AD92">
        <v>91</v>
      </c>
      <c r="AE92">
        <v>28</v>
      </c>
      <c r="AG92">
        <v>110</v>
      </c>
      <c r="AH92">
        <v>17</v>
      </c>
      <c r="AJ92">
        <v>224</v>
      </c>
      <c r="AK92">
        <v>4</v>
      </c>
      <c r="AP92">
        <v>91</v>
      </c>
      <c r="AQ92">
        <v>28</v>
      </c>
      <c r="AS92">
        <f t="shared" si="5"/>
        <v>91</v>
      </c>
      <c r="AT92">
        <f>IFERROR(MATCH(D92,hangszerek!$B$2:$B$33,0), "")</f>
        <v>30</v>
      </c>
      <c r="AU92">
        <f>IFERROR(MATCH(E92,hangszerek!$B$2:$B$33,0), "")</f>
        <v>29</v>
      </c>
      <c r="AV92">
        <f>IFERROR(MATCH(F92,hangszerek!$B$2:$B$33,0), "")</f>
        <v>13</v>
      </c>
      <c r="AW92" t="str">
        <f>IFERROR(MATCH(G92,hangszerek!$B$2:$B$33,0), "")</f>
        <v/>
      </c>
      <c r="AX92" t="str">
        <f>IFERROR(MATCH(H92,hangszerek!$B$2:$B$33,0), "")</f>
        <v/>
      </c>
      <c r="AY92" t="str">
        <f>IFERROR(MATCH(I92,hangszerek!$B$2:$B$33,0), "")</f>
        <v/>
      </c>
      <c r="AZ92" t="str">
        <f>IFERROR(MATCH(J92,hangszerek!$B$2:$B$33,0), "")</f>
        <v/>
      </c>
      <c r="BA92" t="str">
        <f>IFERROR(MATCH(K92,hangszerek!$B$2:$B$33,0), "")</f>
        <v/>
      </c>
      <c r="BC92">
        <v>91</v>
      </c>
      <c r="BD92">
        <v>30</v>
      </c>
      <c r="BF92">
        <v>96</v>
      </c>
      <c r="BG92">
        <v>29</v>
      </c>
      <c r="BI92">
        <v>101</v>
      </c>
      <c r="BJ92">
        <v>11</v>
      </c>
      <c r="BL92">
        <v>113</v>
      </c>
      <c r="BM92">
        <v>19</v>
      </c>
      <c r="BO92">
        <v>149</v>
      </c>
      <c r="BP92">
        <v>3</v>
      </c>
      <c r="BR92">
        <v>341</v>
      </c>
      <c r="BS92">
        <v>3</v>
      </c>
      <c r="BU92">
        <v>1519</v>
      </c>
      <c r="BV92">
        <v>14</v>
      </c>
      <c r="CA92">
        <v>91</v>
      </c>
      <c r="CB92">
        <v>30</v>
      </c>
    </row>
    <row r="93" spans="1:80" x14ac:dyDescent="0.25">
      <c r="A93">
        <v>92</v>
      </c>
      <c r="B93" t="s">
        <v>207</v>
      </c>
      <c r="C93">
        <v>22</v>
      </c>
      <c r="D93" t="s">
        <v>21</v>
      </c>
      <c r="E93" t="s">
        <v>22</v>
      </c>
      <c r="F93" t="s">
        <v>31</v>
      </c>
      <c r="G93" t="s">
        <v>24</v>
      </c>
      <c r="H93" t="s">
        <v>39</v>
      </c>
      <c r="L93" t="s">
        <v>25</v>
      </c>
      <c r="M93" t="s">
        <v>26</v>
      </c>
      <c r="N93" t="s">
        <v>27</v>
      </c>
      <c r="P93">
        <v>1</v>
      </c>
      <c r="Q93">
        <v>92</v>
      </c>
      <c r="R93" t="s">
        <v>127</v>
      </c>
      <c r="S93">
        <v>2696</v>
      </c>
      <c r="T93">
        <v>2931</v>
      </c>
      <c r="W93">
        <f t="shared" si="3"/>
        <v>0</v>
      </c>
      <c r="X93">
        <f t="shared" si="4"/>
        <v>92</v>
      </c>
      <c r="Y93">
        <f>IFERROR(MATCH(L93,műfajok!$B$2:$B$33,0),"")</f>
        <v>28</v>
      </c>
      <c r="Z93">
        <f>IFERROR(MATCH(M93,műfajok!$B$2:$B$33,0),"")</f>
        <v>17</v>
      </c>
      <c r="AA93">
        <f>IFERROR(MATCH(N93,műfajok!$B$2:$B$33,0),"")</f>
        <v>1</v>
      </c>
      <c r="AB93" t="str">
        <f>IFERROR(MATCH(O93,műfajok!$B$2:$B$33,0),"")</f>
        <v/>
      </c>
      <c r="AD93">
        <v>92</v>
      </c>
      <c r="AE93">
        <v>28</v>
      </c>
      <c r="AG93">
        <v>112</v>
      </c>
      <c r="AH93">
        <v>17</v>
      </c>
      <c r="AJ93">
        <v>225</v>
      </c>
      <c r="AK93">
        <v>19</v>
      </c>
      <c r="AP93">
        <v>92</v>
      </c>
      <c r="AQ93">
        <v>28</v>
      </c>
      <c r="AS93">
        <f t="shared" si="5"/>
        <v>92</v>
      </c>
      <c r="AT93">
        <f>IFERROR(MATCH(D93,hangszerek!$B$2:$B$33,0), "")</f>
        <v>30</v>
      </c>
      <c r="AU93">
        <f>IFERROR(MATCH(E93,hangszerek!$B$2:$B$33,0), "")</f>
        <v>29</v>
      </c>
      <c r="AV93">
        <f>IFERROR(MATCH(F93,hangszerek!$B$2:$B$33,0), "")</f>
        <v>19</v>
      </c>
      <c r="AW93">
        <f>IFERROR(MATCH(G93,hangszerek!$B$2:$B$33,0), "")</f>
        <v>14</v>
      </c>
      <c r="AX93">
        <f>IFERROR(MATCH(H93,hangszerek!$B$2:$B$33,0), "")</f>
        <v>3</v>
      </c>
      <c r="AY93" t="str">
        <f>IFERROR(MATCH(I93,hangszerek!$B$2:$B$33,0), "")</f>
        <v/>
      </c>
      <c r="AZ93" t="str">
        <f>IFERROR(MATCH(J93,hangszerek!$B$2:$B$33,0), "")</f>
        <v/>
      </c>
      <c r="BA93" t="str">
        <f>IFERROR(MATCH(K93,hangszerek!$B$2:$B$33,0), "")</f>
        <v/>
      </c>
      <c r="BC93">
        <v>92</v>
      </c>
      <c r="BD93">
        <v>30</v>
      </c>
      <c r="BF93">
        <v>97</v>
      </c>
      <c r="BG93">
        <v>29</v>
      </c>
      <c r="BI93">
        <v>102</v>
      </c>
      <c r="BJ93">
        <v>19</v>
      </c>
      <c r="BL93">
        <v>114</v>
      </c>
      <c r="BM93">
        <v>19</v>
      </c>
      <c r="BO93">
        <v>150</v>
      </c>
      <c r="BP93">
        <v>13</v>
      </c>
      <c r="BR93">
        <v>343</v>
      </c>
      <c r="BS93">
        <v>1</v>
      </c>
      <c r="BU93">
        <v>1566</v>
      </c>
      <c r="BV93">
        <v>13</v>
      </c>
      <c r="CA93">
        <v>92</v>
      </c>
      <c r="CB93">
        <v>30</v>
      </c>
    </row>
    <row r="94" spans="1:80" x14ac:dyDescent="0.25">
      <c r="A94">
        <v>93</v>
      </c>
      <c r="B94" t="s">
        <v>208</v>
      </c>
      <c r="C94">
        <v>19</v>
      </c>
      <c r="D94" t="s">
        <v>21</v>
      </c>
      <c r="E94" t="s">
        <v>22</v>
      </c>
      <c r="F94" t="s">
        <v>23</v>
      </c>
      <c r="G94" t="s">
        <v>31</v>
      </c>
      <c r="H94" t="s">
        <v>52</v>
      </c>
      <c r="I94" t="s">
        <v>63</v>
      </c>
      <c r="L94" t="s">
        <v>25</v>
      </c>
      <c r="M94" t="s">
        <v>66</v>
      </c>
      <c r="N94" t="s">
        <v>172</v>
      </c>
      <c r="P94">
        <v>1</v>
      </c>
      <c r="Q94">
        <v>93</v>
      </c>
      <c r="R94" t="s">
        <v>80</v>
      </c>
      <c r="S94">
        <v>2351</v>
      </c>
      <c r="T94">
        <v>2654</v>
      </c>
      <c r="W94">
        <f t="shared" si="3"/>
        <v>0</v>
      </c>
      <c r="X94">
        <f t="shared" si="4"/>
        <v>93</v>
      </c>
      <c r="Y94">
        <f>IFERROR(MATCH(L94,műfajok!$B$2:$B$33,0),"")</f>
        <v>28</v>
      </c>
      <c r="Z94">
        <f>IFERROR(MATCH(M94,műfajok!$B$2:$B$33,0),"")</f>
        <v>15</v>
      </c>
      <c r="AA94">
        <f>IFERROR(MATCH(N94,műfajok!$B$2:$B$33,0),"")</f>
        <v>19</v>
      </c>
      <c r="AB94" t="str">
        <f>IFERROR(MATCH(O94,műfajok!$B$2:$B$33,0),"")</f>
        <v/>
      </c>
      <c r="AD94">
        <v>93</v>
      </c>
      <c r="AE94">
        <v>28</v>
      </c>
      <c r="AG94">
        <v>113</v>
      </c>
      <c r="AH94">
        <v>24</v>
      </c>
      <c r="AJ94">
        <v>226</v>
      </c>
      <c r="AK94">
        <v>1</v>
      </c>
      <c r="AP94">
        <v>93</v>
      </c>
      <c r="AQ94">
        <v>28</v>
      </c>
      <c r="AS94">
        <f t="shared" si="5"/>
        <v>93</v>
      </c>
      <c r="AT94">
        <f>IFERROR(MATCH(D94,hangszerek!$B$2:$B$33,0), "")</f>
        <v>30</v>
      </c>
      <c r="AU94">
        <f>IFERROR(MATCH(E94,hangszerek!$B$2:$B$33,0), "")</f>
        <v>29</v>
      </c>
      <c r="AV94">
        <f>IFERROR(MATCH(F94,hangszerek!$B$2:$B$33,0), "")</f>
        <v>21</v>
      </c>
      <c r="AW94">
        <f>IFERROR(MATCH(G94,hangszerek!$B$2:$B$33,0), "")</f>
        <v>19</v>
      </c>
      <c r="AX94">
        <f>IFERROR(MATCH(H94,hangszerek!$B$2:$B$33,0), "")</f>
        <v>18</v>
      </c>
      <c r="AY94">
        <f>IFERROR(MATCH(I94,hangszerek!$B$2:$B$33,0), "")</f>
        <v>12</v>
      </c>
      <c r="AZ94" t="str">
        <f>IFERROR(MATCH(J94,hangszerek!$B$2:$B$33,0), "")</f>
        <v/>
      </c>
      <c r="BA94" t="str">
        <f>IFERROR(MATCH(K94,hangszerek!$B$2:$B$33,0), "")</f>
        <v/>
      </c>
      <c r="BC94">
        <v>93</v>
      </c>
      <c r="BD94">
        <v>30</v>
      </c>
      <c r="BF94">
        <v>98</v>
      </c>
      <c r="BG94">
        <v>29</v>
      </c>
      <c r="BI94">
        <v>103</v>
      </c>
      <c r="BJ94">
        <v>11</v>
      </c>
      <c r="BL94">
        <v>116</v>
      </c>
      <c r="BM94">
        <v>3</v>
      </c>
      <c r="BO94">
        <v>153</v>
      </c>
      <c r="BP94">
        <v>13</v>
      </c>
      <c r="BR94">
        <v>368</v>
      </c>
      <c r="BS94">
        <v>11</v>
      </c>
      <c r="CA94">
        <v>93</v>
      </c>
      <c r="CB94">
        <v>30</v>
      </c>
    </row>
    <row r="95" spans="1:80" x14ac:dyDescent="0.25">
      <c r="A95">
        <v>94</v>
      </c>
      <c r="B95" t="s">
        <v>209</v>
      </c>
      <c r="C95">
        <v>13</v>
      </c>
      <c r="D95" t="s">
        <v>21</v>
      </c>
      <c r="E95" t="s">
        <v>22</v>
      </c>
      <c r="F95" t="s">
        <v>23</v>
      </c>
      <c r="G95" t="s">
        <v>31</v>
      </c>
      <c r="H95" t="s">
        <v>52</v>
      </c>
      <c r="I95" t="s">
        <v>63</v>
      </c>
      <c r="L95" t="s">
        <v>25</v>
      </c>
      <c r="M95" t="s">
        <v>66</v>
      </c>
      <c r="P95">
        <v>1</v>
      </c>
      <c r="Q95">
        <v>94</v>
      </c>
      <c r="R95" t="s">
        <v>80</v>
      </c>
      <c r="S95">
        <v>4413</v>
      </c>
      <c r="T95">
        <v>4629</v>
      </c>
      <c r="W95">
        <f t="shared" si="3"/>
        <v>0</v>
      </c>
      <c r="X95">
        <f t="shared" si="4"/>
        <v>94</v>
      </c>
      <c r="Y95">
        <f>IFERROR(MATCH(L95,műfajok!$B$2:$B$33,0),"")</f>
        <v>28</v>
      </c>
      <c r="Z95">
        <f>IFERROR(MATCH(M95,műfajok!$B$2:$B$33,0),"")</f>
        <v>15</v>
      </c>
      <c r="AA95" t="str">
        <f>IFERROR(MATCH(N95,műfajok!$B$2:$B$33,0),"")</f>
        <v/>
      </c>
      <c r="AB95" t="str">
        <f>IFERROR(MATCH(O95,műfajok!$B$2:$B$33,0),"")</f>
        <v/>
      </c>
      <c r="AD95">
        <v>94</v>
      </c>
      <c r="AE95">
        <v>28</v>
      </c>
      <c r="AG95">
        <v>114</v>
      </c>
      <c r="AH95">
        <v>6</v>
      </c>
      <c r="AJ95">
        <v>229</v>
      </c>
      <c r="AK95">
        <v>7</v>
      </c>
      <c r="AP95">
        <v>94</v>
      </c>
      <c r="AQ95">
        <v>28</v>
      </c>
      <c r="AS95">
        <f t="shared" si="5"/>
        <v>94</v>
      </c>
      <c r="AT95">
        <f>IFERROR(MATCH(D95,hangszerek!$B$2:$B$33,0), "")</f>
        <v>30</v>
      </c>
      <c r="AU95">
        <f>IFERROR(MATCH(E95,hangszerek!$B$2:$B$33,0), "")</f>
        <v>29</v>
      </c>
      <c r="AV95">
        <f>IFERROR(MATCH(F95,hangszerek!$B$2:$B$33,0), "")</f>
        <v>21</v>
      </c>
      <c r="AW95">
        <f>IFERROR(MATCH(G95,hangszerek!$B$2:$B$33,0), "")</f>
        <v>19</v>
      </c>
      <c r="AX95">
        <f>IFERROR(MATCH(H95,hangszerek!$B$2:$B$33,0), "")</f>
        <v>18</v>
      </c>
      <c r="AY95">
        <f>IFERROR(MATCH(I95,hangszerek!$B$2:$B$33,0), "")</f>
        <v>12</v>
      </c>
      <c r="AZ95" t="str">
        <f>IFERROR(MATCH(J95,hangszerek!$B$2:$B$33,0), "")</f>
        <v/>
      </c>
      <c r="BA95" t="str">
        <f>IFERROR(MATCH(K95,hangszerek!$B$2:$B$33,0), "")</f>
        <v/>
      </c>
      <c r="BC95">
        <v>94</v>
      </c>
      <c r="BD95">
        <v>30</v>
      </c>
      <c r="BF95">
        <v>99</v>
      </c>
      <c r="BG95">
        <v>19</v>
      </c>
      <c r="BI95">
        <v>104</v>
      </c>
      <c r="BJ95">
        <v>5</v>
      </c>
      <c r="BL95">
        <v>117</v>
      </c>
      <c r="BM95">
        <v>19</v>
      </c>
      <c r="BO95">
        <v>156</v>
      </c>
      <c r="BP95">
        <v>3</v>
      </c>
      <c r="BR95">
        <v>376</v>
      </c>
      <c r="BS95">
        <v>1</v>
      </c>
      <c r="CA95">
        <v>94</v>
      </c>
      <c r="CB95">
        <v>30</v>
      </c>
    </row>
    <row r="96" spans="1:80" x14ac:dyDescent="0.25">
      <c r="A96">
        <v>95</v>
      </c>
      <c r="B96" t="s">
        <v>210</v>
      </c>
      <c r="C96">
        <v>67</v>
      </c>
      <c r="D96" t="s">
        <v>21</v>
      </c>
      <c r="E96" t="s">
        <v>30</v>
      </c>
      <c r="F96" t="s">
        <v>23</v>
      </c>
      <c r="G96" t="s">
        <v>31</v>
      </c>
      <c r="H96" t="s">
        <v>24</v>
      </c>
      <c r="L96" t="s">
        <v>25</v>
      </c>
      <c r="M96" t="s">
        <v>26</v>
      </c>
      <c r="N96" t="s">
        <v>27</v>
      </c>
      <c r="P96">
        <v>1</v>
      </c>
      <c r="Q96">
        <v>95</v>
      </c>
      <c r="R96" t="s">
        <v>56</v>
      </c>
      <c r="S96">
        <v>2842</v>
      </c>
      <c r="T96">
        <v>2994</v>
      </c>
      <c r="W96">
        <f t="shared" si="3"/>
        <v>0</v>
      </c>
      <c r="X96">
        <f t="shared" si="4"/>
        <v>95</v>
      </c>
      <c r="Y96">
        <f>IFERROR(MATCH(L96,műfajok!$B$2:$B$33,0),"")</f>
        <v>28</v>
      </c>
      <c r="Z96">
        <f>IFERROR(MATCH(M96,műfajok!$B$2:$B$33,0),"")</f>
        <v>17</v>
      </c>
      <c r="AA96">
        <f>IFERROR(MATCH(N96,műfajok!$B$2:$B$33,0),"")</f>
        <v>1</v>
      </c>
      <c r="AB96" t="str">
        <f>IFERROR(MATCH(O96,műfajok!$B$2:$B$33,0),"")</f>
        <v/>
      </c>
      <c r="AD96">
        <v>95</v>
      </c>
      <c r="AE96">
        <v>28</v>
      </c>
      <c r="AG96">
        <v>115</v>
      </c>
      <c r="AH96">
        <v>15</v>
      </c>
      <c r="AJ96">
        <v>234</v>
      </c>
      <c r="AK96">
        <v>19</v>
      </c>
      <c r="AP96">
        <v>95</v>
      </c>
      <c r="AQ96">
        <v>28</v>
      </c>
      <c r="AS96">
        <f t="shared" si="5"/>
        <v>95</v>
      </c>
      <c r="AT96">
        <f>IFERROR(MATCH(D96,hangszerek!$B$2:$B$33,0), "")</f>
        <v>30</v>
      </c>
      <c r="AU96">
        <f>IFERROR(MATCH(E96,hangszerek!$B$2:$B$33,0), "")</f>
        <v>25</v>
      </c>
      <c r="AV96">
        <f>IFERROR(MATCH(F96,hangszerek!$B$2:$B$33,0), "")</f>
        <v>21</v>
      </c>
      <c r="AW96">
        <f>IFERROR(MATCH(G96,hangszerek!$B$2:$B$33,0), "")</f>
        <v>19</v>
      </c>
      <c r="AX96">
        <f>IFERROR(MATCH(H96,hangszerek!$B$2:$B$33,0), "")</f>
        <v>14</v>
      </c>
      <c r="AY96" t="str">
        <f>IFERROR(MATCH(I96,hangszerek!$B$2:$B$33,0), "")</f>
        <v/>
      </c>
      <c r="AZ96" t="str">
        <f>IFERROR(MATCH(J96,hangszerek!$B$2:$B$33,0), "")</f>
        <v/>
      </c>
      <c r="BA96" t="str">
        <f>IFERROR(MATCH(K96,hangszerek!$B$2:$B$33,0), "")</f>
        <v/>
      </c>
      <c r="BC96">
        <v>95</v>
      </c>
      <c r="BD96">
        <v>30</v>
      </c>
      <c r="BF96">
        <v>100</v>
      </c>
      <c r="BG96">
        <v>20</v>
      </c>
      <c r="BI96">
        <v>106</v>
      </c>
      <c r="BJ96">
        <v>11</v>
      </c>
      <c r="BL96">
        <v>119</v>
      </c>
      <c r="BM96">
        <v>13</v>
      </c>
      <c r="BO96">
        <v>157</v>
      </c>
      <c r="BP96">
        <v>13</v>
      </c>
      <c r="BR96">
        <v>378</v>
      </c>
      <c r="BS96">
        <v>1</v>
      </c>
      <c r="CA96">
        <v>95</v>
      </c>
      <c r="CB96">
        <v>30</v>
      </c>
    </row>
    <row r="97" spans="1:80" x14ac:dyDescent="0.25">
      <c r="A97">
        <v>96</v>
      </c>
      <c r="B97" t="s">
        <v>211</v>
      </c>
      <c r="C97">
        <v>69</v>
      </c>
      <c r="D97" t="s">
        <v>21</v>
      </c>
      <c r="E97" t="s">
        <v>22</v>
      </c>
      <c r="F97" t="s">
        <v>31</v>
      </c>
      <c r="G97" t="s">
        <v>24</v>
      </c>
      <c r="H97" t="s">
        <v>45</v>
      </c>
      <c r="I97" t="s">
        <v>212</v>
      </c>
      <c r="L97" t="s">
        <v>25</v>
      </c>
      <c r="M97" t="s">
        <v>92</v>
      </c>
      <c r="P97">
        <v>1</v>
      </c>
      <c r="Q97">
        <v>96</v>
      </c>
      <c r="R97" t="s">
        <v>93</v>
      </c>
      <c r="S97">
        <v>3940</v>
      </c>
      <c r="T97">
        <v>4105</v>
      </c>
      <c r="W97">
        <f t="shared" si="3"/>
        <v>0</v>
      </c>
      <c r="X97">
        <f t="shared" si="4"/>
        <v>96</v>
      </c>
      <c r="Y97">
        <f>IFERROR(MATCH(L97,műfajok!$B$2:$B$33,0),"")</f>
        <v>28</v>
      </c>
      <c r="Z97">
        <f>IFERROR(MATCH(M97,műfajok!$B$2:$B$33,0),"")</f>
        <v>18</v>
      </c>
      <c r="AA97" t="str">
        <f>IFERROR(MATCH(N97,műfajok!$B$2:$B$33,0),"")</f>
        <v/>
      </c>
      <c r="AB97" t="str">
        <f>IFERROR(MATCH(O97,műfajok!$B$2:$B$33,0),"")</f>
        <v/>
      </c>
      <c r="AD97">
        <v>96</v>
      </c>
      <c r="AE97">
        <v>28</v>
      </c>
      <c r="AG97">
        <v>116</v>
      </c>
      <c r="AH97">
        <v>17</v>
      </c>
      <c r="AJ97">
        <v>239</v>
      </c>
      <c r="AK97">
        <v>1</v>
      </c>
      <c r="AP97">
        <v>96</v>
      </c>
      <c r="AQ97">
        <v>28</v>
      </c>
      <c r="AS97">
        <f t="shared" si="5"/>
        <v>96</v>
      </c>
      <c r="AT97">
        <f>IFERROR(MATCH(D97,hangszerek!$B$2:$B$33,0), "")</f>
        <v>30</v>
      </c>
      <c r="AU97">
        <f>IFERROR(MATCH(E97,hangszerek!$B$2:$B$33,0), "")</f>
        <v>29</v>
      </c>
      <c r="AV97">
        <f>IFERROR(MATCH(F97,hangszerek!$B$2:$B$33,0), "")</f>
        <v>19</v>
      </c>
      <c r="AW97">
        <f>IFERROR(MATCH(G97,hangszerek!$B$2:$B$33,0), "")</f>
        <v>14</v>
      </c>
      <c r="AX97">
        <f>IFERROR(MATCH(H97,hangszerek!$B$2:$B$33,0), "")</f>
        <v>13</v>
      </c>
      <c r="AY97">
        <f>IFERROR(MATCH(I97,hangszerek!$B$2:$B$33,0), "")</f>
        <v>9</v>
      </c>
      <c r="AZ97" t="str">
        <f>IFERROR(MATCH(J97,hangszerek!$B$2:$B$33,0), "")</f>
        <v/>
      </c>
      <c r="BA97" t="str">
        <f>IFERROR(MATCH(K97,hangszerek!$B$2:$B$33,0), "")</f>
        <v/>
      </c>
      <c r="BC97">
        <v>96</v>
      </c>
      <c r="BD97">
        <v>30</v>
      </c>
      <c r="BF97">
        <v>101</v>
      </c>
      <c r="BG97">
        <v>20</v>
      </c>
      <c r="BI97">
        <v>107</v>
      </c>
      <c r="BJ97">
        <v>18</v>
      </c>
      <c r="BL97">
        <v>120</v>
      </c>
      <c r="BM97">
        <v>3</v>
      </c>
      <c r="BO97">
        <v>160</v>
      </c>
      <c r="BP97">
        <v>1</v>
      </c>
      <c r="BR97">
        <v>380</v>
      </c>
      <c r="BS97">
        <v>11</v>
      </c>
      <c r="CA97">
        <v>96</v>
      </c>
      <c r="CB97">
        <v>30</v>
      </c>
    </row>
    <row r="98" spans="1:80" x14ac:dyDescent="0.25">
      <c r="A98">
        <v>97</v>
      </c>
      <c r="B98" t="s">
        <v>213</v>
      </c>
      <c r="C98">
        <v>62</v>
      </c>
      <c r="D98" t="s">
        <v>21</v>
      </c>
      <c r="E98" t="s">
        <v>22</v>
      </c>
      <c r="F98" t="s">
        <v>31</v>
      </c>
      <c r="G98" t="s">
        <v>24</v>
      </c>
      <c r="H98" t="s">
        <v>45</v>
      </c>
      <c r="I98" t="s">
        <v>63</v>
      </c>
      <c r="L98" t="s">
        <v>25</v>
      </c>
      <c r="M98" t="s">
        <v>33</v>
      </c>
      <c r="P98">
        <v>1</v>
      </c>
      <c r="Q98">
        <v>97</v>
      </c>
      <c r="R98" t="s">
        <v>34</v>
      </c>
      <c r="S98">
        <v>345</v>
      </c>
      <c r="T98">
        <v>569</v>
      </c>
      <c r="W98">
        <f t="shared" si="3"/>
        <v>0</v>
      </c>
      <c r="X98">
        <f t="shared" si="4"/>
        <v>97</v>
      </c>
      <c r="Y98">
        <f>IFERROR(MATCH(L98,műfajok!$B$2:$B$33,0),"")</f>
        <v>28</v>
      </c>
      <c r="Z98">
        <f>IFERROR(MATCH(M98,műfajok!$B$2:$B$33,0),"")</f>
        <v>27</v>
      </c>
      <c r="AA98" t="str">
        <f>IFERROR(MATCH(N98,műfajok!$B$2:$B$33,0),"")</f>
        <v/>
      </c>
      <c r="AB98" t="str">
        <f>IFERROR(MATCH(O98,műfajok!$B$2:$B$33,0),"")</f>
        <v/>
      </c>
      <c r="AD98">
        <v>97</v>
      </c>
      <c r="AE98">
        <v>28</v>
      </c>
      <c r="AG98">
        <v>117</v>
      </c>
      <c r="AH98">
        <v>15</v>
      </c>
      <c r="AJ98">
        <v>244</v>
      </c>
      <c r="AK98">
        <v>10</v>
      </c>
      <c r="AP98">
        <v>97</v>
      </c>
      <c r="AQ98">
        <v>28</v>
      </c>
      <c r="AS98">
        <f t="shared" si="5"/>
        <v>97</v>
      </c>
      <c r="AT98">
        <f>IFERROR(MATCH(D98,hangszerek!$B$2:$B$33,0), "")</f>
        <v>30</v>
      </c>
      <c r="AU98">
        <f>IFERROR(MATCH(E98,hangszerek!$B$2:$B$33,0), "")</f>
        <v>29</v>
      </c>
      <c r="AV98">
        <f>IFERROR(MATCH(F98,hangszerek!$B$2:$B$33,0), "")</f>
        <v>19</v>
      </c>
      <c r="AW98">
        <f>IFERROR(MATCH(G98,hangszerek!$B$2:$B$33,0), "")</f>
        <v>14</v>
      </c>
      <c r="AX98">
        <f>IFERROR(MATCH(H98,hangszerek!$B$2:$B$33,0), "")</f>
        <v>13</v>
      </c>
      <c r="AY98">
        <f>IFERROR(MATCH(I98,hangszerek!$B$2:$B$33,0), "")</f>
        <v>12</v>
      </c>
      <c r="AZ98" t="str">
        <f>IFERROR(MATCH(J98,hangszerek!$B$2:$B$33,0), "")</f>
        <v/>
      </c>
      <c r="BA98" t="str">
        <f>IFERROR(MATCH(K98,hangszerek!$B$2:$B$33,0), "")</f>
        <v/>
      </c>
      <c r="BC98">
        <v>97</v>
      </c>
      <c r="BD98">
        <v>30</v>
      </c>
      <c r="BF98">
        <v>102</v>
      </c>
      <c r="BG98">
        <v>29</v>
      </c>
      <c r="BI98">
        <v>109</v>
      </c>
      <c r="BJ98">
        <v>19</v>
      </c>
      <c r="BL98">
        <v>121</v>
      </c>
      <c r="BM98">
        <v>11</v>
      </c>
      <c r="BO98">
        <v>162</v>
      </c>
      <c r="BP98">
        <v>13</v>
      </c>
      <c r="BR98">
        <v>381</v>
      </c>
      <c r="BS98">
        <v>14</v>
      </c>
      <c r="CA98">
        <v>97</v>
      </c>
      <c r="CB98">
        <v>30</v>
      </c>
    </row>
    <row r="99" spans="1:80" x14ac:dyDescent="0.25">
      <c r="A99">
        <v>98</v>
      </c>
      <c r="B99" t="s">
        <v>214</v>
      </c>
      <c r="D99" t="s">
        <v>21</v>
      </c>
      <c r="E99" t="s">
        <v>22</v>
      </c>
      <c r="F99" t="s">
        <v>37</v>
      </c>
      <c r="G99" t="s">
        <v>32</v>
      </c>
      <c r="L99" t="s">
        <v>69</v>
      </c>
      <c r="M99" t="s">
        <v>70</v>
      </c>
      <c r="P99">
        <v>0</v>
      </c>
      <c r="Q99">
        <v>98</v>
      </c>
      <c r="R99" t="s">
        <v>159</v>
      </c>
      <c r="S99">
        <v>2108</v>
      </c>
      <c r="T99">
        <v>2188</v>
      </c>
      <c r="W99">
        <f t="shared" si="3"/>
        <v>0</v>
      </c>
      <c r="X99">
        <f t="shared" si="4"/>
        <v>98</v>
      </c>
      <c r="Y99">
        <f>IFERROR(MATCH(L99,műfajok!$B$2:$B$33,0),"")</f>
        <v>30</v>
      </c>
      <c r="Z99">
        <f>IFERROR(MATCH(M99,műfajok!$B$2:$B$33,0),"")</f>
        <v>31</v>
      </c>
      <c r="AA99" t="str">
        <f>IFERROR(MATCH(N99,műfajok!$B$2:$B$33,0),"")</f>
        <v/>
      </c>
      <c r="AB99" t="str">
        <f>IFERROR(MATCH(O99,műfajok!$B$2:$B$33,0),"")</f>
        <v/>
      </c>
      <c r="AD99">
        <v>98</v>
      </c>
      <c r="AE99">
        <v>30</v>
      </c>
      <c r="AG99">
        <v>118</v>
      </c>
      <c r="AH99">
        <v>17</v>
      </c>
      <c r="AJ99">
        <v>253</v>
      </c>
      <c r="AK99">
        <v>1</v>
      </c>
      <c r="AP99">
        <v>98</v>
      </c>
      <c r="AQ99">
        <v>30</v>
      </c>
      <c r="AS99">
        <f t="shared" si="5"/>
        <v>98</v>
      </c>
      <c r="AT99">
        <f>IFERROR(MATCH(D99,hangszerek!$B$2:$B$33,0), "")</f>
        <v>30</v>
      </c>
      <c r="AU99">
        <f>IFERROR(MATCH(E99,hangszerek!$B$2:$B$33,0), "")</f>
        <v>29</v>
      </c>
      <c r="AV99">
        <f>IFERROR(MATCH(F99,hangszerek!$B$2:$B$33,0), "")</f>
        <v>11</v>
      </c>
      <c r="AW99">
        <f>IFERROR(MATCH(G99,hangszerek!$B$2:$B$33,0), "")</f>
        <v>1</v>
      </c>
      <c r="AX99" t="str">
        <f>IFERROR(MATCH(H99,hangszerek!$B$2:$B$33,0), "")</f>
        <v/>
      </c>
      <c r="AY99" t="str">
        <f>IFERROR(MATCH(I99,hangszerek!$B$2:$B$33,0), "")</f>
        <v/>
      </c>
      <c r="AZ99" t="str">
        <f>IFERROR(MATCH(J99,hangszerek!$B$2:$B$33,0), "")</f>
        <v/>
      </c>
      <c r="BA99" t="str">
        <f>IFERROR(MATCH(K99,hangszerek!$B$2:$B$33,0), "")</f>
        <v/>
      </c>
      <c r="BC99">
        <v>98</v>
      </c>
      <c r="BD99">
        <v>30</v>
      </c>
      <c r="BF99">
        <v>103</v>
      </c>
      <c r="BG99">
        <v>19</v>
      </c>
      <c r="BI99">
        <v>110</v>
      </c>
      <c r="BJ99">
        <v>21</v>
      </c>
      <c r="BL99">
        <v>122</v>
      </c>
      <c r="BM99">
        <v>11</v>
      </c>
      <c r="BO99">
        <v>164</v>
      </c>
      <c r="BP99">
        <v>11</v>
      </c>
      <c r="BR99">
        <v>387</v>
      </c>
      <c r="BS99">
        <v>11</v>
      </c>
      <c r="CA99">
        <v>98</v>
      </c>
      <c r="CB99">
        <v>30</v>
      </c>
    </row>
    <row r="100" spans="1:80" x14ac:dyDescent="0.25">
      <c r="A100">
        <v>99</v>
      </c>
      <c r="B100" t="s">
        <v>215</v>
      </c>
      <c r="C100">
        <v>13</v>
      </c>
      <c r="D100" t="s">
        <v>21</v>
      </c>
      <c r="E100" t="s">
        <v>31</v>
      </c>
      <c r="F100" t="s">
        <v>52</v>
      </c>
      <c r="L100" t="s">
        <v>25</v>
      </c>
      <c r="M100" t="s">
        <v>66</v>
      </c>
      <c r="P100">
        <v>0</v>
      </c>
      <c r="Q100">
        <v>99</v>
      </c>
      <c r="R100" t="e">
        <f>-YUXPO1BSRw</f>
        <v>#NAME?</v>
      </c>
      <c r="S100">
        <v>43</v>
      </c>
      <c r="T100">
        <v>240</v>
      </c>
      <c r="W100">
        <f t="shared" si="3"/>
        <v>0</v>
      </c>
      <c r="X100">
        <f t="shared" si="4"/>
        <v>99</v>
      </c>
      <c r="Y100">
        <f>IFERROR(MATCH(L100,műfajok!$B$2:$B$33,0),"")</f>
        <v>28</v>
      </c>
      <c r="Z100">
        <f>IFERROR(MATCH(M100,műfajok!$B$2:$B$33,0),"")</f>
        <v>15</v>
      </c>
      <c r="AA100" t="str">
        <f>IFERROR(MATCH(N100,műfajok!$B$2:$B$33,0),"")</f>
        <v/>
      </c>
      <c r="AB100" t="str">
        <f>IFERROR(MATCH(O100,műfajok!$B$2:$B$33,0),"")</f>
        <v/>
      </c>
      <c r="AD100">
        <v>99</v>
      </c>
      <c r="AE100">
        <v>28</v>
      </c>
      <c r="AG100">
        <v>119</v>
      </c>
      <c r="AH100">
        <v>6</v>
      </c>
      <c r="AJ100">
        <v>255</v>
      </c>
      <c r="AK100">
        <v>1</v>
      </c>
      <c r="AP100">
        <v>99</v>
      </c>
      <c r="AQ100">
        <v>28</v>
      </c>
      <c r="AS100">
        <f t="shared" si="5"/>
        <v>99</v>
      </c>
      <c r="AT100">
        <f>IFERROR(MATCH(D100,hangszerek!$B$2:$B$33,0), "")</f>
        <v>30</v>
      </c>
      <c r="AU100">
        <f>IFERROR(MATCH(E100,hangszerek!$B$2:$B$33,0), "")</f>
        <v>19</v>
      </c>
      <c r="AV100">
        <f>IFERROR(MATCH(F100,hangszerek!$B$2:$B$33,0), "")</f>
        <v>18</v>
      </c>
      <c r="AW100" t="str">
        <f>IFERROR(MATCH(G100,hangszerek!$B$2:$B$33,0), "")</f>
        <v/>
      </c>
      <c r="AX100" t="str">
        <f>IFERROR(MATCH(H100,hangszerek!$B$2:$B$33,0), "")</f>
        <v/>
      </c>
      <c r="AY100" t="str">
        <f>IFERROR(MATCH(I100,hangszerek!$B$2:$B$33,0), "")</f>
        <v/>
      </c>
      <c r="AZ100" t="str">
        <f>IFERROR(MATCH(J100,hangszerek!$B$2:$B$33,0), "")</f>
        <v/>
      </c>
      <c r="BA100" t="str">
        <f>IFERROR(MATCH(K100,hangszerek!$B$2:$B$33,0), "")</f>
        <v/>
      </c>
      <c r="BC100">
        <v>99</v>
      </c>
      <c r="BD100">
        <v>30</v>
      </c>
      <c r="BF100">
        <v>104</v>
      </c>
      <c r="BG100">
        <v>11</v>
      </c>
      <c r="BI100">
        <v>111</v>
      </c>
      <c r="BJ100">
        <v>5</v>
      </c>
      <c r="BL100">
        <v>123</v>
      </c>
      <c r="BM100">
        <v>13</v>
      </c>
      <c r="BO100">
        <v>165</v>
      </c>
      <c r="BP100">
        <v>12</v>
      </c>
      <c r="BR100">
        <v>390</v>
      </c>
      <c r="BS100">
        <v>11</v>
      </c>
      <c r="CA100">
        <v>99</v>
      </c>
      <c r="CB100">
        <v>30</v>
      </c>
    </row>
    <row r="101" spans="1:80" x14ac:dyDescent="0.25">
      <c r="A101">
        <v>100</v>
      </c>
      <c r="B101" t="s">
        <v>216</v>
      </c>
      <c r="D101" t="s">
        <v>21</v>
      </c>
      <c r="E101" t="s">
        <v>36</v>
      </c>
      <c r="F101" t="s">
        <v>31</v>
      </c>
      <c r="G101" t="s">
        <v>115</v>
      </c>
      <c r="H101" t="s">
        <v>24</v>
      </c>
      <c r="I101" t="s">
        <v>37</v>
      </c>
      <c r="J101" t="s">
        <v>39</v>
      </c>
      <c r="L101" t="s">
        <v>190</v>
      </c>
      <c r="P101">
        <v>0</v>
      </c>
      <c r="Q101">
        <v>100</v>
      </c>
      <c r="R101" t="s">
        <v>200</v>
      </c>
      <c r="S101">
        <v>2523</v>
      </c>
      <c r="T101">
        <v>2728</v>
      </c>
      <c r="W101">
        <f t="shared" si="3"/>
        <v>0</v>
      </c>
      <c r="X101">
        <f t="shared" si="4"/>
        <v>100</v>
      </c>
      <c r="Y101">
        <f>IFERROR(MATCH(L101,műfajok!$B$2:$B$33,0),"")</f>
        <v>16</v>
      </c>
      <c r="Z101" t="str">
        <f>IFERROR(MATCH(M101,műfajok!$B$2:$B$33,0),"")</f>
        <v/>
      </c>
      <c r="AA101" t="str">
        <f>IFERROR(MATCH(N101,műfajok!$B$2:$B$33,0),"")</f>
        <v/>
      </c>
      <c r="AB101" t="str">
        <f>IFERROR(MATCH(O101,műfajok!$B$2:$B$33,0),"")</f>
        <v/>
      </c>
      <c r="AD101">
        <v>100</v>
      </c>
      <c r="AE101">
        <v>16</v>
      </c>
      <c r="AG101">
        <v>120</v>
      </c>
      <c r="AH101">
        <v>25</v>
      </c>
      <c r="AJ101">
        <v>257</v>
      </c>
      <c r="AK101">
        <v>1</v>
      </c>
      <c r="AP101">
        <v>100</v>
      </c>
      <c r="AQ101">
        <v>16</v>
      </c>
      <c r="AS101">
        <f t="shared" si="5"/>
        <v>100</v>
      </c>
      <c r="AT101">
        <f>IFERROR(MATCH(D101,hangszerek!$B$2:$B$33,0), "")</f>
        <v>30</v>
      </c>
      <c r="AU101">
        <f>IFERROR(MATCH(E101,hangszerek!$B$2:$B$33,0), "")</f>
        <v>20</v>
      </c>
      <c r="AV101">
        <f>IFERROR(MATCH(F101,hangszerek!$B$2:$B$33,0), "")</f>
        <v>19</v>
      </c>
      <c r="AW101">
        <f>IFERROR(MATCH(G101,hangszerek!$B$2:$B$33,0), "")</f>
        <v>17</v>
      </c>
      <c r="AX101">
        <f>IFERROR(MATCH(H101,hangszerek!$B$2:$B$33,0), "")</f>
        <v>14</v>
      </c>
      <c r="AY101">
        <f>IFERROR(MATCH(I101,hangszerek!$B$2:$B$33,0), "")</f>
        <v>11</v>
      </c>
      <c r="AZ101">
        <f>IFERROR(MATCH(J101,hangszerek!$B$2:$B$33,0), "")</f>
        <v>3</v>
      </c>
      <c r="BA101" t="str">
        <f>IFERROR(MATCH(K101,hangszerek!$B$2:$B$33,0), "")</f>
        <v/>
      </c>
      <c r="BC101">
        <v>100</v>
      </c>
      <c r="BD101">
        <v>30</v>
      </c>
      <c r="BF101">
        <v>105</v>
      </c>
      <c r="BG101">
        <v>11</v>
      </c>
      <c r="BI101">
        <v>112</v>
      </c>
      <c r="BJ101">
        <v>16</v>
      </c>
      <c r="BL101">
        <v>125</v>
      </c>
      <c r="BM101">
        <v>5</v>
      </c>
      <c r="BO101">
        <v>167</v>
      </c>
      <c r="BP101">
        <v>14</v>
      </c>
      <c r="BR101">
        <v>393</v>
      </c>
      <c r="BS101">
        <v>1</v>
      </c>
      <c r="CA101">
        <v>100</v>
      </c>
      <c r="CB101">
        <v>30</v>
      </c>
    </row>
    <row r="102" spans="1:80" x14ac:dyDescent="0.25">
      <c r="A102">
        <v>101</v>
      </c>
      <c r="B102" t="s">
        <v>217</v>
      </c>
      <c r="D102" t="s">
        <v>21</v>
      </c>
      <c r="E102" t="s">
        <v>36</v>
      </c>
      <c r="F102" t="s">
        <v>37</v>
      </c>
      <c r="G102" t="s">
        <v>38</v>
      </c>
      <c r="H102" t="s">
        <v>39</v>
      </c>
      <c r="I102" t="s">
        <v>32</v>
      </c>
      <c r="L102" t="s">
        <v>40</v>
      </c>
      <c r="P102">
        <v>0</v>
      </c>
      <c r="Q102">
        <v>101</v>
      </c>
      <c r="R102" t="s">
        <v>218</v>
      </c>
      <c r="S102">
        <v>42</v>
      </c>
      <c r="T102">
        <v>300</v>
      </c>
      <c r="W102">
        <f t="shared" si="3"/>
        <v>0</v>
      </c>
      <c r="X102">
        <f t="shared" si="4"/>
        <v>101</v>
      </c>
      <c r="Y102">
        <f>IFERROR(MATCH(L102,műfajok!$B$2:$B$33,0),"")</f>
        <v>12</v>
      </c>
      <c r="Z102" t="str">
        <f>IFERROR(MATCH(M102,műfajok!$B$2:$B$33,0),"")</f>
        <v/>
      </c>
      <c r="AA102" t="str">
        <f>IFERROR(MATCH(N102,műfajok!$B$2:$B$33,0),"")</f>
        <v/>
      </c>
      <c r="AB102" t="str">
        <f>IFERROR(MATCH(O102,műfajok!$B$2:$B$33,0),"")</f>
        <v/>
      </c>
      <c r="AD102">
        <v>101</v>
      </c>
      <c r="AE102">
        <v>12</v>
      </c>
      <c r="AG102">
        <v>121</v>
      </c>
      <c r="AH102">
        <v>25</v>
      </c>
      <c r="AJ102">
        <v>259</v>
      </c>
      <c r="AK102">
        <v>7</v>
      </c>
      <c r="AP102">
        <v>101</v>
      </c>
      <c r="AQ102">
        <v>12</v>
      </c>
      <c r="AS102">
        <f t="shared" si="5"/>
        <v>101</v>
      </c>
      <c r="AT102">
        <f>IFERROR(MATCH(D102,hangszerek!$B$2:$B$33,0), "")</f>
        <v>30</v>
      </c>
      <c r="AU102">
        <f>IFERROR(MATCH(E102,hangszerek!$B$2:$B$33,0), "")</f>
        <v>20</v>
      </c>
      <c r="AV102">
        <f>IFERROR(MATCH(F102,hangszerek!$B$2:$B$33,0), "")</f>
        <v>11</v>
      </c>
      <c r="AW102">
        <f>IFERROR(MATCH(G102,hangszerek!$B$2:$B$33,0), "")</f>
        <v>5</v>
      </c>
      <c r="AX102">
        <f>IFERROR(MATCH(H102,hangszerek!$B$2:$B$33,0), "")</f>
        <v>3</v>
      </c>
      <c r="AY102">
        <f>IFERROR(MATCH(I102,hangszerek!$B$2:$B$33,0), "")</f>
        <v>1</v>
      </c>
      <c r="AZ102" t="str">
        <f>IFERROR(MATCH(J102,hangszerek!$B$2:$B$33,0), "")</f>
        <v/>
      </c>
      <c r="BA102" t="str">
        <f>IFERROR(MATCH(K102,hangszerek!$B$2:$B$33,0), "")</f>
        <v/>
      </c>
      <c r="BC102">
        <v>101</v>
      </c>
      <c r="BD102">
        <v>30</v>
      </c>
      <c r="BF102">
        <v>106</v>
      </c>
      <c r="BG102">
        <v>19</v>
      </c>
      <c r="BI102">
        <v>113</v>
      </c>
      <c r="BJ102">
        <v>21</v>
      </c>
      <c r="BL102">
        <v>128</v>
      </c>
      <c r="BM102">
        <v>11</v>
      </c>
      <c r="BO102">
        <v>169</v>
      </c>
      <c r="BP102">
        <v>3</v>
      </c>
      <c r="BR102">
        <v>399</v>
      </c>
      <c r="BS102">
        <v>12</v>
      </c>
      <c r="CA102">
        <v>101</v>
      </c>
      <c r="CB102">
        <v>30</v>
      </c>
    </row>
    <row r="103" spans="1:80" x14ac:dyDescent="0.25">
      <c r="A103">
        <v>102</v>
      </c>
      <c r="B103" t="s">
        <v>219</v>
      </c>
      <c r="C103">
        <v>63</v>
      </c>
      <c r="D103" t="s">
        <v>21</v>
      </c>
      <c r="E103" t="s">
        <v>22</v>
      </c>
      <c r="F103" t="s">
        <v>31</v>
      </c>
      <c r="G103" t="s">
        <v>24</v>
      </c>
      <c r="H103" t="s">
        <v>45</v>
      </c>
      <c r="L103" t="s">
        <v>25</v>
      </c>
      <c r="M103" t="s">
        <v>48</v>
      </c>
      <c r="P103">
        <v>1</v>
      </c>
      <c r="Q103">
        <v>102</v>
      </c>
      <c r="R103" t="s">
        <v>49</v>
      </c>
      <c r="S103">
        <v>5108</v>
      </c>
      <c r="T103">
        <v>5471</v>
      </c>
      <c r="W103">
        <f t="shared" si="3"/>
        <v>0</v>
      </c>
      <c r="X103">
        <f t="shared" si="4"/>
        <v>102</v>
      </c>
      <c r="Y103">
        <f>IFERROR(MATCH(L103,műfajok!$B$2:$B$33,0),"")</f>
        <v>28</v>
      </c>
      <c r="Z103">
        <f>IFERROR(MATCH(M103,műfajok!$B$2:$B$33,0),"")</f>
        <v>6</v>
      </c>
      <c r="AA103" t="str">
        <f>IFERROR(MATCH(N103,műfajok!$B$2:$B$33,0),"")</f>
        <v/>
      </c>
      <c r="AB103" t="str">
        <f>IFERROR(MATCH(O103,műfajok!$B$2:$B$33,0),"")</f>
        <v/>
      </c>
      <c r="AD103">
        <v>102</v>
      </c>
      <c r="AE103">
        <v>28</v>
      </c>
      <c r="AG103">
        <v>122</v>
      </c>
      <c r="AH103">
        <v>15</v>
      </c>
      <c r="AJ103">
        <v>260</v>
      </c>
      <c r="AK103">
        <v>11</v>
      </c>
      <c r="AP103">
        <v>102</v>
      </c>
      <c r="AQ103">
        <v>28</v>
      </c>
      <c r="AS103">
        <f t="shared" si="5"/>
        <v>102</v>
      </c>
      <c r="AT103">
        <f>IFERROR(MATCH(D103,hangszerek!$B$2:$B$33,0), "")</f>
        <v>30</v>
      </c>
      <c r="AU103">
        <f>IFERROR(MATCH(E103,hangszerek!$B$2:$B$33,0), "")</f>
        <v>29</v>
      </c>
      <c r="AV103">
        <f>IFERROR(MATCH(F103,hangszerek!$B$2:$B$33,0), "")</f>
        <v>19</v>
      </c>
      <c r="AW103">
        <f>IFERROR(MATCH(G103,hangszerek!$B$2:$B$33,0), "")</f>
        <v>14</v>
      </c>
      <c r="AX103">
        <f>IFERROR(MATCH(H103,hangszerek!$B$2:$B$33,0), "")</f>
        <v>13</v>
      </c>
      <c r="AY103" t="str">
        <f>IFERROR(MATCH(I103,hangszerek!$B$2:$B$33,0), "")</f>
        <v/>
      </c>
      <c r="AZ103" t="str">
        <f>IFERROR(MATCH(J103,hangszerek!$B$2:$B$33,0), "")</f>
        <v/>
      </c>
      <c r="BA103" t="str">
        <f>IFERROR(MATCH(K103,hangszerek!$B$2:$B$33,0), "")</f>
        <v/>
      </c>
      <c r="BC103">
        <v>102</v>
      </c>
      <c r="BD103">
        <v>30</v>
      </c>
      <c r="BF103">
        <v>107</v>
      </c>
      <c r="BG103">
        <v>19</v>
      </c>
      <c r="BI103">
        <v>114</v>
      </c>
      <c r="BJ103">
        <v>21</v>
      </c>
      <c r="BL103">
        <v>129</v>
      </c>
      <c r="BM103">
        <v>11</v>
      </c>
      <c r="BO103">
        <v>170</v>
      </c>
      <c r="BP103">
        <v>1</v>
      </c>
      <c r="BR103">
        <v>411</v>
      </c>
      <c r="BS103">
        <v>1</v>
      </c>
      <c r="CA103">
        <v>102</v>
      </c>
      <c r="CB103">
        <v>30</v>
      </c>
    </row>
    <row r="104" spans="1:80" x14ac:dyDescent="0.25">
      <c r="A104">
        <v>103</v>
      </c>
      <c r="B104" t="s">
        <v>220</v>
      </c>
      <c r="D104" t="s">
        <v>21</v>
      </c>
      <c r="E104" t="s">
        <v>31</v>
      </c>
      <c r="F104" t="s">
        <v>37</v>
      </c>
      <c r="G104" t="s">
        <v>38</v>
      </c>
      <c r="H104" t="s">
        <v>39</v>
      </c>
      <c r="I104" t="s">
        <v>32</v>
      </c>
      <c r="L104" t="s">
        <v>40</v>
      </c>
      <c r="P104">
        <v>1</v>
      </c>
      <c r="Q104">
        <v>103</v>
      </c>
      <c r="R104" t="s">
        <v>196</v>
      </c>
      <c r="S104">
        <v>6047</v>
      </c>
      <c r="T104">
        <v>6214</v>
      </c>
      <c r="W104">
        <f t="shared" si="3"/>
        <v>0</v>
      </c>
      <c r="X104">
        <f t="shared" si="4"/>
        <v>103</v>
      </c>
      <c r="Y104">
        <f>IFERROR(MATCH(L104,műfajok!$B$2:$B$33,0),"")</f>
        <v>12</v>
      </c>
      <c r="Z104" t="str">
        <f>IFERROR(MATCH(M104,műfajok!$B$2:$B$33,0),"")</f>
        <v/>
      </c>
      <c r="AA104" t="str">
        <f>IFERROR(MATCH(N104,műfajok!$B$2:$B$33,0),"")</f>
        <v/>
      </c>
      <c r="AB104" t="str">
        <f>IFERROR(MATCH(O104,műfajok!$B$2:$B$33,0),"")</f>
        <v/>
      </c>
      <c r="AD104">
        <v>103</v>
      </c>
      <c r="AE104">
        <v>12</v>
      </c>
      <c r="AG104">
        <v>123</v>
      </c>
      <c r="AH104">
        <v>17</v>
      </c>
      <c r="AJ104">
        <v>262</v>
      </c>
      <c r="AK104">
        <v>1</v>
      </c>
      <c r="AP104">
        <v>103</v>
      </c>
      <c r="AQ104">
        <v>12</v>
      </c>
      <c r="AS104">
        <f t="shared" si="5"/>
        <v>103</v>
      </c>
      <c r="AT104">
        <f>IFERROR(MATCH(D104,hangszerek!$B$2:$B$33,0), "")</f>
        <v>30</v>
      </c>
      <c r="AU104">
        <f>IFERROR(MATCH(E104,hangszerek!$B$2:$B$33,0), "")</f>
        <v>19</v>
      </c>
      <c r="AV104">
        <f>IFERROR(MATCH(F104,hangszerek!$B$2:$B$33,0), "")</f>
        <v>11</v>
      </c>
      <c r="AW104">
        <f>IFERROR(MATCH(G104,hangszerek!$B$2:$B$33,0), "")</f>
        <v>5</v>
      </c>
      <c r="AX104">
        <f>IFERROR(MATCH(H104,hangszerek!$B$2:$B$33,0), "")</f>
        <v>3</v>
      </c>
      <c r="AY104">
        <f>IFERROR(MATCH(I104,hangszerek!$B$2:$B$33,0), "")</f>
        <v>1</v>
      </c>
      <c r="AZ104" t="str">
        <f>IFERROR(MATCH(J104,hangszerek!$B$2:$B$33,0), "")</f>
        <v/>
      </c>
      <c r="BA104" t="str">
        <f>IFERROR(MATCH(K104,hangszerek!$B$2:$B$33,0), "")</f>
        <v/>
      </c>
      <c r="BC104">
        <v>103</v>
      </c>
      <c r="BD104">
        <v>30</v>
      </c>
      <c r="BF104">
        <v>109</v>
      </c>
      <c r="BG104">
        <v>29</v>
      </c>
      <c r="BI104">
        <v>116</v>
      </c>
      <c r="BJ104">
        <v>5</v>
      </c>
      <c r="BL104">
        <v>130</v>
      </c>
      <c r="BM104">
        <v>3</v>
      </c>
      <c r="BO104">
        <v>172</v>
      </c>
      <c r="BP104">
        <v>13</v>
      </c>
      <c r="BR104">
        <v>413</v>
      </c>
      <c r="BS104">
        <v>14</v>
      </c>
      <c r="CA104">
        <v>103</v>
      </c>
      <c r="CB104">
        <v>30</v>
      </c>
    </row>
    <row r="105" spans="1:80" x14ac:dyDescent="0.25">
      <c r="A105">
        <v>104</v>
      </c>
      <c r="B105" t="s">
        <v>221</v>
      </c>
      <c r="D105" t="s">
        <v>21</v>
      </c>
      <c r="E105" t="s">
        <v>37</v>
      </c>
      <c r="F105" t="s">
        <v>38</v>
      </c>
      <c r="G105" t="s">
        <v>39</v>
      </c>
      <c r="H105" t="s">
        <v>32</v>
      </c>
      <c r="L105" t="s">
        <v>40</v>
      </c>
      <c r="P105">
        <v>0</v>
      </c>
      <c r="Q105">
        <v>104</v>
      </c>
      <c r="R105" t="s">
        <v>125</v>
      </c>
      <c r="S105">
        <v>5892</v>
      </c>
      <c r="T105">
        <v>6098</v>
      </c>
      <c r="W105">
        <f t="shared" si="3"/>
        <v>0</v>
      </c>
      <c r="X105">
        <f t="shared" si="4"/>
        <v>104</v>
      </c>
      <c r="Y105">
        <f>IFERROR(MATCH(L105,műfajok!$B$2:$B$33,0),"")</f>
        <v>12</v>
      </c>
      <c r="Z105" t="str">
        <f>IFERROR(MATCH(M105,műfajok!$B$2:$B$33,0),"")</f>
        <v/>
      </c>
      <c r="AA105" t="str">
        <f>IFERROR(MATCH(N105,műfajok!$B$2:$B$33,0),"")</f>
        <v/>
      </c>
      <c r="AB105" t="str">
        <f>IFERROR(MATCH(O105,műfajok!$B$2:$B$33,0),"")</f>
        <v/>
      </c>
      <c r="AD105">
        <v>104</v>
      </c>
      <c r="AE105">
        <v>12</v>
      </c>
      <c r="AG105">
        <v>124</v>
      </c>
      <c r="AH105">
        <v>17</v>
      </c>
      <c r="AJ105">
        <v>263</v>
      </c>
      <c r="AK105">
        <v>1</v>
      </c>
      <c r="AP105">
        <v>104</v>
      </c>
      <c r="AQ105">
        <v>12</v>
      </c>
      <c r="AS105">
        <f t="shared" si="5"/>
        <v>104</v>
      </c>
      <c r="AT105">
        <f>IFERROR(MATCH(D105,hangszerek!$B$2:$B$33,0), "")</f>
        <v>30</v>
      </c>
      <c r="AU105">
        <f>IFERROR(MATCH(E105,hangszerek!$B$2:$B$33,0), "")</f>
        <v>11</v>
      </c>
      <c r="AV105">
        <f>IFERROR(MATCH(F105,hangszerek!$B$2:$B$33,0), "")</f>
        <v>5</v>
      </c>
      <c r="AW105">
        <f>IFERROR(MATCH(G105,hangszerek!$B$2:$B$33,0), "")</f>
        <v>3</v>
      </c>
      <c r="AX105">
        <f>IFERROR(MATCH(H105,hangszerek!$B$2:$B$33,0), "")</f>
        <v>1</v>
      </c>
      <c r="AY105" t="str">
        <f>IFERROR(MATCH(I105,hangszerek!$B$2:$B$33,0), "")</f>
        <v/>
      </c>
      <c r="AZ105" t="str">
        <f>IFERROR(MATCH(J105,hangszerek!$B$2:$B$33,0), "")</f>
        <v/>
      </c>
      <c r="BA105" t="str">
        <f>IFERROR(MATCH(K105,hangszerek!$B$2:$B$33,0), "")</f>
        <v/>
      </c>
      <c r="BC105">
        <v>104</v>
      </c>
      <c r="BD105">
        <v>30</v>
      </c>
      <c r="BF105">
        <v>110</v>
      </c>
      <c r="BG105">
        <v>29</v>
      </c>
      <c r="BI105">
        <v>117</v>
      </c>
      <c r="BJ105">
        <v>21</v>
      </c>
      <c r="BL105">
        <v>132</v>
      </c>
      <c r="BM105">
        <v>14</v>
      </c>
      <c r="BO105">
        <v>174</v>
      </c>
      <c r="BP105">
        <v>13</v>
      </c>
      <c r="BR105">
        <v>417</v>
      </c>
      <c r="BS105">
        <v>1</v>
      </c>
      <c r="CA105">
        <v>104</v>
      </c>
      <c r="CB105">
        <v>30</v>
      </c>
    </row>
    <row r="106" spans="1:80" x14ac:dyDescent="0.25">
      <c r="A106">
        <v>105</v>
      </c>
      <c r="B106" t="s">
        <v>222</v>
      </c>
      <c r="D106" t="s">
        <v>21</v>
      </c>
      <c r="E106" t="s">
        <v>37</v>
      </c>
      <c r="L106" t="s">
        <v>69</v>
      </c>
      <c r="M106" t="s">
        <v>70</v>
      </c>
      <c r="P106">
        <v>0</v>
      </c>
      <c r="Q106">
        <v>105</v>
      </c>
      <c r="R106" t="s">
        <v>103</v>
      </c>
      <c r="S106">
        <v>2862</v>
      </c>
      <c r="T106">
        <v>3037</v>
      </c>
      <c r="W106">
        <f t="shared" si="3"/>
        <v>0</v>
      </c>
      <c r="X106">
        <f t="shared" si="4"/>
        <v>105</v>
      </c>
      <c r="Y106">
        <f>IFERROR(MATCH(L106,műfajok!$B$2:$B$33,0),"")</f>
        <v>30</v>
      </c>
      <c r="Z106">
        <f>IFERROR(MATCH(M106,műfajok!$B$2:$B$33,0),"")</f>
        <v>31</v>
      </c>
      <c r="AA106" t="str">
        <f>IFERROR(MATCH(N106,műfajok!$B$2:$B$33,0),"")</f>
        <v/>
      </c>
      <c r="AB106" t="str">
        <f>IFERROR(MATCH(O106,műfajok!$B$2:$B$33,0),"")</f>
        <v/>
      </c>
      <c r="AD106">
        <v>105</v>
      </c>
      <c r="AE106">
        <v>30</v>
      </c>
      <c r="AG106">
        <v>126</v>
      </c>
      <c r="AH106">
        <v>17</v>
      </c>
      <c r="AJ106">
        <v>264</v>
      </c>
      <c r="AK106">
        <v>1</v>
      </c>
      <c r="AP106">
        <v>105</v>
      </c>
      <c r="AQ106">
        <v>30</v>
      </c>
      <c r="AS106">
        <f t="shared" si="5"/>
        <v>105</v>
      </c>
      <c r="AT106">
        <f>IFERROR(MATCH(D106,hangszerek!$B$2:$B$33,0), "")</f>
        <v>30</v>
      </c>
      <c r="AU106">
        <f>IFERROR(MATCH(E106,hangszerek!$B$2:$B$33,0), "")</f>
        <v>11</v>
      </c>
      <c r="AV106" t="str">
        <f>IFERROR(MATCH(F106,hangszerek!$B$2:$B$33,0), "")</f>
        <v/>
      </c>
      <c r="AW106" t="str">
        <f>IFERROR(MATCH(G106,hangszerek!$B$2:$B$33,0), "")</f>
        <v/>
      </c>
      <c r="AX106" t="str">
        <f>IFERROR(MATCH(H106,hangszerek!$B$2:$B$33,0), "")</f>
        <v/>
      </c>
      <c r="AY106" t="str">
        <f>IFERROR(MATCH(I106,hangszerek!$B$2:$B$33,0), "")</f>
        <v/>
      </c>
      <c r="AZ106" t="str">
        <f>IFERROR(MATCH(J106,hangszerek!$B$2:$B$33,0), "")</f>
        <v/>
      </c>
      <c r="BA106" t="str">
        <f>IFERROR(MATCH(K106,hangszerek!$B$2:$B$33,0), "")</f>
        <v/>
      </c>
      <c r="BC106">
        <v>105</v>
      </c>
      <c r="BD106">
        <v>30</v>
      </c>
      <c r="BF106">
        <v>111</v>
      </c>
      <c r="BG106">
        <v>11</v>
      </c>
      <c r="BI106">
        <v>118</v>
      </c>
      <c r="BJ106">
        <v>11</v>
      </c>
      <c r="BL106">
        <v>133</v>
      </c>
      <c r="BM106">
        <v>14</v>
      </c>
      <c r="BO106">
        <v>175</v>
      </c>
      <c r="BP106">
        <v>11</v>
      </c>
      <c r="BR106">
        <v>419</v>
      </c>
      <c r="BS106">
        <v>1</v>
      </c>
      <c r="CA106">
        <v>105</v>
      </c>
      <c r="CB106">
        <v>30</v>
      </c>
    </row>
    <row r="107" spans="1:80" x14ac:dyDescent="0.25">
      <c r="A107">
        <v>106</v>
      </c>
      <c r="B107" t="s">
        <v>223</v>
      </c>
      <c r="D107" t="s">
        <v>21</v>
      </c>
      <c r="E107" t="s">
        <v>31</v>
      </c>
      <c r="F107" t="s">
        <v>37</v>
      </c>
      <c r="G107" t="s">
        <v>38</v>
      </c>
      <c r="H107" t="s">
        <v>39</v>
      </c>
      <c r="I107" t="s">
        <v>32</v>
      </c>
      <c r="L107" t="s">
        <v>87</v>
      </c>
      <c r="P107">
        <v>1</v>
      </c>
      <c r="Q107">
        <v>106</v>
      </c>
      <c r="R107" t="s">
        <v>196</v>
      </c>
      <c r="S107">
        <v>553</v>
      </c>
      <c r="T107">
        <v>749</v>
      </c>
      <c r="W107">
        <f t="shared" si="3"/>
        <v>0</v>
      </c>
      <c r="X107">
        <f t="shared" si="4"/>
        <v>106</v>
      </c>
      <c r="Y107">
        <f>IFERROR(MATCH(L107,műfajok!$B$2:$B$33,0),"")</f>
        <v>22</v>
      </c>
      <c r="Z107" t="str">
        <f>IFERROR(MATCH(M107,műfajok!$B$2:$B$33,0),"")</f>
        <v/>
      </c>
      <c r="AA107" t="str">
        <f>IFERROR(MATCH(N107,műfajok!$B$2:$B$33,0),"")</f>
        <v/>
      </c>
      <c r="AB107" t="str">
        <f>IFERROR(MATCH(O107,műfajok!$B$2:$B$33,0),"")</f>
        <v/>
      </c>
      <c r="AD107">
        <v>106</v>
      </c>
      <c r="AE107">
        <v>22</v>
      </c>
      <c r="AG107">
        <v>127</v>
      </c>
      <c r="AH107">
        <v>17</v>
      </c>
      <c r="AJ107">
        <v>265</v>
      </c>
      <c r="AK107">
        <v>7</v>
      </c>
      <c r="AP107">
        <v>106</v>
      </c>
      <c r="AQ107">
        <v>22</v>
      </c>
      <c r="AS107">
        <f t="shared" si="5"/>
        <v>106</v>
      </c>
      <c r="AT107">
        <f>IFERROR(MATCH(D107,hangszerek!$B$2:$B$33,0), "")</f>
        <v>30</v>
      </c>
      <c r="AU107">
        <f>IFERROR(MATCH(E107,hangszerek!$B$2:$B$33,0), "")</f>
        <v>19</v>
      </c>
      <c r="AV107">
        <f>IFERROR(MATCH(F107,hangszerek!$B$2:$B$33,0), "")</f>
        <v>11</v>
      </c>
      <c r="AW107">
        <f>IFERROR(MATCH(G107,hangszerek!$B$2:$B$33,0), "")</f>
        <v>5</v>
      </c>
      <c r="AX107">
        <f>IFERROR(MATCH(H107,hangszerek!$B$2:$B$33,0), "")</f>
        <v>3</v>
      </c>
      <c r="AY107">
        <f>IFERROR(MATCH(I107,hangszerek!$B$2:$B$33,0), "")</f>
        <v>1</v>
      </c>
      <c r="AZ107" t="str">
        <f>IFERROR(MATCH(J107,hangszerek!$B$2:$B$33,0), "")</f>
        <v/>
      </c>
      <c r="BA107" t="str">
        <f>IFERROR(MATCH(K107,hangszerek!$B$2:$B$33,0), "")</f>
        <v/>
      </c>
      <c r="BC107">
        <v>106</v>
      </c>
      <c r="BD107">
        <v>30</v>
      </c>
      <c r="BF107">
        <v>112</v>
      </c>
      <c r="BG107">
        <v>29</v>
      </c>
      <c r="BI107">
        <v>119</v>
      </c>
      <c r="BJ107">
        <v>14</v>
      </c>
      <c r="BL107">
        <v>134</v>
      </c>
      <c r="BM107">
        <v>14</v>
      </c>
      <c r="BO107">
        <v>176</v>
      </c>
      <c r="BP107">
        <v>14</v>
      </c>
      <c r="BR107">
        <v>421</v>
      </c>
      <c r="BS107">
        <v>11</v>
      </c>
      <c r="CA107">
        <v>106</v>
      </c>
      <c r="CB107">
        <v>30</v>
      </c>
    </row>
    <row r="108" spans="1:80" x14ac:dyDescent="0.25">
      <c r="A108">
        <v>107</v>
      </c>
      <c r="B108" t="s">
        <v>224</v>
      </c>
      <c r="D108" t="s">
        <v>21</v>
      </c>
      <c r="E108" t="s">
        <v>31</v>
      </c>
      <c r="F108" t="s">
        <v>52</v>
      </c>
      <c r="G108" t="s">
        <v>115</v>
      </c>
      <c r="H108" t="s">
        <v>119</v>
      </c>
      <c r="I108" t="s">
        <v>63</v>
      </c>
      <c r="J108" t="s">
        <v>39</v>
      </c>
      <c r="L108" t="s">
        <v>87</v>
      </c>
      <c r="M108" t="s">
        <v>225</v>
      </c>
      <c r="P108">
        <v>0</v>
      </c>
      <c r="Q108">
        <v>107</v>
      </c>
      <c r="R108" t="s">
        <v>226</v>
      </c>
      <c r="S108">
        <v>4811</v>
      </c>
      <c r="T108">
        <v>4947</v>
      </c>
      <c r="W108">
        <f t="shared" si="3"/>
        <v>0</v>
      </c>
      <c r="X108">
        <f t="shared" si="4"/>
        <v>107</v>
      </c>
      <c r="Y108">
        <f>IFERROR(MATCH(L108,műfajok!$B$2:$B$33,0),"")</f>
        <v>22</v>
      </c>
      <c r="Z108">
        <f>IFERROR(MATCH(M108,műfajok!$B$2:$B$33,0),"")</f>
        <v>3</v>
      </c>
      <c r="AA108" t="str">
        <f>IFERROR(MATCH(N108,műfajok!$B$2:$B$33,0),"")</f>
        <v/>
      </c>
      <c r="AB108" t="str">
        <f>IFERROR(MATCH(O108,műfajok!$B$2:$B$33,0),"")</f>
        <v/>
      </c>
      <c r="AD108">
        <v>107</v>
      </c>
      <c r="AE108">
        <v>22</v>
      </c>
      <c r="AG108">
        <v>128</v>
      </c>
      <c r="AH108">
        <v>25</v>
      </c>
      <c r="AJ108">
        <v>266</v>
      </c>
      <c r="AK108">
        <v>1</v>
      </c>
      <c r="AP108">
        <v>107</v>
      </c>
      <c r="AQ108">
        <v>22</v>
      </c>
      <c r="AS108">
        <f t="shared" si="5"/>
        <v>107</v>
      </c>
      <c r="AT108">
        <f>IFERROR(MATCH(D108,hangszerek!$B$2:$B$33,0), "")</f>
        <v>30</v>
      </c>
      <c r="AU108">
        <f>IFERROR(MATCH(E108,hangszerek!$B$2:$B$33,0), "")</f>
        <v>19</v>
      </c>
      <c r="AV108">
        <f>IFERROR(MATCH(F108,hangszerek!$B$2:$B$33,0), "")</f>
        <v>18</v>
      </c>
      <c r="AW108">
        <f>IFERROR(MATCH(G108,hangszerek!$B$2:$B$33,0), "")</f>
        <v>17</v>
      </c>
      <c r="AX108">
        <f>IFERROR(MATCH(H108,hangszerek!$B$2:$B$33,0), "")</f>
        <v>15</v>
      </c>
      <c r="AY108">
        <f>IFERROR(MATCH(I108,hangszerek!$B$2:$B$33,0), "")</f>
        <v>12</v>
      </c>
      <c r="AZ108">
        <f>IFERROR(MATCH(J108,hangszerek!$B$2:$B$33,0), "")</f>
        <v>3</v>
      </c>
      <c r="BA108" t="str">
        <f>IFERROR(MATCH(K108,hangszerek!$B$2:$B$33,0), "")</f>
        <v/>
      </c>
      <c r="BC108">
        <v>107</v>
      </c>
      <c r="BD108">
        <v>30</v>
      </c>
      <c r="BF108">
        <v>113</v>
      </c>
      <c r="BG108">
        <v>29</v>
      </c>
      <c r="BI108">
        <v>120</v>
      </c>
      <c r="BJ108">
        <v>11</v>
      </c>
      <c r="BL108">
        <v>135</v>
      </c>
      <c r="BM108">
        <v>14</v>
      </c>
      <c r="BO108">
        <v>187</v>
      </c>
      <c r="BP108">
        <v>3</v>
      </c>
      <c r="BR108">
        <v>433</v>
      </c>
      <c r="BS108">
        <v>14</v>
      </c>
      <c r="CA108">
        <v>107</v>
      </c>
      <c r="CB108">
        <v>30</v>
      </c>
    </row>
    <row r="109" spans="1:80" x14ac:dyDescent="0.25">
      <c r="A109">
        <v>108</v>
      </c>
      <c r="B109" t="s">
        <v>227</v>
      </c>
      <c r="D109" t="s">
        <v>21</v>
      </c>
      <c r="L109" t="s">
        <v>25</v>
      </c>
      <c r="M109" t="s">
        <v>228</v>
      </c>
      <c r="P109">
        <v>0</v>
      </c>
      <c r="Q109">
        <v>108</v>
      </c>
      <c r="R109" t="s">
        <v>229</v>
      </c>
      <c r="S109">
        <v>399</v>
      </c>
      <c r="T109">
        <v>533</v>
      </c>
      <c r="W109">
        <f t="shared" si="3"/>
        <v>0</v>
      </c>
      <c r="X109">
        <f t="shared" si="4"/>
        <v>108</v>
      </c>
      <c r="Y109">
        <f>IFERROR(MATCH(L109,műfajok!$B$2:$B$33,0),"")</f>
        <v>28</v>
      </c>
      <c r="Z109">
        <f>IFERROR(MATCH(M109,műfajok!$B$2:$B$33,0),"")</f>
        <v>24</v>
      </c>
      <c r="AA109" t="str">
        <f>IFERROR(MATCH(N109,műfajok!$B$2:$B$33,0),"")</f>
        <v/>
      </c>
      <c r="AB109" t="str">
        <f>IFERROR(MATCH(O109,műfajok!$B$2:$B$33,0),"")</f>
        <v/>
      </c>
      <c r="AD109">
        <v>108</v>
      </c>
      <c r="AE109">
        <v>28</v>
      </c>
      <c r="AG109">
        <v>129</v>
      </c>
      <c r="AH109">
        <v>25</v>
      </c>
      <c r="AJ109">
        <v>267</v>
      </c>
      <c r="AK109">
        <v>19</v>
      </c>
      <c r="AP109">
        <v>108</v>
      </c>
      <c r="AQ109">
        <v>28</v>
      </c>
      <c r="AS109">
        <f t="shared" si="5"/>
        <v>108</v>
      </c>
      <c r="AT109">
        <f>IFERROR(MATCH(D109,hangszerek!$B$2:$B$33,0), "")</f>
        <v>30</v>
      </c>
      <c r="AU109" t="str">
        <f>IFERROR(MATCH(E109,hangszerek!$B$2:$B$33,0), "")</f>
        <v/>
      </c>
      <c r="AV109" t="str">
        <f>IFERROR(MATCH(F109,hangszerek!$B$2:$B$33,0), "")</f>
        <v/>
      </c>
      <c r="AW109" t="str">
        <f>IFERROR(MATCH(G109,hangszerek!$B$2:$B$33,0), "")</f>
        <v/>
      </c>
      <c r="AX109" t="str">
        <f>IFERROR(MATCH(H109,hangszerek!$B$2:$B$33,0), "")</f>
        <v/>
      </c>
      <c r="AY109" t="str">
        <f>IFERROR(MATCH(I109,hangszerek!$B$2:$B$33,0), "")</f>
        <v/>
      </c>
      <c r="AZ109" t="str">
        <f>IFERROR(MATCH(J109,hangszerek!$B$2:$B$33,0), "")</f>
        <v/>
      </c>
      <c r="BA109" t="str">
        <f>IFERROR(MATCH(K109,hangszerek!$B$2:$B$33,0), "")</f>
        <v/>
      </c>
      <c r="BC109">
        <v>108</v>
      </c>
      <c r="BD109">
        <v>30</v>
      </c>
      <c r="BF109">
        <v>114</v>
      </c>
      <c r="BG109">
        <v>29</v>
      </c>
      <c r="BI109">
        <v>121</v>
      </c>
      <c r="BJ109">
        <v>16</v>
      </c>
      <c r="BL109">
        <v>136</v>
      </c>
      <c r="BM109">
        <v>17</v>
      </c>
      <c r="BO109">
        <v>189</v>
      </c>
      <c r="BP109">
        <v>12</v>
      </c>
      <c r="BR109">
        <v>435</v>
      </c>
      <c r="BS109">
        <v>11</v>
      </c>
      <c r="CA109">
        <v>108</v>
      </c>
      <c r="CB109">
        <v>30</v>
      </c>
    </row>
    <row r="110" spans="1:80" x14ac:dyDescent="0.25">
      <c r="A110">
        <v>109</v>
      </c>
      <c r="B110" t="s">
        <v>230</v>
      </c>
      <c r="C110">
        <v>12</v>
      </c>
      <c r="D110" t="s">
        <v>21</v>
      </c>
      <c r="E110" t="s">
        <v>22</v>
      </c>
      <c r="F110" t="s">
        <v>31</v>
      </c>
      <c r="G110" t="s">
        <v>24</v>
      </c>
      <c r="H110" t="s">
        <v>45</v>
      </c>
      <c r="L110" t="s">
        <v>25</v>
      </c>
      <c r="M110" t="s">
        <v>74</v>
      </c>
      <c r="N110" t="s">
        <v>105</v>
      </c>
      <c r="P110">
        <v>0</v>
      </c>
      <c r="Q110">
        <v>109</v>
      </c>
      <c r="R110" t="s">
        <v>231</v>
      </c>
      <c r="S110">
        <v>5521</v>
      </c>
      <c r="T110">
        <v>5742</v>
      </c>
      <c r="W110">
        <f t="shared" si="3"/>
        <v>0</v>
      </c>
      <c r="X110">
        <f t="shared" si="4"/>
        <v>109</v>
      </c>
      <c r="Y110">
        <f>IFERROR(MATCH(L110,műfajok!$B$2:$B$33,0),"")</f>
        <v>28</v>
      </c>
      <c r="Z110">
        <f>IFERROR(MATCH(M110,műfajok!$B$2:$B$33,0),"")</f>
        <v>9</v>
      </c>
      <c r="AA110">
        <f>IFERROR(MATCH(N110,műfajok!$B$2:$B$33,0),"")</f>
        <v>32</v>
      </c>
      <c r="AB110" t="str">
        <f>IFERROR(MATCH(O110,műfajok!$B$2:$B$33,0),"")</f>
        <v/>
      </c>
      <c r="AD110">
        <v>109</v>
      </c>
      <c r="AE110">
        <v>28</v>
      </c>
      <c r="AG110">
        <v>131</v>
      </c>
      <c r="AH110">
        <v>21</v>
      </c>
      <c r="AJ110">
        <v>268</v>
      </c>
      <c r="AK110">
        <v>1</v>
      </c>
      <c r="AP110">
        <v>109</v>
      </c>
      <c r="AQ110">
        <v>28</v>
      </c>
      <c r="AS110">
        <f t="shared" si="5"/>
        <v>109</v>
      </c>
      <c r="AT110">
        <f>IFERROR(MATCH(D110,hangszerek!$B$2:$B$33,0), "")</f>
        <v>30</v>
      </c>
      <c r="AU110">
        <f>IFERROR(MATCH(E110,hangszerek!$B$2:$B$33,0), "")</f>
        <v>29</v>
      </c>
      <c r="AV110">
        <f>IFERROR(MATCH(F110,hangszerek!$B$2:$B$33,0), "")</f>
        <v>19</v>
      </c>
      <c r="AW110">
        <f>IFERROR(MATCH(G110,hangszerek!$B$2:$B$33,0), "")</f>
        <v>14</v>
      </c>
      <c r="AX110">
        <f>IFERROR(MATCH(H110,hangszerek!$B$2:$B$33,0), "")</f>
        <v>13</v>
      </c>
      <c r="AY110" t="str">
        <f>IFERROR(MATCH(I110,hangszerek!$B$2:$B$33,0), "")</f>
        <v/>
      </c>
      <c r="AZ110" t="str">
        <f>IFERROR(MATCH(J110,hangszerek!$B$2:$B$33,0), "")</f>
        <v/>
      </c>
      <c r="BA110" t="str">
        <f>IFERROR(MATCH(K110,hangszerek!$B$2:$B$33,0), "")</f>
        <v/>
      </c>
      <c r="BC110">
        <v>109</v>
      </c>
      <c r="BD110">
        <v>30</v>
      </c>
      <c r="BF110">
        <v>115</v>
      </c>
      <c r="BG110">
        <v>18</v>
      </c>
      <c r="BI110">
        <v>122</v>
      </c>
      <c r="BJ110">
        <v>13</v>
      </c>
      <c r="BL110">
        <v>138</v>
      </c>
      <c r="BM110">
        <v>3</v>
      </c>
      <c r="BO110">
        <v>190</v>
      </c>
      <c r="BP110">
        <v>3</v>
      </c>
      <c r="BR110">
        <v>437</v>
      </c>
      <c r="BS110">
        <v>3</v>
      </c>
      <c r="CA110">
        <v>109</v>
      </c>
      <c r="CB110">
        <v>30</v>
      </c>
    </row>
    <row r="111" spans="1:80" x14ac:dyDescent="0.25">
      <c r="A111">
        <v>110</v>
      </c>
      <c r="B111" t="s">
        <v>232</v>
      </c>
      <c r="C111">
        <v>74</v>
      </c>
      <c r="D111" t="s">
        <v>21</v>
      </c>
      <c r="E111" t="s">
        <v>22</v>
      </c>
      <c r="F111" t="s">
        <v>23</v>
      </c>
      <c r="G111" t="s">
        <v>31</v>
      </c>
      <c r="H111" t="s">
        <v>24</v>
      </c>
      <c r="I111" t="s">
        <v>45</v>
      </c>
      <c r="L111" t="s">
        <v>25</v>
      </c>
      <c r="M111" t="s">
        <v>26</v>
      </c>
      <c r="N111" t="s">
        <v>233</v>
      </c>
      <c r="P111">
        <v>1</v>
      </c>
      <c r="Q111">
        <v>110</v>
      </c>
      <c r="R111" t="s">
        <v>234</v>
      </c>
      <c r="S111">
        <v>2699</v>
      </c>
      <c r="T111">
        <v>2959</v>
      </c>
      <c r="W111">
        <f t="shared" si="3"/>
        <v>0</v>
      </c>
      <c r="X111">
        <f t="shared" si="4"/>
        <v>110</v>
      </c>
      <c r="Y111">
        <f>IFERROR(MATCH(L111,műfajok!$B$2:$B$33,0),"")</f>
        <v>28</v>
      </c>
      <c r="Z111">
        <f>IFERROR(MATCH(M111,műfajok!$B$2:$B$33,0),"")</f>
        <v>17</v>
      </c>
      <c r="AA111">
        <f>IFERROR(MATCH(N111,műfajok!$B$2:$B$33,0),"")</f>
        <v>10</v>
      </c>
      <c r="AB111" t="str">
        <f>IFERROR(MATCH(O111,műfajok!$B$2:$B$33,0),"")</f>
        <v/>
      </c>
      <c r="AD111">
        <v>110</v>
      </c>
      <c r="AE111">
        <v>28</v>
      </c>
      <c r="AG111">
        <v>132</v>
      </c>
      <c r="AH111">
        <v>18</v>
      </c>
      <c r="AJ111">
        <v>269</v>
      </c>
      <c r="AK111">
        <v>1</v>
      </c>
      <c r="AP111">
        <v>110</v>
      </c>
      <c r="AQ111">
        <v>28</v>
      </c>
      <c r="AS111">
        <f t="shared" si="5"/>
        <v>110</v>
      </c>
      <c r="AT111">
        <f>IFERROR(MATCH(D111,hangszerek!$B$2:$B$33,0), "")</f>
        <v>30</v>
      </c>
      <c r="AU111">
        <f>IFERROR(MATCH(E111,hangszerek!$B$2:$B$33,0), "")</f>
        <v>29</v>
      </c>
      <c r="AV111">
        <f>IFERROR(MATCH(F111,hangszerek!$B$2:$B$33,0), "")</f>
        <v>21</v>
      </c>
      <c r="AW111">
        <f>IFERROR(MATCH(G111,hangszerek!$B$2:$B$33,0), "")</f>
        <v>19</v>
      </c>
      <c r="AX111">
        <f>IFERROR(MATCH(H111,hangszerek!$B$2:$B$33,0), "")</f>
        <v>14</v>
      </c>
      <c r="AY111">
        <f>IFERROR(MATCH(I111,hangszerek!$B$2:$B$33,0), "")</f>
        <v>13</v>
      </c>
      <c r="AZ111" t="str">
        <f>IFERROR(MATCH(J111,hangszerek!$B$2:$B$33,0), "")</f>
        <v/>
      </c>
      <c r="BA111" t="str">
        <f>IFERROR(MATCH(K111,hangszerek!$B$2:$B$33,0), "")</f>
        <v/>
      </c>
      <c r="BC111">
        <v>110</v>
      </c>
      <c r="BD111">
        <v>30</v>
      </c>
      <c r="BF111">
        <v>116</v>
      </c>
      <c r="BG111">
        <v>11</v>
      </c>
      <c r="BI111">
        <v>123</v>
      </c>
      <c r="BJ111">
        <v>18</v>
      </c>
      <c r="BL111">
        <v>139</v>
      </c>
      <c r="BM111">
        <v>2</v>
      </c>
      <c r="BO111">
        <v>194</v>
      </c>
      <c r="BP111">
        <v>14</v>
      </c>
      <c r="BR111">
        <v>447</v>
      </c>
      <c r="BS111">
        <v>1</v>
      </c>
      <c r="CA111">
        <v>110</v>
      </c>
      <c r="CB111">
        <v>30</v>
      </c>
    </row>
    <row r="112" spans="1:80" x14ac:dyDescent="0.25">
      <c r="A112">
        <v>111</v>
      </c>
      <c r="B112" t="s">
        <v>235</v>
      </c>
      <c r="D112" t="s">
        <v>21</v>
      </c>
      <c r="E112" t="s">
        <v>37</v>
      </c>
      <c r="F112" t="s">
        <v>38</v>
      </c>
      <c r="G112" t="s">
        <v>145</v>
      </c>
      <c r="H112" t="s">
        <v>32</v>
      </c>
      <c r="L112" t="s">
        <v>87</v>
      </c>
      <c r="P112">
        <v>0</v>
      </c>
      <c r="Q112">
        <v>111</v>
      </c>
      <c r="R112" t="s">
        <v>146</v>
      </c>
      <c r="S112">
        <v>1806</v>
      </c>
      <c r="T112">
        <v>2005</v>
      </c>
      <c r="W112">
        <f t="shared" si="3"/>
        <v>0</v>
      </c>
      <c r="X112">
        <f t="shared" si="4"/>
        <v>111</v>
      </c>
      <c r="Y112">
        <f>IFERROR(MATCH(L112,műfajok!$B$2:$B$33,0),"")</f>
        <v>22</v>
      </c>
      <c r="Z112" t="str">
        <f>IFERROR(MATCH(M112,műfajok!$B$2:$B$33,0),"")</f>
        <v/>
      </c>
      <c r="AA112" t="str">
        <f>IFERROR(MATCH(N112,műfajok!$B$2:$B$33,0),"")</f>
        <v/>
      </c>
      <c r="AB112" t="str">
        <f>IFERROR(MATCH(O112,műfajok!$B$2:$B$33,0),"")</f>
        <v/>
      </c>
      <c r="AD112">
        <v>111</v>
      </c>
      <c r="AE112">
        <v>22</v>
      </c>
      <c r="AG112">
        <v>133</v>
      </c>
      <c r="AH112">
        <v>6</v>
      </c>
      <c r="AJ112">
        <v>270</v>
      </c>
      <c r="AK112">
        <v>1</v>
      </c>
      <c r="AP112">
        <v>111</v>
      </c>
      <c r="AQ112">
        <v>22</v>
      </c>
      <c r="AS112">
        <f t="shared" si="5"/>
        <v>111</v>
      </c>
      <c r="AT112">
        <f>IFERROR(MATCH(D112,hangszerek!$B$2:$B$33,0), "")</f>
        <v>30</v>
      </c>
      <c r="AU112">
        <f>IFERROR(MATCH(E112,hangszerek!$B$2:$B$33,0), "")</f>
        <v>11</v>
      </c>
      <c r="AV112">
        <f>IFERROR(MATCH(F112,hangszerek!$B$2:$B$33,0), "")</f>
        <v>5</v>
      </c>
      <c r="AW112">
        <f>IFERROR(MATCH(G112,hangszerek!$B$2:$B$33,0), "")</f>
        <v>2</v>
      </c>
      <c r="AX112">
        <f>IFERROR(MATCH(H112,hangszerek!$B$2:$B$33,0), "")</f>
        <v>1</v>
      </c>
      <c r="AY112" t="str">
        <f>IFERROR(MATCH(I112,hangszerek!$B$2:$B$33,0), "")</f>
        <v/>
      </c>
      <c r="AZ112" t="str">
        <f>IFERROR(MATCH(J112,hangszerek!$B$2:$B$33,0), "")</f>
        <v/>
      </c>
      <c r="BA112" t="str">
        <f>IFERROR(MATCH(K112,hangszerek!$B$2:$B$33,0), "")</f>
        <v/>
      </c>
      <c r="BC112">
        <v>111</v>
      </c>
      <c r="BD112">
        <v>30</v>
      </c>
      <c r="BF112">
        <v>117</v>
      </c>
      <c r="BG112">
        <v>29</v>
      </c>
      <c r="BI112">
        <v>124</v>
      </c>
      <c r="BJ112">
        <v>14</v>
      </c>
      <c r="BL112">
        <v>140</v>
      </c>
      <c r="BM112">
        <v>19</v>
      </c>
      <c r="BO112">
        <v>195</v>
      </c>
      <c r="BP112">
        <v>14</v>
      </c>
      <c r="BR112">
        <v>449</v>
      </c>
      <c r="BS112">
        <v>11</v>
      </c>
      <c r="CA112">
        <v>111</v>
      </c>
      <c r="CB112">
        <v>30</v>
      </c>
    </row>
    <row r="113" spans="1:80" x14ac:dyDescent="0.25">
      <c r="A113">
        <v>112</v>
      </c>
      <c r="B113" t="s">
        <v>236</v>
      </c>
      <c r="C113">
        <v>23</v>
      </c>
      <c r="D113" t="s">
        <v>21</v>
      </c>
      <c r="E113" t="s">
        <v>22</v>
      </c>
      <c r="F113" t="s">
        <v>124</v>
      </c>
      <c r="G113" t="s">
        <v>24</v>
      </c>
      <c r="H113" t="s">
        <v>37</v>
      </c>
      <c r="L113" t="s">
        <v>25</v>
      </c>
      <c r="M113" t="s">
        <v>26</v>
      </c>
      <c r="N113" t="s">
        <v>58</v>
      </c>
      <c r="P113">
        <v>0</v>
      </c>
      <c r="Q113">
        <v>112</v>
      </c>
      <c r="R113" t="s">
        <v>138</v>
      </c>
      <c r="S113">
        <v>2933</v>
      </c>
      <c r="T113">
        <v>3208</v>
      </c>
      <c r="W113">
        <f t="shared" si="3"/>
        <v>0</v>
      </c>
      <c r="X113">
        <f t="shared" si="4"/>
        <v>112</v>
      </c>
      <c r="Y113">
        <f>IFERROR(MATCH(L113,műfajok!$B$2:$B$33,0),"")</f>
        <v>28</v>
      </c>
      <c r="Z113">
        <f>IFERROR(MATCH(M113,műfajok!$B$2:$B$33,0),"")</f>
        <v>17</v>
      </c>
      <c r="AA113">
        <f>IFERROR(MATCH(N113,műfajok!$B$2:$B$33,0),"")</f>
        <v>11</v>
      </c>
      <c r="AB113" t="str">
        <f>IFERROR(MATCH(O113,műfajok!$B$2:$B$33,0),"")</f>
        <v/>
      </c>
      <c r="AD113">
        <v>112</v>
      </c>
      <c r="AE113">
        <v>28</v>
      </c>
      <c r="AG113">
        <v>134</v>
      </c>
      <c r="AH113">
        <v>18</v>
      </c>
      <c r="AJ113">
        <v>271</v>
      </c>
      <c r="AK113">
        <v>1</v>
      </c>
      <c r="AP113">
        <v>112</v>
      </c>
      <c r="AQ113">
        <v>28</v>
      </c>
      <c r="AS113">
        <f t="shared" si="5"/>
        <v>112</v>
      </c>
      <c r="AT113">
        <f>IFERROR(MATCH(D113,hangszerek!$B$2:$B$33,0), "")</f>
        <v>30</v>
      </c>
      <c r="AU113">
        <f>IFERROR(MATCH(E113,hangszerek!$B$2:$B$33,0), "")</f>
        <v>29</v>
      </c>
      <c r="AV113">
        <f>IFERROR(MATCH(F113,hangszerek!$B$2:$B$33,0), "")</f>
        <v>16</v>
      </c>
      <c r="AW113">
        <f>IFERROR(MATCH(G113,hangszerek!$B$2:$B$33,0), "")</f>
        <v>14</v>
      </c>
      <c r="AX113">
        <f>IFERROR(MATCH(H113,hangszerek!$B$2:$B$33,0), "")</f>
        <v>11</v>
      </c>
      <c r="AY113" t="str">
        <f>IFERROR(MATCH(I113,hangszerek!$B$2:$B$33,0), "")</f>
        <v/>
      </c>
      <c r="AZ113" t="str">
        <f>IFERROR(MATCH(J113,hangszerek!$B$2:$B$33,0), "")</f>
        <v/>
      </c>
      <c r="BA113" t="str">
        <f>IFERROR(MATCH(K113,hangszerek!$B$2:$B$33,0), "")</f>
        <v/>
      </c>
      <c r="BC113">
        <v>112</v>
      </c>
      <c r="BD113">
        <v>30</v>
      </c>
      <c r="BF113">
        <v>118</v>
      </c>
      <c r="BG113">
        <v>14</v>
      </c>
      <c r="BI113">
        <v>125</v>
      </c>
      <c r="BJ113">
        <v>11</v>
      </c>
      <c r="BL113">
        <v>141</v>
      </c>
      <c r="BM113">
        <v>3</v>
      </c>
      <c r="BO113">
        <v>196</v>
      </c>
      <c r="BP113">
        <v>3</v>
      </c>
      <c r="BR113">
        <v>460</v>
      </c>
      <c r="BS113">
        <v>11</v>
      </c>
      <c r="CA113">
        <v>112</v>
      </c>
      <c r="CB113">
        <v>30</v>
      </c>
    </row>
    <row r="114" spans="1:80" x14ac:dyDescent="0.25">
      <c r="A114">
        <v>113</v>
      </c>
      <c r="B114" t="s">
        <v>237</v>
      </c>
      <c r="D114" t="s">
        <v>21</v>
      </c>
      <c r="E114" t="s">
        <v>22</v>
      </c>
      <c r="F114" t="s">
        <v>23</v>
      </c>
      <c r="G114" t="s">
        <v>31</v>
      </c>
      <c r="H114" t="s">
        <v>24</v>
      </c>
      <c r="I114" t="s">
        <v>45</v>
      </c>
      <c r="L114" t="s">
        <v>25</v>
      </c>
      <c r="M114" t="s">
        <v>228</v>
      </c>
      <c r="P114">
        <v>1</v>
      </c>
      <c r="Q114">
        <v>113</v>
      </c>
      <c r="R114" t="s">
        <v>238</v>
      </c>
      <c r="S114">
        <v>1522</v>
      </c>
      <c r="T114">
        <v>1785</v>
      </c>
      <c r="W114">
        <f t="shared" si="3"/>
        <v>0</v>
      </c>
      <c r="X114">
        <f t="shared" si="4"/>
        <v>113</v>
      </c>
      <c r="Y114">
        <f>IFERROR(MATCH(L114,műfajok!$B$2:$B$33,0),"")</f>
        <v>28</v>
      </c>
      <c r="Z114">
        <f>IFERROR(MATCH(M114,műfajok!$B$2:$B$33,0),"")</f>
        <v>24</v>
      </c>
      <c r="AA114" t="str">
        <f>IFERROR(MATCH(N114,műfajok!$B$2:$B$33,0),"")</f>
        <v/>
      </c>
      <c r="AB114" t="str">
        <f>IFERROR(MATCH(O114,műfajok!$B$2:$B$33,0),"")</f>
        <v/>
      </c>
      <c r="AD114">
        <v>113</v>
      </c>
      <c r="AE114">
        <v>28</v>
      </c>
      <c r="AG114">
        <v>135</v>
      </c>
      <c r="AH114">
        <v>18</v>
      </c>
      <c r="AJ114">
        <v>275</v>
      </c>
      <c r="AK114">
        <v>1</v>
      </c>
      <c r="AP114">
        <v>113</v>
      </c>
      <c r="AQ114">
        <v>28</v>
      </c>
      <c r="AS114">
        <f t="shared" si="5"/>
        <v>113</v>
      </c>
      <c r="AT114">
        <f>IFERROR(MATCH(D114,hangszerek!$B$2:$B$33,0), "")</f>
        <v>30</v>
      </c>
      <c r="AU114">
        <f>IFERROR(MATCH(E114,hangszerek!$B$2:$B$33,0), "")</f>
        <v>29</v>
      </c>
      <c r="AV114">
        <f>IFERROR(MATCH(F114,hangszerek!$B$2:$B$33,0), "")</f>
        <v>21</v>
      </c>
      <c r="AW114">
        <f>IFERROR(MATCH(G114,hangszerek!$B$2:$B$33,0), "")</f>
        <v>19</v>
      </c>
      <c r="AX114">
        <f>IFERROR(MATCH(H114,hangszerek!$B$2:$B$33,0), "")</f>
        <v>14</v>
      </c>
      <c r="AY114">
        <f>IFERROR(MATCH(I114,hangszerek!$B$2:$B$33,0), "")</f>
        <v>13</v>
      </c>
      <c r="AZ114" t="str">
        <f>IFERROR(MATCH(J114,hangszerek!$B$2:$B$33,0), "")</f>
        <v/>
      </c>
      <c r="BA114" t="str">
        <f>IFERROR(MATCH(K114,hangszerek!$B$2:$B$33,0), "")</f>
        <v/>
      </c>
      <c r="BC114">
        <v>113</v>
      </c>
      <c r="BD114">
        <v>30</v>
      </c>
      <c r="BF114">
        <v>119</v>
      </c>
      <c r="BG114">
        <v>19</v>
      </c>
      <c r="BI114">
        <v>126</v>
      </c>
      <c r="BJ114">
        <v>14</v>
      </c>
      <c r="BL114">
        <v>143</v>
      </c>
      <c r="BM114">
        <v>13</v>
      </c>
      <c r="BO114">
        <v>198</v>
      </c>
      <c r="BP114">
        <v>14</v>
      </c>
      <c r="BR114">
        <v>462</v>
      </c>
      <c r="BS114">
        <v>1</v>
      </c>
      <c r="CA114">
        <v>113</v>
      </c>
      <c r="CB114">
        <v>30</v>
      </c>
    </row>
    <row r="115" spans="1:80" x14ac:dyDescent="0.25">
      <c r="A115">
        <v>114</v>
      </c>
      <c r="B115" t="s">
        <v>239</v>
      </c>
      <c r="C115">
        <v>63</v>
      </c>
      <c r="D115" t="s">
        <v>21</v>
      </c>
      <c r="E115" t="s">
        <v>22</v>
      </c>
      <c r="F115" t="s">
        <v>23</v>
      </c>
      <c r="G115" t="s">
        <v>31</v>
      </c>
      <c r="H115" t="s">
        <v>24</v>
      </c>
      <c r="I115" t="s">
        <v>45</v>
      </c>
      <c r="J115" t="s">
        <v>37</v>
      </c>
      <c r="L115" t="s">
        <v>25</v>
      </c>
      <c r="M115" t="s">
        <v>48</v>
      </c>
      <c r="P115">
        <v>1</v>
      </c>
      <c r="Q115">
        <v>114</v>
      </c>
      <c r="R115" t="s">
        <v>169</v>
      </c>
      <c r="S115">
        <v>948</v>
      </c>
      <c r="T115">
        <v>1190</v>
      </c>
      <c r="W115">
        <f t="shared" si="3"/>
        <v>0</v>
      </c>
      <c r="X115">
        <f t="shared" si="4"/>
        <v>114</v>
      </c>
      <c r="Y115">
        <f>IFERROR(MATCH(L115,műfajok!$B$2:$B$33,0),"")</f>
        <v>28</v>
      </c>
      <c r="Z115">
        <f>IFERROR(MATCH(M115,műfajok!$B$2:$B$33,0),"")</f>
        <v>6</v>
      </c>
      <c r="AA115" t="str">
        <f>IFERROR(MATCH(N115,műfajok!$B$2:$B$33,0),"")</f>
        <v/>
      </c>
      <c r="AB115" t="str">
        <f>IFERROR(MATCH(O115,műfajok!$B$2:$B$33,0),"")</f>
        <v/>
      </c>
      <c r="AD115">
        <v>114</v>
      </c>
      <c r="AE115">
        <v>28</v>
      </c>
      <c r="AG115">
        <v>137</v>
      </c>
      <c r="AH115">
        <v>17</v>
      </c>
      <c r="AJ115">
        <v>276</v>
      </c>
      <c r="AK115">
        <v>1</v>
      </c>
      <c r="AP115">
        <v>114</v>
      </c>
      <c r="AQ115">
        <v>28</v>
      </c>
      <c r="AS115">
        <f t="shared" si="5"/>
        <v>114</v>
      </c>
      <c r="AT115">
        <f>IFERROR(MATCH(D115,hangszerek!$B$2:$B$33,0), "")</f>
        <v>30</v>
      </c>
      <c r="AU115">
        <f>IFERROR(MATCH(E115,hangszerek!$B$2:$B$33,0), "")</f>
        <v>29</v>
      </c>
      <c r="AV115">
        <f>IFERROR(MATCH(F115,hangszerek!$B$2:$B$33,0), "")</f>
        <v>21</v>
      </c>
      <c r="AW115">
        <f>IFERROR(MATCH(G115,hangszerek!$B$2:$B$33,0), "")</f>
        <v>19</v>
      </c>
      <c r="AX115">
        <f>IFERROR(MATCH(H115,hangszerek!$B$2:$B$33,0), "")</f>
        <v>14</v>
      </c>
      <c r="AY115">
        <f>IFERROR(MATCH(I115,hangszerek!$B$2:$B$33,0), "")</f>
        <v>13</v>
      </c>
      <c r="AZ115">
        <f>IFERROR(MATCH(J115,hangszerek!$B$2:$B$33,0), "")</f>
        <v>11</v>
      </c>
      <c r="BA115" t="str">
        <f>IFERROR(MATCH(K115,hangszerek!$B$2:$B$33,0), "")</f>
        <v/>
      </c>
      <c r="BC115">
        <v>114</v>
      </c>
      <c r="BD115">
        <v>30</v>
      </c>
      <c r="BF115">
        <v>120</v>
      </c>
      <c r="BG115">
        <v>19</v>
      </c>
      <c r="BI115">
        <v>127</v>
      </c>
      <c r="BJ115">
        <v>14</v>
      </c>
      <c r="BL115">
        <v>145</v>
      </c>
      <c r="BM115">
        <v>13</v>
      </c>
      <c r="BO115">
        <v>200</v>
      </c>
      <c r="BP115">
        <v>9</v>
      </c>
      <c r="BR115">
        <v>463</v>
      </c>
      <c r="BS115">
        <v>1</v>
      </c>
      <c r="CA115">
        <v>114</v>
      </c>
      <c r="CB115">
        <v>30</v>
      </c>
    </row>
    <row r="116" spans="1:80" x14ac:dyDescent="0.25">
      <c r="A116">
        <v>115</v>
      </c>
      <c r="B116" t="s">
        <v>240</v>
      </c>
      <c r="C116">
        <v>65</v>
      </c>
      <c r="D116" t="s">
        <v>22</v>
      </c>
      <c r="E116" t="s">
        <v>52</v>
      </c>
      <c r="L116" t="s">
        <v>25</v>
      </c>
      <c r="M116" t="s">
        <v>66</v>
      </c>
      <c r="P116">
        <v>0</v>
      </c>
      <c r="Q116">
        <v>115</v>
      </c>
      <c r="R116" t="s">
        <v>101</v>
      </c>
      <c r="S116">
        <v>1123</v>
      </c>
      <c r="T116">
        <v>1197</v>
      </c>
      <c r="W116">
        <f t="shared" si="3"/>
        <v>0</v>
      </c>
      <c r="X116">
        <f t="shared" si="4"/>
        <v>115</v>
      </c>
      <c r="Y116">
        <f>IFERROR(MATCH(L116,műfajok!$B$2:$B$33,0),"")</f>
        <v>28</v>
      </c>
      <c r="Z116">
        <f>IFERROR(MATCH(M116,műfajok!$B$2:$B$33,0),"")</f>
        <v>15</v>
      </c>
      <c r="AA116" t="str">
        <f>IFERROR(MATCH(N116,műfajok!$B$2:$B$33,0),"")</f>
        <v/>
      </c>
      <c r="AB116" t="str">
        <f>IFERROR(MATCH(O116,műfajok!$B$2:$B$33,0),"")</f>
        <v/>
      </c>
      <c r="AD116">
        <v>115</v>
      </c>
      <c r="AE116">
        <v>28</v>
      </c>
      <c r="AG116">
        <v>140</v>
      </c>
      <c r="AH116">
        <v>17</v>
      </c>
      <c r="AJ116">
        <v>280</v>
      </c>
      <c r="AK116">
        <v>20</v>
      </c>
      <c r="AP116">
        <v>115</v>
      </c>
      <c r="AQ116">
        <v>28</v>
      </c>
      <c r="AS116">
        <f t="shared" si="5"/>
        <v>115</v>
      </c>
      <c r="AT116">
        <f>IFERROR(MATCH(D116,hangszerek!$B$2:$B$33,0), "")</f>
        <v>29</v>
      </c>
      <c r="AU116">
        <f>IFERROR(MATCH(E116,hangszerek!$B$2:$B$33,0), "")</f>
        <v>18</v>
      </c>
      <c r="AV116" t="str">
        <f>IFERROR(MATCH(F116,hangszerek!$B$2:$B$33,0), "")</f>
        <v/>
      </c>
      <c r="AW116" t="str">
        <f>IFERROR(MATCH(G116,hangszerek!$B$2:$B$33,0), "")</f>
        <v/>
      </c>
      <c r="AX116" t="str">
        <f>IFERROR(MATCH(H116,hangszerek!$B$2:$B$33,0), "")</f>
        <v/>
      </c>
      <c r="AY116" t="str">
        <f>IFERROR(MATCH(I116,hangszerek!$B$2:$B$33,0), "")</f>
        <v/>
      </c>
      <c r="AZ116" t="str">
        <f>IFERROR(MATCH(J116,hangszerek!$B$2:$B$33,0), "")</f>
        <v/>
      </c>
      <c r="BA116" t="str">
        <f>IFERROR(MATCH(K116,hangszerek!$B$2:$B$33,0), "")</f>
        <v/>
      </c>
      <c r="BC116">
        <v>115</v>
      </c>
      <c r="BD116">
        <v>29</v>
      </c>
      <c r="BF116">
        <v>121</v>
      </c>
      <c r="BG116">
        <v>19</v>
      </c>
      <c r="BI116">
        <v>128</v>
      </c>
      <c r="BJ116">
        <v>16</v>
      </c>
      <c r="BL116">
        <v>146</v>
      </c>
      <c r="BM116">
        <v>14</v>
      </c>
      <c r="BO116">
        <v>201</v>
      </c>
      <c r="BP116">
        <v>13</v>
      </c>
      <c r="BR116">
        <v>465</v>
      </c>
      <c r="BS116">
        <v>11</v>
      </c>
      <c r="CA116">
        <v>115</v>
      </c>
      <c r="CB116">
        <v>29</v>
      </c>
    </row>
    <row r="117" spans="1:80" x14ac:dyDescent="0.25">
      <c r="A117">
        <v>116</v>
      </c>
      <c r="B117" t="s">
        <v>241</v>
      </c>
      <c r="C117">
        <v>67</v>
      </c>
      <c r="D117" t="s">
        <v>21</v>
      </c>
      <c r="E117" t="s">
        <v>37</v>
      </c>
      <c r="F117" t="s">
        <v>38</v>
      </c>
      <c r="G117" t="s">
        <v>39</v>
      </c>
      <c r="H117" t="s">
        <v>32</v>
      </c>
      <c r="L117" t="s">
        <v>25</v>
      </c>
      <c r="M117" t="s">
        <v>26</v>
      </c>
      <c r="N117" t="s">
        <v>27</v>
      </c>
      <c r="P117">
        <v>1</v>
      </c>
      <c r="Q117">
        <v>116</v>
      </c>
      <c r="R117" t="s">
        <v>242</v>
      </c>
      <c r="S117">
        <v>4610</v>
      </c>
      <c r="T117">
        <v>4816</v>
      </c>
      <c r="W117">
        <f t="shared" si="3"/>
        <v>0</v>
      </c>
      <c r="X117">
        <f t="shared" si="4"/>
        <v>116</v>
      </c>
      <c r="Y117">
        <f>IFERROR(MATCH(L117,műfajok!$B$2:$B$33,0),"")</f>
        <v>28</v>
      </c>
      <c r="Z117">
        <f>IFERROR(MATCH(M117,műfajok!$B$2:$B$33,0),"")</f>
        <v>17</v>
      </c>
      <c r="AA117">
        <f>IFERROR(MATCH(N117,műfajok!$B$2:$B$33,0),"")</f>
        <v>1</v>
      </c>
      <c r="AB117" t="str">
        <f>IFERROR(MATCH(O117,műfajok!$B$2:$B$33,0),"")</f>
        <v/>
      </c>
      <c r="AD117">
        <v>116</v>
      </c>
      <c r="AE117">
        <v>28</v>
      </c>
      <c r="AG117">
        <v>141</v>
      </c>
      <c r="AH117">
        <v>17</v>
      </c>
      <c r="AJ117">
        <v>284</v>
      </c>
      <c r="AK117">
        <v>32</v>
      </c>
      <c r="AP117">
        <v>116</v>
      </c>
      <c r="AQ117">
        <v>28</v>
      </c>
      <c r="AS117">
        <f t="shared" si="5"/>
        <v>116</v>
      </c>
      <c r="AT117">
        <f>IFERROR(MATCH(D117,hangszerek!$B$2:$B$33,0), "")</f>
        <v>30</v>
      </c>
      <c r="AU117">
        <f>IFERROR(MATCH(E117,hangszerek!$B$2:$B$33,0), "")</f>
        <v>11</v>
      </c>
      <c r="AV117">
        <f>IFERROR(MATCH(F117,hangszerek!$B$2:$B$33,0), "")</f>
        <v>5</v>
      </c>
      <c r="AW117">
        <f>IFERROR(MATCH(G117,hangszerek!$B$2:$B$33,0), "")</f>
        <v>3</v>
      </c>
      <c r="AX117">
        <f>IFERROR(MATCH(H117,hangszerek!$B$2:$B$33,0), "")</f>
        <v>1</v>
      </c>
      <c r="AY117" t="str">
        <f>IFERROR(MATCH(I117,hangszerek!$B$2:$B$33,0), "")</f>
        <v/>
      </c>
      <c r="AZ117" t="str">
        <f>IFERROR(MATCH(J117,hangszerek!$B$2:$B$33,0), "")</f>
        <v/>
      </c>
      <c r="BA117" t="str">
        <f>IFERROR(MATCH(K117,hangszerek!$B$2:$B$33,0), "")</f>
        <v/>
      </c>
      <c r="BC117">
        <v>116</v>
      </c>
      <c r="BD117">
        <v>30</v>
      </c>
      <c r="BF117">
        <v>122</v>
      </c>
      <c r="BG117">
        <v>18</v>
      </c>
      <c r="BI117">
        <v>129</v>
      </c>
      <c r="BJ117">
        <v>16</v>
      </c>
      <c r="BL117">
        <v>147</v>
      </c>
      <c r="BM117">
        <v>1</v>
      </c>
      <c r="BO117">
        <v>202</v>
      </c>
      <c r="BP117">
        <v>1</v>
      </c>
      <c r="BR117">
        <v>466</v>
      </c>
      <c r="BS117">
        <v>1</v>
      </c>
      <c r="CA117">
        <v>116</v>
      </c>
      <c r="CB117">
        <v>30</v>
      </c>
    </row>
    <row r="118" spans="1:80" x14ac:dyDescent="0.25">
      <c r="A118">
        <v>117</v>
      </c>
      <c r="B118" t="s">
        <v>243</v>
      </c>
      <c r="C118">
        <v>65</v>
      </c>
      <c r="D118" t="s">
        <v>21</v>
      </c>
      <c r="E118" t="s">
        <v>22</v>
      </c>
      <c r="F118" t="s">
        <v>23</v>
      </c>
      <c r="G118" t="s">
        <v>31</v>
      </c>
      <c r="H118" t="s">
        <v>24</v>
      </c>
      <c r="I118" t="s">
        <v>45</v>
      </c>
      <c r="J118" t="s">
        <v>37</v>
      </c>
      <c r="L118" t="s">
        <v>25</v>
      </c>
      <c r="M118" t="s">
        <v>66</v>
      </c>
      <c r="P118">
        <v>1</v>
      </c>
      <c r="Q118">
        <v>117</v>
      </c>
      <c r="R118" t="s">
        <v>169</v>
      </c>
      <c r="S118">
        <v>5545</v>
      </c>
      <c r="T118">
        <v>5675</v>
      </c>
      <c r="W118">
        <f t="shared" si="3"/>
        <v>0</v>
      </c>
      <c r="X118">
        <f t="shared" si="4"/>
        <v>117</v>
      </c>
      <c r="Y118">
        <f>IFERROR(MATCH(L118,műfajok!$B$2:$B$33,0),"")</f>
        <v>28</v>
      </c>
      <c r="Z118">
        <f>IFERROR(MATCH(M118,műfajok!$B$2:$B$33,0),"")</f>
        <v>15</v>
      </c>
      <c r="AA118" t="str">
        <f>IFERROR(MATCH(N118,műfajok!$B$2:$B$33,0),"")</f>
        <v/>
      </c>
      <c r="AB118" t="str">
        <f>IFERROR(MATCH(O118,műfajok!$B$2:$B$33,0),"")</f>
        <v/>
      </c>
      <c r="AD118">
        <v>117</v>
      </c>
      <c r="AE118">
        <v>28</v>
      </c>
      <c r="AG118">
        <v>142</v>
      </c>
      <c r="AH118">
        <v>6</v>
      </c>
      <c r="AJ118">
        <v>287</v>
      </c>
      <c r="AK118">
        <v>19</v>
      </c>
      <c r="AP118">
        <v>117</v>
      </c>
      <c r="AQ118">
        <v>28</v>
      </c>
      <c r="AS118">
        <f t="shared" si="5"/>
        <v>117</v>
      </c>
      <c r="AT118">
        <f>IFERROR(MATCH(D118,hangszerek!$B$2:$B$33,0), "")</f>
        <v>30</v>
      </c>
      <c r="AU118">
        <f>IFERROR(MATCH(E118,hangszerek!$B$2:$B$33,0), "")</f>
        <v>29</v>
      </c>
      <c r="AV118">
        <f>IFERROR(MATCH(F118,hangszerek!$B$2:$B$33,0), "")</f>
        <v>21</v>
      </c>
      <c r="AW118">
        <f>IFERROR(MATCH(G118,hangszerek!$B$2:$B$33,0), "")</f>
        <v>19</v>
      </c>
      <c r="AX118">
        <f>IFERROR(MATCH(H118,hangszerek!$B$2:$B$33,0), "")</f>
        <v>14</v>
      </c>
      <c r="AY118">
        <f>IFERROR(MATCH(I118,hangszerek!$B$2:$B$33,0), "")</f>
        <v>13</v>
      </c>
      <c r="AZ118">
        <f>IFERROR(MATCH(J118,hangszerek!$B$2:$B$33,0), "")</f>
        <v>11</v>
      </c>
      <c r="BA118" t="str">
        <f>IFERROR(MATCH(K118,hangszerek!$B$2:$B$33,0), "")</f>
        <v/>
      </c>
      <c r="BC118">
        <v>117</v>
      </c>
      <c r="BD118">
        <v>30</v>
      </c>
      <c r="BF118">
        <v>123</v>
      </c>
      <c r="BG118">
        <v>19</v>
      </c>
      <c r="BI118">
        <v>130</v>
      </c>
      <c r="BJ118">
        <v>5</v>
      </c>
      <c r="BL118">
        <v>148</v>
      </c>
      <c r="BM118">
        <v>14</v>
      </c>
      <c r="BO118">
        <v>206</v>
      </c>
      <c r="BP118">
        <v>14</v>
      </c>
      <c r="BR118">
        <v>467</v>
      </c>
      <c r="BS118">
        <v>1</v>
      </c>
      <c r="CA118">
        <v>117</v>
      </c>
      <c r="CB118">
        <v>30</v>
      </c>
    </row>
    <row r="119" spans="1:80" x14ac:dyDescent="0.25">
      <c r="A119">
        <v>118</v>
      </c>
      <c r="B119" t="s">
        <v>244</v>
      </c>
      <c r="C119">
        <v>24</v>
      </c>
      <c r="D119" t="s">
        <v>22</v>
      </c>
      <c r="E119" t="s">
        <v>24</v>
      </c>
      <c r="F119" t="s">
        <v>37</v>
      </c>
      <c r="L119" t="s">
        <v>25</v>
      </c>
      <c r="M119" t="s">
        <v>26</v>
      </c>
      <c r="N119" t="s">
        <v>27</v>
      </c>
      <c r="P119">
        <v>1</v>
      </c>
      <c r="Q119">
        <v>118</v>
      </c>
      <c r="R119" t="s">
        <v>122</v>
      </c>
      <c r="S119">
        <v>2311</v>
      </c>
      <c r="T119">
        <v>2507</v>
      </c>
      <c r="W119">
        <f t="shared" si="3"/>
        <v>0</v>
      </c>
      <c r="X119">
        <f t="shared" si="4"/>
        <v>118</v>
      </c>
      <c r="Y119">
        <f>IFERROR(MATCH(L119,műfajok!$B$2:$B$33,0),"")</f>
        <v>28</v>
      </c>
      <c r="Z119">
        <f>IFERROR(MATCH(M119,műfajok!$B$2:$B$33,0),"")</f>
        <v>17</v>
      </c>
      <c r="AA119">
        <f>IFERROR(MATCH(N119,műfajok!$B$2:$B$33,0),"")</f>
        <v>1</v>
      </c>
      <c r="AB119" t="str">
        <f>IFERROR(MATCH(O119,műfajok!$B$2:$B$33,0),"")</f>
        <v/>
      </c>
      <c r="AD119">
        <v>118</v>
      </c>
      <c r="AE119">
        <v>28</v>
      </c>
      <c r="AG119">
        <v>143</v>
      </c>
      <c r="AH119">
        <v>9</v>
      </c>
      <c r="AJ119">
        <v>290</v>
      </c>
      <c r="AK119">
        <v>1</v>
      </c>
      <c r="AP119">
        <v>118</v>
      </c>
      <c r="AQ119">
        <v>28</v>
      </c>
      <c r="AS119">
        <f t="shared" si="5"/>
        <v>118</v>
      </c>
      <c r="AT119">
        <f>IFERROR(MATCH(D119,hangszerek!$B$2:$B$33,0), "")</f>
        <v>29</v>
      </c>
      <c r="AU119">
        <f>IFERROR(MATCH(E119,hangszerek!$B$2:$B$33,0), "")</f>
        <v>14</v>
      </c>
      <c r="AV119">
        <f>IFERROR(MATCH(F119,hangszerek!$B$2:$B$33,0), "")</f>
        <v>11</v>
      </c>
      <c r="AW119" t="str">
        <f>IFERROR(MATCH(G119,hangszerek!$B$2:$B$33,0), "")</f>
        <v/>
      </c>
      <c r="AX119" t="str">
        <f>IFERROR(MATCH(H119,hangszerek!$B$2:$B$33,0), "")</f>
        <v/>
      </c>
      <c r="AY119" t="str">
        <f>IFERROR(MATCH(I119,hangszerek!$B$2:$B$33,0), "")</f>
        <v/>
      </c>
      <c r="AZ119" t="str">
        <f>IFERROR(MATCH(J119,hangszerek!$B$2:$B$33,0), "")</f>
        <v/>
      </c>
      <c r="BA119" t="str">
        <f>IFERROR(MATCH(K119,hangszerek!$B$2:$B$33,0), "")</f>
        <v/>
      </c>
      <c r="BC119">
        <v>118</v>
      </c>
      <c r="BD119">
        <v>29</v>
      </c>
      <c r="BF119">
        <v>124</v>
      </c>
      <c r="BG119">
        <v>21</v>
      </c>
      <c r="BI119">
        <v>132</v>
      </c>
      <c r="BJ119">
        <v>19</v>
      </c>
      <c r="BL119">
        <v>149</v>
      </c>
      <c r="BM119">
        <v>14</v>
      </c>
      <c r="BO119">
        <v>207</v>
      </c>
      <c r="BP119">
        <v>13</v>
      </c>
      <c r="BR119">
        <v>474</v>
      </c>
      <c r="BS119">
        <v>1</v>
      </c>
      <c r="CA119">
        <v>118</v>
      </c>
      <c r="CB119">
        <v>29</v>
      </c>
    </row>
    <row r="120" spans="1:80" x14ac:dyDescent="0.25">
      <c r="A120">
        <v>119</v>
      </c>
      <c r="B120" t="s">
        <v>245</v>
      </c>
      <c r="C120">
        <v>63</v>
      </c>
      <c r="D120" t="s">
        <v>22</v>
      </c>
      <c r="E120" t="s">
        <v>31</v>
      </c>
      <c r="F120" t="s">
        <v>24</v>
      </c>
      <c r="G120" t="s">
        <v>45</v>
      </c>
      <c r="H120" t="s">
        <v>37</v>
      </c>
      <c r="L120" t="s">
        <v>25</v>
      </c>
      <c r="M120" t="s">
        <v>48</v>
      </c>
      <c r="P120">
        <v>1</v>
      </c>
      <c r="Q120">
        <v>119</v>
      </c>
      <c r="R120" t="s">
        <v>163</v>
      </c>
      <c r="S120">
        <v>6210</v>
      </c>
      <c r="T120">
        <v>6285</v>
      </c>
      <c r="W120">
        <f t="shared" si="3"/>
        <v>0</v>
      </c>
      <c r="X120">
        <f t="shared" si="4"/>
        <v>119</v>
      </c>
      <c r="Y120">
        <f>IFERROR(MATCH(L120,műfajok!$B$2:$B$33,0),"")</f>
        <v>28</v>
      </c>
      <c r="Z120">
        <f>IFERROR(MATCH(M120,műfajok!$B$2:$B$33,0),"")</f>
        <v>6</v>
      </c>
      <c r="AA120" t="str">
        <f>IFERROR(MATCH(N120,műfajok!$B$2:$B$33,0),"")</f>
        <v/>
      </c>
      <c r="AB120" t="str">
        <f>IFERROR(MATCH(O120,műfajok!$B$2:$B$33,0),"")</f>
        <v/>
      </c>
      <c r="AD120">
        <v>119</v>
      </c>
      <c r="AE120">
        <v>28</v>
      </c>
      <c r="AG120">
        <v>144</v>
      </c>
      <c r="AH120">
        <v>9</v>
      </c>
      <c r="AJ120">
        <v>291</v>
      </c>
      <c r="AK120">
        <v>1</v>
      </c>
      <c r="AP120">
        <v>119</v>
      </c>
      <c r="AQ120">
        <v>28</v>
      </c>
      <c r="AS120">
        <f t="shared" si="5"/>
        <v>119</v>
      </c>
      <c r="AT120">
        <f>IFERROR(MATCH(D120,hangszerek!$B$2:$B$33,0), "")</f>
        <v>29</v>
      </c>
      <c r="AU120">
        <f>IFERROR(MATCH(E120,hangszerek!$B$2:$B$33,0), "")</f>
        <v>19</v>
      </c>
      <c r="AV120">
        <f>IFERROR(MATCH(F120,hangszerek!$B$2:$B$33,0), "")</f>
        <v>14</v>
      </c>
      <c r="AW120">
        <f>IFERROR(MATCH(G120,hangszerek!$B$2:$B$33,0), "")</f>
        <v>13</v>
      </c>
      <c r="AX120">
        <f>IFERROR(MATCH(H120,hangszerek!$B$2:$B$33,0), "")</f>
        <v>11</v>
      </c>
      <c r="AY120" t="str">
        <f>IFERROR(MATCH(I120,hangszerek!$B$2:$B$33,0), "")</f>
        <v/>
      </c>
      <c r="AZ120" t="str">
        <f>IFERROR(MATCH(J120,hangszerek!$B$2:$B$33,0), "")</f>
        <v/>
      </c>
      <c r="BA120" t="str">
        <f>IFERROR(MATCH(K120,hangszerek!$B$2:$B$33,0), "")</f>
        <v/>
      </c>
      <c r="BC120">
        <v>119</v>
      </c>
      <c r="BD120">
        <v>29</v>
      </c>
      <c r="BF120">
        <v>125</v>
      </c>
      <c r="BG120">
        <v>20</v>
      </c>
      <c r="BI120">
        <v>133</v>
      </c>
      <c r="BJ120">
        <v>19</v>
      </c>
      <c r="BL120">
        <v>150</v>
      </c>
      <c r="BM120">
        <v>14</v>
      </c>
      <c r="BO120">
        <v>208</v>
      </c>
      <c r="BP120">
        <v>3</v>
      </c>
      <c r="BR120">
        <v>481</v>
      </c>
      <c r="BS120">
        <v>1</v>
      </c>
      <c r="CA120">
        <v>119</v>
      </c>
      <c r="CB120">
        <v>29</v>
      </c>
    </row>
    <row r="121" spans="1:80" x14ac:dyDescent="0.25">
      <c r="A121">
        <v>120</v>
      </c>
      <c r="B121" t="s">
        <v>246</v>
      </c>
      <c r="C121">
        <v>66</v>
      </c>
      <c r="D121" t="s">
        <v>21</v>
      </c>
      <c r="E121" t="s">
        <v>31</v>
      </c>
      <c r="F121" t="s">
        <v>37</v>
      </c>
      <c r="G121" t="s">
        <v>39</v>
      </c>
      <c r="H121" t="s">
        <v>32</v>
      </c>
      <c r="L121" t="s">
        <v>25</v>
      </c>
      <c r="M121" t="s">
        <v>77</v>
      </c>
      <c r="P121">
        <v>1</v>
      </c>
      <c r="Q121">
        <v>120</v>
      </c>
      <c r="R121" t="s">
        <v>202</v>
      </c>
      <c r="S121">
        <v>5786</v>
      </c>
      <c r="T121">
        <v>6072</v>
      </c>
      <c r="W121">
        <f t="shared" si="3"/>
        <v>0</v>
      </c>
      <c r="X121">
        <f t="shared" si="4"/>
        <v>120</v>
      </c>
      <c r="Y121">
        <f>IFERROR(MATCH(L121,műfajok!$B$2:$B$33,0),"")</f>
        <v>28</v>
      </c>
      <c r="Z121">
        <f>IFERROR(MATCH(M121,műfajok!$B$2:$B$33,0),"")</f>
        <v>25</v>
      </c>
      <c r="AA121" t="str">
        <f>IFERROR(MATCH(N121,műfajok!$B$2:$B$33,0),"")</f>
        <v/>
      </c>
      <c r="AB121" t="str">
        <f>IFERROR(MATCH(O121,műfajok!$B$2:$B$33,0),"")</f>
        <v/>
      </c>
      <c r="AD121">
        <v>120</v>
      </c>
      <c r="AE121">
        <v>28</v>
      </c>
      <c r="AG121">
        <v>145</v>
      </c>
      <c r="AH121">
        <v>9</v>
      </c>
      <c r="AJ121">
        <v>292</v>
      </c>
      <c r="AK121">
        <v>1</v>
      </c>
      <c r="AP121">
        <v>120</v>
      </c>
      <c r="AQ121">
        <v>28</v>
      </c>
      <c r="AS121">
        <f t="shared" si="5"/>
        <v>120</v>
      </c>
      <c r="AT121">
        <f>IFERROR(MATCH(D121,hangszerek!$B$2:$B$33,0), "")</f>
        <v>30</v>
      </c>
      <c r="AU121">
        <f>IFERROR(MATCH(E121,hangszerek!$B$2:$B$33,0), "")</f>
        <v>19</v>
      </c>
      <c r="AV121">
        <f>IFERROR(MATCH(F121,hangszerek!$B$2:$B$33,0), "")</f>
        <v>11</v>
      </c>
      <c r="AW121">
        <f>IFERROR(MATCH(G121,hangszerek!$B$2:$B$33,0), "")</f>
        <v>3</v>
      </c>
      <c r="AX121">
        <f>IFERROR(MATCH(H121,hangszerek!$B$2:$B$33,0), "")</f>
        <v>1</v>
      </c>
      <c r="AY121" t="str">
        <f>IFERROR(MATCH(I121,hangszerek!$B$2:$B$33,0), "")</f>
        <v/>
      </c>
      <c r="AZ121" t="str">
        <f>IFERROR(MATCH(J121,hangszerek!$B$2:$B$33,0), "")</f>
        <v/>
      </c>
      <c r="BA121" t="str">
        <f>IFERROR(MATCH(K121,hangszerek!$B$2:$B$33,0), "")</f>
        <v/>
      </c>
      <c r="BC121">
        <v>120</v>
      </c>
      <c r="BD121">
        <v>30</v>
      </c>
      <c r="BF121">
        <v>126</v>
      </c>
      <c r="BG121">
        <v>15</v>
      </c>
      <c r="BI121">
        <v>134</v>
      </c>
      <c r="BJ121">
        <v>19</v>
      </c>
      <c r="BL121">
        <v>153</v>
      </c>
      <c r="BM121">
        <v>14</v>
      </c>
      <c r="BO121">
        <v>209</v>
      </c>
      <c r="BP121">
        <v>14</v>
      </c>
      <c r="BR121">
        <v>484</v>
      </c>
      <c r="BS121">
        <v>12</v>
      </c>
      <c r="CA121">
        <v>120</v>
      </c>
      <c r="CB121">
        <v>30</v>
      </c>
    </row>
    <row r="122" spans="1:80" x14ac:dyDescent="0.25">
      <c r="A122">
        <v>121</v>
      </c>
      <c r="B122" t="s">
        <v>247</v>
      </c>
      <c r="C122">
        <v>66</v>
      </c>
      <c r="D122" t="s">
        <v>21</v>
      </c>
      <c r="E122" t="s">
        <v>31</v>
      </c>
      <c r="F122" t="s">
        <v>124</v>
      </c>
      <c r="G122" t="s">
        <v>37</v>
      </c>
      <c r="L122" t="s">
        <v>25</v>
      </c>
      <c r="M122" t="s">
        <v>77</v>
      </c>
      <c r="P122">
        <v>1</v>
      </c>
      <c r="Q122">
        <v>121</v>
      </c>
      <c r="R122" t="s">
        <v>78</v>
      </c>
      <c r="S122">
        <v>2523</v>
      </c>
      <c r="T122">
        <v>2780</v>
      </c>
      <c r="W122">
        <f t="shared" si="3"/>
        <v>0</v>
      </c>
      <c r="X122">
        <f t="shared" si="4"/>
        <v>121</v>
      </c>
      <c r="Y122">
        <f>IFERROR(MATCH(L122,műfajok!$B$2:$B$33,0),"")</f>
        <v>28</v>
      </c>
      <c r="Z122">
        <f>IFERROR(MATCH(M122,műfajok!$B$2:$B$33,0),"")</f>
        <v>25</v>
      </c>
      <c r="AA122" t="str">
        <f>IFERROR(MATCH(N122,műfajok!$B$2:$B$33,0),"")</f>
        <v/>
      </c>
      <c r="AB122" t="str">
        <f>IFERROR(MATCH(O122,műfajok!$B$2:$B$33,0),"")</f>
        <v/>
      </c>
      <c r="AD122">
        <v>121</v>
      </c>
      <c r="AE122">
        <v>28</v>
      </c>
      <c r="AG122">
        <v>146</v>
      </c>
      <c r="AH122">
        <v>13</v>
      </c>
      <c r="AJ122">
        <v>302</v>
      </c>
      <c r="AK122">
        <v>11</v>
      </c>
      <c r="AP122">
        <v>121</v>
      </c>
      <c r="AQ122">
        <v>28</v>
      </c>
      <c r="AS122">
        <f t="shared" si="5"/>
        <v>121</v>
      </c>
      <c r="AT122">
        <f>IFERROR(MATCH(D122,hangszerek!$B$2:$B$33,0), "")</f>
        <v>30</v>
      </c>
      <c r="AU122">
        <f>IFERROR(MATCH(E122,hangszerek!$B$2:$B$33,0), "")</f>
        <v>19</v>
      </c>
      <c r="AV122">
        <f>IFERROR(MATCH(F122,hangszerek!$B$2:$B$33,0), "")</f>
        <v>16</v>
      </c>
      <c r="AW122">
        <f>IFERROR(MATCH(G122,hangszerek!$B$2:$B$33,0), "")</f>
        <v>11</v>
      </c>
      <c r="AX122" t="str">
        <f>IFERROR(MATCH(H122,hangszerek!$B$2:$B$33,0), "")</f>
        <v/>
      </c>
      <c r="AY122" t="str">
        <f>IFERROR(MATCH(I122,hangszerek!$B$2:$B$33,0), "")</f>
        <v/>
      </c>
      <c r="AZ122" t="str">
        <f>IFERROR(MATCH(J122,hangszerek!$B$2:$B$33,0), "")</f>
        <v/>
      </c>
      <c r="BA122" t="str">
        <f>IFERROR(MATCH(K122,hangszerek!$B$2:$B$33,0), "")</f>
        <v/>
      </c>
      <c r="BC122">
        <v>121</v>
      </c>
      <c r="BD122">
        <v>30</v>
      </c>
      <c r="BF122">
        <v>127</v>
      </c>
      <c r="BG122">
        <v>21</v>
      </c>
      <c r="BI122">
        <v>135</v>
      </c>
      <c r="BJ122">
        <v>19</v>
      </c>
      <c r="BL122">
        <v>154</v>
      </c>
      <c r="BM122">
        <v>11</v>
      </c>
      <c r="BO122">
        <v>210</v>
      </c>
      <c r="BP122">
        <v>14</v>
      </c>
      <c r="BR122">
        <v>492</v>
      </c>
      <c r="BS122">
        <v>3</v>
      </c>
      <c r="CA122">
        <v>121</v>
      </c>
      <c r="CB122">
        <v>30</v>
      </c>
    </row>
    <row r="123" spans="1:80" x14ac:dyDescent="0.25">
      <c r="A123">
        <v>122</v>
      </c>
      <c r="B123" t="s">
        <v>248</v>
      </c>
      <c r="C123">
        <v>65</v>
      </c>
      <c r="D123" t="s">
        <v>31</v>
      </c>
      <c r="E123" t="s">
        <v>52</v>
      </c>
      <c r="F123" t="s">
        <v>45</v>
      </c>
      <c r="G123" t="s">
        <v>37</v>
      </c>
      <c r="H123" t="s">
        <v>39</v>
      </c>
      <c r="L123" t="s">
        <v>25</v>
      </c>
      <c r="M123" t="s">
        <v>66</v>
      </c>
      <c r="P123">
        <v>0</v>
      </c>
      <c r="Q123">
        <v>122</v>
      </c>
      <c r="R123" t="s">
        <v>101</v>
      </c>
      <c r="S123">
        <v>3601</v>
      </c>
      <c r="T123">
        <v>3726</v>
      </c>
      <c r="W123">
        <f t="shared" si="3"/>
        <v>0</v>
      </c>
      <c r="X123">
        <f t="shared" si="4"/>
        <v>122</v>
      </c>
      <c r="Y123">
        <f>IFERROR(MATCH(L123,műfajok!$B$2:$B$33,0),"")</f>
        <v>28</v>
      </c>
      <c r="Z123">
        <f>IFERROR(MATCH(M123,műfajok!$B$2:$B$33,0),"")</f>
        <v>15</v>
      </c>
      <c r="AA123" t="str">
        <f>IFERROR(MATCH(N123,műfajok!$B$2:$B$33,0),"")</f>
        <v/>
      </c>
      <c r="AB123" t="str">
        <f>IFERROR(MATCH(O123,műfajok!$B$2:$B$33,0),"")</f>
        <v/>
      </c>
      <c r="AD123">
        <v>122</v>
      </c>
      <c r="AE123">
        <v>28</v>
      </c>
      <c r="AG123">
        <v>147</v>
      </c>
      <c r="AH123">
        <v>31</v>
      </c>
      <c r="AJ123">
        <v>309</v>
      </c>
      <c r="AK123">
        <v>1</v>
      </c>
      <c r="AP123">
        <v>122</v>
      </c>
      <c r="AQ123">
        <v>28</v>
      </c>
      <c r="AS123">
        <f t="shared" si="5"/>
        <v>122</v>
      </c>
      <c r="AT123">
        <f>IFERROR(MATCH(D123,hangszerek!$B$2:$B$33,0), "")</f>
        <v>19</v>
      </c>
      <c r="AU123">
        <f>IFERROR(MATCH(E123,hangszerek!$B$2:$B$33,0), "")</f>
        <v>18</v>
      </c>
      <c r="AV123">
        <f>IFERROR(MATCH(F123,hangszerek!$B$2:$B$33,0), "")</f>
        <v>13</v>
      </c>
      <c r="AW123">
        <f>IFERROR(MATCH(G123,hangszerek!$B$2:$B$33,0), "")</f>
        <v>11</v>
      </c>
      <c r="AX123">
        <f>IFERROR(MATCH(H123,hangszerek!$B$2:$B$33,0), "")</f>
        <v>3</v>
      </c>
      <c r="AY123" t="str">
        <f>IFERROR(MATCH(I123,hangszerek!$B$2:$B$33,0), "")</f>
        <v/>
      </c>
      <c r="AZ123" t="str">
        <f>IFERROR(MATCH(J123,hangszerek!$B$2:$B$33,0), "")</f>
        <v/>
      </c>
      <c r="BA123" t="str">
        <f>IFERROR(MATCH(K123,hangszerek!$B$2:$B$33,0), "")</f>
        <v/>
      </c>
      <c r="BC123">
        <v>122</v>
      </c>
      <c r="BD123">
        <v>19</v>
      </c>
      <c r="BF123">
        <v>128</v>
      </c>
      <c r="BG123">
        <v>19</v>
      </c>
      <c r="BI123">
        <v>136</v>
      </c>
      <c r="BJ123">
        <v>19</v>
      </c>
      <c r="BL123">
        <v>155</v>
      </c>
      <c r="BM123">
        <v>3</v>
      </c>
      <c r="BO123">
        <v>211</v>
      </c>
      <c r="BP123">
        <v>13</v>
      </c>
      <c r="BR123">
        <v>493</v>
      </c>
      <c r="BS123">
        <v>3</v>
      </c>
      <c r="CA123">
        <v>122</v>
      </c>
      <c r="CB123">
        <v>19</v>
      </c>
    </row>
    <row r="124" spans="1:80" x14ac:dyDescent="0.25">
      <c r="A124">
        <v>123</v>
      </c>
      <c r="B124" t="s">
        <v>249</v>
      </c>
      <c r="C124">
        <v>5</v>
      </c>
      <c r="D124" t="s">
        <v>22</v>
      </c>
      <c r="E124" t="s">
        <v>31</v>
      </c>
      <c r="F124" t="s">
        <v>52</v>
      </c>
      <c r="G124" t="s">
        <v>45</v>
      </c>
      <c r="H124" t="s">
        <v>63</v>
      </c>
      <c r="L124" t="s">
        <v>25</v>
      </c>
      <c r="M124" t="s">
        <v>26</v>
      </c>
      <c r="N124" t="s">
        <v>27</v>
      </c>
      <c r="P124">
        <v>1</v>
      </c>
      <c r="Q124">
        <v>123</v>
      </c>
      <c r="R124" t="s">
        <v>64</v>
      </c>
      <c r="S124">
        <v>4464</v>
      </c>
      <c r="T124">
        <v>4716</v>
      </c>
      <c r="W124">
        <f t="shared" si="3"/>
        <v>0</v>
      </c>
      <c r="X124">
        <f t="shared" si="4"/>
        <v>123</v>
      </c>
      <c r="Y124">
        <f>IFERROR(MATCH(L124,műfajok!$B$2:$B$33,0),"")</f>
        <v>28</v>
      </c>
      <c r="Z124">
        <f>IFERROR(MATCH(M124,műfajok!$B$2:$B$33,0),"")</f>
        <v>17</v>
      </c>
      <c r="AA124">
        <f>IFERROR(MATCH(N124,műfajok!$B$2:$B$33,0),"")</f>
        <v>1</v>
      </c>
      <c r="AB124" t="str">
        <f>IFERROR(MATCH(O124,műfajok!$B$2:$B$33,0),"")</f>
        <v/>
      </c>
      <c r="AD124">
        <v>123</v>
      </c>
      <c r="AE124">
        <v>28</v>
      </c>
      <c r="AG124">
        <v>148</v>
      </c>
      <c r="AH124">
        <v>17</v>
      </c>
      <c r="AJ124">
        <v>312</v>
      </c>
      <c r="AK124">
        <v>32</v>
      </c>
      <c r="AP124">
        <v>123</v>
      </c>
      <c r="AQ124">
        <v>28</v>
      </c>
      <c r="AS124">
        <f t="shared" si="5"/>
        <v>123</v>
      </c>
      <c r="AT124">
        <f>IFERROR(MATCH(D124,hangszerek!$B$2:$B$33,0), "")</f>
        <v>29</v>
      </c>
      <c r="AU124">
        <f>IFERROR(MATCH(E124,hangszerek!$B$2:$B$33,0), "")</f>
        <v>19</v>
      </c>
      <c r="AV124">
        <f>IFERROR(MATCH(F124,hangszerek!$B$2:$B$33,0), "")</f>
        <v>18</v>
      </c>
      <c r="AW124">
        <f>IFERROR(MATCH(G124,hangszerek!$B$2:$B$33,0), "")</f>
        <v>13</v>
      </c>
      <c r="AX124">
        <f>IFERROR(MATCH(H124,hangszerek!$B$2:$B$33,0), "")</f>
        <v>12</v>
      </c>
      <c r="AY124" t="str">
        <f>IFERROR(MATCH(I124,hangszerek!$B$2:$B$33,0), "")</f>
        <v/>
      </c>
      <c r="AZ124" t="str">
        <f>IFERROR(MATCH(J124,hangszerek!$B$2:$B$33,0), "")</f>
        <v/>
      </c>
      <c r="BA124" t="str">
        <f>IFERROR(MATCH(K124,hangszerek!$B$2:$B$33,0), "")</f>
        <v/>
      </c>
      <c r="BC124">
        <v>123</v>
      </c>
      <c r="BD124">
        <v>29</v>
      </c>
      <c r="BF124">
        <v>129</v>
      </c>
      <c r="BG124">
        <v>29</v>
      </c>
      <c r="BI124">
        <v>138</v>
      </c>
      <c r="BJ124">
        <v>5</v>
      </c>
      <c r="BL124">
        <v>156</v>
      </c>
      <c r="BM124">
        <v>11</v>
      </c>
      <c r="BO124">
        <v>212</v>
      </c>
      <c r="BP124">
        <v>3</v>
      </c>
      <c r="BR124">
        <v>499</v>
      </c>
      <c r="BS124">
        <v>12</v>
      </c>
      <c r="CA124">
        <v>123</v>
      </c>
      <c r="CB124">
        <v>29</v>
      </c>
    </row>
    <row r="125" spans="1:80" x14ac:dyDescent="0.25">
      <c r="A125">
        <v>124</v>
      </c>
      <c r="B125" t="s">
        <v>250</v>
      </c>
      <c r="C125">
        <v>18</v>
      </c>
      <c r="D125" t="s">
        <v>22</v>
      </c>
      <c r="E125" t="s">
        <v>23</v>
      </c>
      <c r="F125" t="s">
        <v>24</v>
      </c>
      <c r="L125" t="s">
        <v>25</v>
      </c>
      <c r="M125" t="s">
        <v>26</v>
      </c>
      <c r="N125" t="s">
        <v>27</v>
      </c>
      <c r="P125">
        <v>0</v>
      </c>
      <c r="Q125">
        <v>124</v>
      </c>
      <c r="R125" t="s">
        <v>83</v>
      </c>
      <c r="S125">
        <v>746</v>
      </c>
      <c r="T125">
        <v>780</v>
      </c>
      <c r="W125">
        <f t="shared" si="3"/>
        <v>0</v>
      </c>
      <c r="X125">
        <f t="shared" si="4"/>
        <v>124</v>
      </c>
      <c r="Y125">
        <f>IFERROR(MATCH(L125,műfajok!$B$2:$B$33,0),"")</f>
        <v>28</v>
      </c>
      <c r="Z125">
        <f>IFERROR(MATCH(M125,műfajok!$B$2:$B$33,0),"")</f>
        <v>17</v>
      </c>
      <c r="AA125">
        <f>IFERROR(MATCH(N125,műfajok!$B$2:$B$33,0),"")</f>
        <v>1</v>
      </c>
      <c r="AB125" t="str">
        <f>IFERROR(MATCH(O125,műfajok!$B$2:$B$33,0),"")</f>
        <v/>
      </c>
      <c r="AD125">
        <v>124</v>
      </c>
      <c r="AE125">
        <v>28</v>
      </c>
      <c r="AG125">
        <v>149</v>
      </c>
      <c r="AH125">
        <v>15</v>
      </c>
      <c r="AJ125">
        <v>313</v>
      </c>
      <c r="AK125">
        <v>19</v>
      </c>
      <c r="AP125">
        <v>124</v>
      </c>
      <c r="AQ125">
        <v>28</v>
      </c>
      <c r="AS125">
        <f t="shared" si="5"/>
        <v>124</v>
      </c>
      <c r="AT125">
        <f>IFERROR(MATCH(D125,hangszerek!$B$2:$B$33,0), "")</f>
        <v>29</v>
      </c>
      <c r="AU125">
        <f>IFERROR(MATCH(E125,hangszerek!$B$2:$B$33,0), "")</f>
        <v>21</v>
      </c>
      <c r="AV125">
        <f>IFERROR(MATCH(F125,hangszerek!$B$2:$B$33,0), "")</f>
        <v>14</v>
      </c>
      <c r="AW125" t="str">
        <f>IFERROR(MATCH(G125,hangszerek!$B$2:$B$33,0), "")</f>
        <v/>
      </c>
      <c r="AX125" t="str">
        <f>IFERROR(MATCH(H125,hangszerek!$B$2:$B$33,0), "")</f>
        <v/>
      </c>
      <c r="AY125" t="str">
        <f>IFERROR(MATCH(I125,hangszerek!$B$2:$B$33,0), "")</f>
        <v/>
      </c>
      <c r="AZ125" t="str">
        <f>IFERROR(MATCH(J125,hangszerek!$B$2:$B$33,0), "")</f>
        <v/>
      </c>
      <c r="BA125" t="str">
        <f>IFERROR(MATCH(K125,hangszerek!$B$2:$B$33,0), "")</f>
        <v/>
      </c>
      <c r="BC125">
        <v>124</v>
      </c>
      <c r="BD125">
        <v>29</v>
      </c>
      <c r="BF125">
        <v>130</v>
      </c>
      <c r="BG125">
        <v>11</v>
      </c>
      <c r="BI125">
        <v>139</v>
      </c>
      <c r="BJ125">
        <v>5</v>
      </c>
      <c r="BL125">
        <v>157</v>
      </c>
      <c r="BM125">
        <v>14</v>
      </c>
      <c r="BO125">
        <v>213</v>
      </c>
      <c r="BP125">
        <v>1</v>
      </c>
      <c r="BR125">
        <v>503</v>
      </c>
      <c r="BS125">
        <v>15</v>
      </c>
      <c r="CA125">
        <v>124</v>
      </c>
      <c r="CB125">
        <v>29</v>
      </c>
    </row>
    <row r="126" spans="1:80" x14ac:dyDescent="0.25">
      <c r="A126">
        <v>125</v>
      </c>
      <c r="B126" t="s">
        <v>251</v>
      </c>
      <c r="D126" t="s">
        <v>21</v>
      </c>
      <c r="E126" t="s">
        <v>36</v>
      </c>
      <c r="F126" t="s">
        <v>37</v>
      </c>
      <c r="G126" t="s">
        <v>38</v>
      </c>
      <c r="H126" t="s">
        <v>39</v>
      </c>
      <c r="I126" t="s">
        <v>32</v>
      </c>
      <c r="L126" t="s">
        <v>87</v>
      </c>
      <c r="P126">
        <v>0</v>
      </c>
      <c r="Q126">
        <v>125</v>
      </c>
      <c r="R126" t="s">
        <v>129</v>
      </c>
      <c r="S126">
        <v>447</v>
      </c>
      <c r="T126">
        <v>644</v>
      </c>
      <c r="W126">
        <f t="shared" si="3"/>
        <v>0</v>
      </c>
      <c r="X126">
        <f t="shared" si="4"/>
        <v>125</v>
      </c>
      <c r="Y126">
        <f>IFERROR(MATCH(L126,műfajok!$B$2:$B$33,0),"")</f>
        <v>22</v>
      </c>
      <c r="Z126" t="str">
        <f>IFERROR(MATCH(M126,műfajok!$B$2:$B$33,0),"")</f>
        <v/>
      </c>
      <c r="AA126" t="str">
        <f>IFERROR(MATCH(N126,műfajok!$B$2:$B$33,0),"")</f>
        <v/>
      </c>
      <c r="AB126" t="str">
        <f>IFERROR(MATCH(O126,műfajok!$B$2:$B$33,0),"")</f>
        <v/>
      </c>
      <c r="AD126">
        <v>125</v>
      </c>
      <c r="AE126">
        <v>22</v>
      </c>
      <c r="AG126">
        <v>150</v>
      </c>
      <c r="AH126">
        <v>9</v>
      </c>
      <c r="AJ126">
        <v>318</v>
      </c>
      <c r="AK126">
        <v>11</v>
      </c>
      <c r="AP126">
        <v>125</v>
      </c>
      <c r="AQ126">
        <v>22</v>
      </c>
      <c r="AS126">
        <f t="shared" si="5"/>
        <v>125</v>
      </c>
      <c r="AT126">
        <f>IFERROR(MATCH(D126,hangszerek!$B$2:$B$33,0), "")</f>
        <v>30</v>
      </c>
      <c r="AU126">
        <f>IFERROR(MATCH(E126,hangszerek!$B$2:$B$33,0), "")</f>
        <v>20</v>
      </c>
      <c r="AV126">
        <f>IFERROR(MATCH(F126,hangszerek!$B$2:$B$33,0), "")</f>
        <v>11</v>
      </c>
      <c r="AW126">
        <f>IFERROR(MATCH(G126,hangszerek!$B$2:$B$33,0), "")</f>
        <v>5</v>
      </c>
      <c r="AX126">
        <f>IFERROR(MATCH(H126,hangszerek!$B$2:$B$33,0), "")</f>
        <v>3</v>
      </c>
      <c r="AY126">
        <f>IFERROR(MATCH(I126,hangszerek!$B$2:$B$33,0), "")</f>
        <v>1</v>
      </c>
      <c r="AZ126" t="str">
        <f>IFERROR(MATCH(J126,hangszerek!$B$2:$B$33,0), "")</f>
        <v/>
      </c>
      <c r="BA126" t="str">
        <f>IFERROR(MATCH(K126,hangszerek!$B$2:$B$33,0), "")</f>
        <v/>
      </c>
      <c r="BC126">
        <v>125</v>
      </c>
      <c r="BD126">
        <v>30</v>
      </c>
      <c r="BF126">
        <v>131</v>
      </c>
      <c r="BG126">
        <v>15</v>
      </c>
      <c r="BI126">
        <v>140</v>
      </c>
      <c r="BJ126">
        <v>21</v>
      </c>
      <c r="BL126">
        <v>159</v>
      </c>
      <c r="BM126">
        <v>15</v>
      </c>
      <c r="BO126">
        <v>217</v>
      </c>
      <c r="BP126">
        <v>3</v>
      </c>
      <c r="BR126">
        <v>504</v>
      </c>
      <c r="BS126">
        <v>15</v>
      </c>
      <c r="CA126">
        <v>125</v>
      </c>
      <c r="CB126">
        <v>30</v>
      </c>
    </row>
    <row r="127" spans="1:80" x14ac:dyDescent="0.25">
      <c r="A127">
        <v>126</v>
      </c>
      <c r="B127" t="s">
        <v>252</v>
      </c>
      <c r="C127">
        <v>25</v>
      </c>
      <c r="D127" t="s">
        <v>21</v>
      </c>
      <c r="E127" t="s">
        <v>119</v>
      </c>
      <c r="F127" t="s">
        <v>24</v>
      </c>
      <c r="L127" t="s">
        <v>25</v>
      </c>
      <c r="M127" t="s">
        <v>26</v>
      </c>
      <c r="N127" t="s">
        <v>27</v>
      </c>
      <c r="P127">
        <v>0</v>
      </c>
      <c r="Q127">
        <v>126</v>
      </c>
      <c r="R127" t="s">
        <v>166</v>
      </c>
      <c r="S127">
        <v>3328</v>
      </c>
      <c r="T127">
        <v>3611</v>
      </c>
      <c r="W127">
        <f t="shared" si="3"/>
        <v>0</v>
      </c>
      <c r="X127">
        <f t="shared" si="4"/>
        <v>126</v>
      </c>
      <c r="Y127">
        <f>IFERROR(MATCH(L127,műfajok!$B$2:$B$33,0),"")</f>
        <v>28</v>
      </c>
      <c r="Z127">
        <f>IFERROR(MATCH(M127,műfajok!$B$2:$B$33,0),"")</f>
        <v>17</v>
      </c>
      <c r="AA127">
        <f>IFERROR(MATCH(N127,műfajok!$B$2:$B$33,0),"")</f>
        <v>1</v>
      </c>
      <c r="AB127" t="str">
        <f>IFERROR(MATCH(O127,műfajok!$B$2:$B$33,0),"")</f>
        <v/>
      </c>
      <c r="AD127">
        <v>126</v>
      </c>
      <c r="AE127">
        <v>28</v>
      </c>
      <c r="AG127">
        <v>151</v>
      </c>
      <c r="AH127">
        <v>25</v>
      </c>
      <c r="AJ127">
        <v>319</v>
      </c>
      <c r="AK127">
        <v>32</v>
      </c>
      <c r="AP127">
        <v>126</v>
      </c>
      <c r="AQ127">
        <v>28</v>
      </c>
      <c r="AS127">
        <f t="shared" si="5"/>
        <v>126</v>
      </c>
      <c r="AT127">
        <f>IFERROR(MATCH(D127,hangszerek!$B$2:$B$33,0), "")</f>
        <v>30</v>
      </c>
      <c r="AU127">
        <f>IFERROR(MATCH(E127,hangszerek!$B$2:$B$33,0), "")</f>
        <v>15</v>
      </c>
      <c r="AV127">
        <f>IFERROR(MATCH(F127,hangszerek!$B$2:$B$33,0), "")</f>
        <v>14</v>
      </c>
      <c r="AW127" t="str">
        <f>IFERROR(MATCH(G127,hangszerek!$B$2:$B$33,0), "")</f>
        <v/>
      </c>
      <c r="AX127" t="str">
        <f>IFERROR(MATCH(H127,hangszerek!$B$2:$B$33,0), "")</f>
        <v/>
      </c>
      <c r="AY127" t="str">
        <f>IFERROR(MATCH(I127,hangszerek!$B$2:$B$33,0), "")</f>
        <v/>
      </c>
      <c r="AZ127" t="str">
        <f>IFERROR(MATCH(J127,hangszerek!$B$2:$B$33,0), "")</f>
        <v/>
      </c>
      <c r="BA127" t="str">
        <f>IFERROR(MATCH(K127,hangszerek!$B$2:$B$33,0), "")</f>
        <v/>
      </c>
      <c r="BC127">
        <v>126</v>
      </c>
      <c r="BD127">
        <v>30</v>
      </c>
      <c r="BF127">
        <v>132</v>
      </c>
      <c r="BG127">
        <v>29</v>
      </c>
      <c r="BI127">
        <v>141</v>
      </c>
      <c r="BJ127">
        <v>14</v>
      </c>
      <c r="BL127">
        <v>160</v>
      </c>
      <c r="BM127">
        <v>3</v>
      </c>
      <c r="BO127">
        <v>219</v>
      </c>
      <c r="BP127">
        <v>18</v>
      </c>
      <c r="BR127">
        <v>505</v>
      </c>
      <c r="BS127">
        <v>1</v>
      </c>
      <c r="CA127">
        <v>126</v>
      </c>
      <c r="CB127">
        <v>30</v>
      </c>
    </row>
    <row r="128" spans="1:80" x14ac:dyDescent="0.25">
      <c r="A128">
        <v>127</v>
      </c>
      <c r="B128" t="s">
        <v>253</v>
      </c>
      <c r="C128">
        <v>25</v>
      </c>
      <c r="D128" t="s">
        <v>21</v>
      </c>
      <c r="E128" t="s">
        <v>23</v>
      </c>
      <c r="F128" t="s">
        <v>24</v>
      </c>
      <c r="L128" t="s">
        <v>25</v>
      </c>
      <c r="M128" t="s">
        <v>26</v>
      </c>
      <c r="N128" t="s">
        <v>27</v>
      </c>
      <c r="P128">
        <v>0</v>
      </c>
      <c r="Q128">
        <v>127</v>
      </c>
      <c r="R128" t="s">
        <v>56</v>
      </c>
      <c r="S128">
        <v>3319</v>
      </c>
      <c r="T128">
        <v>3539</v>
      </c>
      <c r="W128">
        <f t="shared" si="3"/>
        <v>0</v>
      </c>
      <c r="X128">
        <f t="shared" si="4"/>
        <v>127</v>
      </c>
      <c r="Y128">
        <f>IFERROR(MATCH(L128,műfajok!$B$2:$B$33,0),"")</f>
        <v>28</v>
      </c>
      <c r="Z128">
        <f>IFERROR(MATCH(M128,műfajok!$B$2:$B$33,0),"")</f>
        <v>17</v>
      </c>
      <c r="AA128">
        <f>IFERROR(MATCH(N128,műfajok!$B$2:$B$33,0),"")</f>
        <v>1</v>
      </c>
      <c r="AB128" t="str">
        <f>IFERROR(MATCH(O128,műfajok!$B$2:$B$33,0),"")</f>
        <v/>
      </c>
      <c r="AD128">
        <v>127</v>
      </c>
      <c r="AE128">
        <v>28</v>
      </c>
      <c r="AG128">
        <v>152</v>
      </c>
      <c r="AH128">
        <v>24</v>
      </c>
      <c r="AJ128">
        <v>324</v>
      </c>
      <c r="AK128">
        <v>10</v>
      </c>
      <c r="AP128">
        <v>127</v>
      </c>
      <c r="AQ128">
        <v>28</v>
      </c>
      <c r="AS128">
        <f t="shared" si="5"/>
        <v>127</v>
      </c>
      <c r="AT128">
        <f>IFERROR(MATCH(D128,hangszerek!$B$2:$B$33,0), "")</f>
        <v>30</v>
      </c>
      <c r="AU128">
        <f>IFERROR(MATCH(E128,hangszerek!$B$2:$B$33,0), "")</f>
        <v>21</v>
      </c>
      <c r="AV128">
        <f>IFERROR(MATCH(F128,hangszerek!$B$2:$B$33,0), "")</f>
        <v>14</v>
      </c>
      <c r="AW128" t="str">
        <f>IFERROR(MATCH(G128,hangszerek!$B$2:$B$33,0), "")</f>
        <v/>
      </c>
      <c r="AX128" t="str">
        <f>IFERROR(MATCH(H128,hangszerek!$B$2:$B$33,0), "")</f>
        <v/>
      </c>
      <c r="AY128" t="str">
        <f>IFERROR(MATCH(I128,hangszerek!$B$2:$B$33,0), "")</f>
        <v/>
      </c>
      <c r="AZ128" t="str">
        <f>IFERROR(MATCH(J128,hangszerek!$B$2:$B$33,0), "")</f>
        <v/>
      </c>
      <c r="BA128" t="str">
        <f>IFERROR(MATCH(K128,hangszerek!$B$2:$B$33,0), "")</f>
        <v/>
      </c>
      <c r="BC128">
        <v>127</v>
      </c>
      <c r="BD128">
        <v>30</v>
      </c>
      <c r="BF128">
        <v>133</v>
      </c>
      <c r="BG128">
        <v>29</v>
      </c>
      <c r="BI128">
        <v>142</v>
      </c>
      <c r="BJ128">
        <v>14</v>
      </c>
      <c r="BL128">
        <v>162</v>
      </c>
      <c r="BM128">
        <v>14</v>
      </c>
      <c r="BO128">
        <v>220</v>
      </c>
      <c r="BP128">
        <v>3</v>
      </c>
      <c r="BR128">
        <v>507</v>
      </c>
      <c r="BS128">
        <v>3</v>
      </c>
      <c r="CA128">
        <v>127</v>
      </c>
      <c r="CB128">
        <v>30</v>
      </c>
    </row>
    <row r="129" spans="1:80" x14ac:dyDescent="0.25">
      <c r="A129">
        <v>128</v>
      </c>
      <c r="B129" t="s">
        <v>254</v>
      </c>
      <c r="C129">
        <v>66</v>
      </c>
      <c r="D129" t="s">
        <v>21</v>
      </c>
      <c r="E129" t="s">
        <v>31</v>
      </c>
      <c r="F129" t="s">
        <v>124</v>
      </c>
      <c r="G129" t="s">
        <v>37</v>
      </c>
      <c r="H129" t="s">
        <v>39</v>
      </c>
      <c r="I129" t="s">
        <v>32</v>
      </c>
      <c r="L129" t="s">
        <v>25</v>
      </c>
      <c r="M129" t="s">
        <v>77</v>
      </c>
      <c r="N129" t="s">
        <v>143</v>
      </c>
      <c r="P129">
        <v>0</v>
      </c>
      <c r="Q129">
        <v>128</v>
      </c>
      <c r="R129" t="s">
        <v>255</v>
      </c>
      <c r="S129">
        <v>43</v>
      </c>
      <c r="T129">
        <v>341</v>
      </c>
      <c r="W129">
        <f t="shared" si="3"/>
        <v>0</v>
      </c>
      <c r="X129">
        <f t="shared" si="4"/>
        <v>128</v>
      </c>
      <c r="Y129">
        <f>IFERROR(MATCH(L129,műfajok!$B$2:$B$33,0),"")</f>
        <v>28</v>
      </c>
      <c r="Z129">
        <f>IFERROR(MATCH(M129,műfajok!$B$2:$B$33,0),"")</f>
        <v>25</v>
      </c>
      <c r="AA129">
        <f>IFERROR(MATCH(N129,műfajok!$B$2:$B$33,0),"")</f>
        <v>20</v>
      </c>
      <c r="AB129" t="str">
        <f>IFERROR(MATCH(O129,műfajok!$B$2:$B$33,0),"")</f>
        <v/>
      </c>
      <c r="AD129">
        <v>128</v>
      </c>
      <c r="AE129">
        <v>28</v>
      </c>
      <c r="AG129">
        <v>153</v>
      </c>
      <c r="AH129">
        <v>9</v>
      </c>
      <c r="AJ129">
        <v>339</v>
      </c>
      <c r="AK129">
        <v>11</v>
      </c>
      <c r="AP129">
        <v>128</v>
      </c>
      <c r="AQ129">
        <v>28</v>
      </c>
      <c r="AS129">
        <f t="shared" si="5"/>
        <v>128</v>
      </c>
      <c r="AT129">
        <f>IFERROR(MATCH(D129,hangszerek!$B$2:$B$33,0), "")</f>
        <v>30</v>
      </c>
      <c r="AU129">
        <f>IFERROR(MATCH(E129,hangszerek!$B$2:$B$33,0), "")</f>
        <v>19</v>
      </c>
      <c r="AV129">
        <f>IFERROR(MATCH(F129,hangszerek!$B$2:$B$33,0), "")</f>
        <v>16</v>
      </c>
      <c r="AW129">
        <f>IFERROR(MATCH(G129,hangszerek!$B$2:$B$33,0), "")</f>
        <v>11</v>
      </c>
      <c r="AX129">
        <f>IFERROR(MATCH(H129,hangszerek!$B$2:$B$33,0), "")</f>
        <v>3</v>
      </c>
      <c r="AY129">
        <f>IFERROR(MATCH(I129,hangszerek!$B$2:$B$33,0), "")</f>
        <v>1</v>
      </c>
      <c r="AZ129" t="str">
        <f>IFERROR(MATCH(J129,hangszerek!$B$2:$B$33,0), "")</f>
        <v/>
      </c>
      <c r="BA129" t="str">
        <f>IFERROR(MATCH(K129,hangszerek!$B$2:$B$33,0), "")</f>
        <v/>
      </c>
      <c r="BC129">
        <v>128</v>
      </c>
      <c r="BD129">
        <v>30</v>
      </c>
      <c r="BF129">
        <v>134</v>
      </c>
      <c r="BG129">
        <v>29</v>
      </c>
      <c r="BI129">
        <v>143</v>
      </c>
      <c r="BJ129">
        <v>14</v>
      </c>
      <c r="BL129">
        <v>164</v>
      </c>
      <c r="BM129">
        <v>13</v>
      </c>
      <c r="BO129">
        <v>223</v>
      </c>
      <c r="BP129">
        <v>1</v>
      </c>
      <c r="BR129">
        <v>508</v>
      </c>
      <c r="BS129">
        <v>14</v>
      </c>
      <c r="CA129">
        <v>128</v>
      </c>
      <c r="CB129">
        <v>30</v>
      </c>
    </row>
    <row r="130" spans="1:80" x14ac:dyDescent="0.25">
      <c r="A130">
        <v>129</v>
      </c>
      <c r="B130" t="s">
        <v>256</v>
      </c>
      <c r="C130">
        <v>66</v>
      </c>
      <c r="D130" t="s">
        <v>21</v>
      </c>
      <c r="E130" t="s">
        <v>22</v>
      </c>
      <c r="F130" t="s">
        <v>124</v>
      </c>
      <c r="G130" t="s">
        <v>37</v>
      </c>
      <c r="H130" t="s">
        <v>32</v>
      </c>
      <c r="L130" t="s">
        <v>25</v>
      </c>
      <c r="M130" t="s">
        <v>77</v>
      </c>
      <c r="N130" t="s">
        <v>143</v>
      </c>
      <c r="P130">
        <v>1</v>
      </c>
      <c r="Q130">
        <v>129</v>
      </c>
      <c r="R130" t="s">
        <v>78</v>
      </c>
      <c r="S130">
        <v>44</v>
      </c>
      <c r="T130">
        <v>254</v>
      </c>
      <c r="W130">
        <f t="shared" si="3"/>
        <v>0</v>
      </c>
      <c r="X130">
        <f t="shared" si="4"/>
        <v>129</v>
      </c>
      <c r="Y130">
        <f>IFERROR(MATCH(L130,műfajok!$B$2:$B$33,0),"")</f>
        <v>28</v>
      </c>
      <c r="Z130">
        <f>IFERROR(MATCH(M130,műfajok!$B$2:$B$33,0),"")</f>
        <v>25</v>
      </c>
      <c r="AA130">
        <f>IFERROR(MATCH(N130,műfajok!$B$2:$B$33,0),"")</f>
        <v>20</v>
      </c>
      <c r="AB130" t="str">
        <f>IFERROR(MATCH(O130,műfajok!$B$2:$B$33,0),"")</f>
        <v/>
      </c>
      <c r="AD130">
        <v>129</v>
      </c>
      <c r="AE130">
        <v>28</v>
      </c>
      <c r="AG130">
        <v>154</v>
      </c>
      <c r="AH130">
        <v>17</v>
      </c>
      <c r="AJ130">
        <v>342</v>
      </c>
      <c r="AK130">
        <v>1</v>
      </c>
      <c r="AP130">
        <v>129</v>
      </c>
      <c r="AQ130">
        <v>28</v>
      </c>
      <c r="AS130">
        <f t="shared" si="5"/>
        <v>129</v>
      </c>
      <c r="AT130">
        <f>IFERROR(MATCH(D130,hangszerek!$B$2:$B$33,0), "")</f>
        <v>30</v>
      </c>
      <c r="AU130">
        <f>IFERROR(MATCH(E130,hangszerek!$B$2:$B$33,0), "")</f>
        <v>29</v>
      </c>
      <c r="AV130">
        <f>IFERROR(MATCH(F130,hangszerek!$B$2:$B$33,0), "")</f>
        <v>16</v>
      </c>
      <c r="AW130">
        <f>IFERROR(MATCH(G130,hangszerek!$B$2:$B$33,0), "")</f>
        <v>11</v>
      </c>
      <c r="AX130">
        <f>IFERROR(MATCH(H130,hangszerek!$B$2:$B$33,0), "")</f>
        <v>1</v>
      </c>
      <c r="AY130" t="str">
        <f>IFERROR(MATCH(I130,hangszerek!$B$2:$B$33,0), "")</f>
        <v/>
      </c>
      <c r="AZ130" t="str">
        <f>IFERROR(MATCH(J130,hangszerek!$B$2:$B$33,0), "")</f>
        <v/>
      </c>
      <c r="BA130" t="str">
        <f>IFERROR(MATCH(K130,hangszerek!$B$2:$B$33,0), "")</f>
        <v/>
      </c>
      <c r="BC130">
        <v>129</v>
      </c>
      <c r="BD130">
        <v>30</v>
      </c>
      <c r="BF130">
        <v>135</v>
      </c>
      <c r="BG130">
        <v>29</v>
      </c>
      <c r="BI130">
        <v>144</v>
      </c>
      <c r="BJ130">
        <v>14</v>
      </c>
      <c r="BL130">
        <v>165</v>
      </c>
      <c r="BM130">
        <v>17</v>
      </c>
      <c r="BO130">
        <v>225</v>
      </c>
      <c r="BP130">
        <v>18</v>
      </c>
      <c r="BR130">
        <v>512</v>
      </c>
      <c r="BS130">
        <v>14</v>
      </c>
      <c r="CA130">
        <v>129</v>
      </c>
      <c r="CB130">
        <v>30</v>
      </c>
    </row>
    <row r="131" spans="1:80" x14ac:dyDescent="0.25">
      <c r="A131">
        <v>130</v>
      </c>
      <c r="B131" t="s">
        <v>257</v>
      </c>
      <c r="D131" t="s">
        <v>21</v>
      </c>
      <c r="E131" t="s">
        <v>37</v>
      </c>
      <c r="F131" t="s">
        <v>38</v>
      </c>
      <c r="G131" t="s">
        <v>39</v>
      </c>
      <c r="H131" t="s">
        <v>32</v>
      </c>
      <c r="L131" t="s">
        <v>40</v>
      </c>
      <c r="P131">
        <v>0</v>
      </c>
      <c r="Q131">
        <v>130</v>
      </c>
      <c r="R131" t="s">
        <v>95</v>
      </c>
      <c r="S131">
        <v>5353</v>
      </c>
      <c r="T131">
        <v>5554</v>
      </c>
      <c r="W131">
        <f t="shared" ref="W131:W194" si="6">COUNTIF($Q$2:$Q$1571,V131)</f>
        <v>0</v>
      </c>
      <c r="X131">
        <f t="shared" ref="X131:X194" si="7">A131</f>
        <v>130</v>
      </c>
      <c r="Y131">
        <f>IFERROR(MATCH(L131,műfajok!$B$2:$B$33,0),"")</f>
        <v>12</v>
      </c>
      <c r="Z131" t="str">
        <f>IFERROR(MATCH(M131,műfajok!$B$2:$B$33,0),"")</f>
        <v/>
      </c>
      <c r="AA131" t="str">
        <f>IFERROR(MATCH(N131,műfajok!$B$2:$B$33,0),"")</f>
        <v/>
      </c>
      <c r="AB131" t="str">
        <f>IFERROR(MATCH(O131,műfajok!$B$2:$B$33,0),"")</f>
        <v/>
      </c>
      <c r="AD131">
        <v>130</v>
      </c>
      <c r="AE131">
        <v>12</v>
      </c>
      <c r="AG131">
        <v>155</v>
      </c>
      <c r="AH131">
        <v>17</v>
      </c>
      <c r="AJ131">
        <v>348</v>
      </c>
      <c r="AK131">
        <v>1</v>
      </c>
      <c r="AP131">
        <v>130</v>
      </c>
      <c r="AQ131">
        <v>12</v>
      </c>
      <c r="AS131">
        <f t="shared" ref="AS131:AS194" si="8">A131</f>
        <v>130</v>
      </c>
      <c r="AT131">
        <f>IFERROR(MATCH(D131,hangszerek!$B$2:$B$33,0), "")</f>
        <v>30</v>
      </c>
      <c r="AU131">
        <f>IFERROR(MATCH(E131,hangszerek!$B$2:$B$33,0), "")</f>
        <v>11</v>
      </c>
      <c r="AV131">
        <f>IFERROR(MATCH(F131,hangszerek!$B$2:$B$33,0), "")</f>
        <v>5</v>
      </c>
      <c r="AW131">
        <f>IFERROR(MATCH(G131,hangszerek!$B$2:$B$33,0), "")</f>
        <v>3</v>
      </c>
      <c r="AX131">
        <f>IFERROR(MATCH(H131,hangszerek!$B$2:$B$33,0), "")</f>
        <v>1</v>
      </c>
      <c r="AY131" t="str">
        <f>IFERROR(MATCH(I131,hangszerek!$B$2:$B$33,0), "")</f>
        <v/>
      </c>
      <c r="AZ131" t="str">
        <f>IFERROR(MATCH(J131,hangszerek!$B$2:$B$33,0), "")</f>
        <v/>
      </c>
      <c r="BA131" t="str">
        <f>IFERROR(MATCH(K131,hangszerek!$B$2:$B$33,0), "")</f>
        <v/>
      </c>
      <c r="BC131">
        <v>130</v>
      </c>
      <c r="BD131">
        <v>30</v>
      </c>
      <c r="BF131">
        <v>136</v>
      </c>
      <c r="BG131">
        <v>29</v>
      </c>
      <c r="BI131">
        <v>145</v>
      </c>
      <c r="BJ131">
        <v>14</v>
      </c>
      <c r="BL131">
        <v>167</v>
      </c>
      <c r="BM131">
        <v>19</v>
      </c>
      <c r="BO131">
        <v>226</v>
      </c>
      <c r="BP131">
        <v>13</v>
      </c>
      <c r="BR131">
        <v>518</v>
      </c>
      <c r="BS131">
        <v>15</v>
      </c>
      <c r="CA131">
        <v>130</v>
      </c>
      <c r="CB131">
        <v>30</v>
      </c>
    </row>
    <row r="132" spans="1:80" x14ac:dyDescent="0.25">
      <c r="A132">
        <v>131</v>
      </c>
      <c r="B132" t="s">
        <v>258</v>
      </c>
      <c r="C132">
        <v>73</v>
      </c>
      <c r="D132" t="s">
        <v>31</v>
      </c>
      <c r="E132" t="s">
        <v>119</v>
      </c>
      <c r="L132" t="s">
        <v>25</v>
      </c>
      <c r="M132" t="s">
        <v>184</v>
      </c>
      <c r="P132">
        <v>1</v>
      </c>
      <c r="Q132">
        <v>131</v>
      </c>
      <c r="R132" t="s">
        <v>185</v>
      </c>
      <c r="S132">
        <v>2838</v>
      </c>
      <c r="T132">
        <v>2993</v>
      </c>
      <c r="W132">
        <f t="shared" si="6"/>
        <v>0</v>
      </c>
      <c r="X132">
        <f t="shared" si="7"/>
        <v>131</v>
      </c>
      <c r="Y132">
        <f>IFERROR(MATCH(L132,műfajok!$B$2:$B$33,0),"")</f>
        <v>28</v>
      </c>
      <c r="Z132">
        <f>IFERROR(MATCH(M132,műfajok!$B$2:$B$33,0),"")</f>
        <v>21</v>
      </c>
      <c r="AA132" t="str">
        <f>IFERROR(MATCH(N132,műfajok!$B$2:$B$33,0),"")</f>
        <v/>
      </c>
      <c r="AB132" t="str">
        <f>IFERROR(MATCH(O132,műfajok!$B$2:$B$33,0),"")</f>
        <v/>
      </c>
      <c r="AD132">
        <v>131</v>
      </c>
      <c r="AE132">
        <v>28</v>
      </c>
      <c r="AG132">
        <v>156</v>
      </c>
      <c r="AH132">
        <v>31</v>
      </c>
      <c r="AJ132">
        <v>354</v>
      </c>
      <c r="AK132">
        <v>32</v>
      </c>
      <c r="AP132">
        <v>131</v>
      </c>
      <c r="AQ132">
        <v>28</v>
      </c>
      <c r="AS132">
        <f t="shared" si="8"/>
        <v>131</v>
      </c>
      <c r="AT132">
        <f>IFERROR(MATCH(D132,hangszerek!$B$2:$B$33,0), "")</f>
        <v>19</v>
      </c>
      <c r="AU132">
        <f>IFERROR(MATCH(E132,hangszerek!$B$2:$B$33,0), "")</f>
        <v>15</v>
      </c>
      <c r="AV132" t="str">
        <f>IFERROR(MATCH(F132,hangszerek!$B$2:$B$33,0), "")</f>
        <v/>
      </c>
      <c r="AW132" t="str">
        <f>IFERROR(MATCH(G132,hangszerek!$B$2:$B$33,0), "")</f>
        <v/>
      </c>
      <c r="AX132" t="str">
        <f>IFERROR(MATCH(H132,hangszerek!$B$2:$B$33,0), "")</f>
        <v/>
      </c>
      <c r="AY132" t="str">
        <f>IFERROR(MATCH(I132,hangszerek!$B$2:$B$33,0), "")</f>
        <v/>
      </c>
      <c r="AZ132" t="str">
        <f>IFERROR(MATCH(J132,hangszerek!$B$2:$B$33,0), "")</f>
        <v/>
      </c>
      <c r="BA132" t="str">
        <f>IFERROR(MATCH(K132,hangszerek!$B$2:$B$33,0), "")</f>
        <v/>
      </c>
      <c r="BC132">
        <v>131</v>
      </c>
      <c r="BD132">
        <v>19</v>
      </c>
      <c r="BF132">
        <v>138</v>
      </c>
      <c r="BG132">
        <v>11</v>
      </c>
      <c r="BI132">
        <v>146</v>
      </c>
      <c r="BJ132">
        <v>19</v>
      </c>
      <c r="BL132">
        <v>168</v>
      </c>
      <c r="BM132">
        <v>14</v>
      </c>
      <c r="BO132">
        <v>229</v>
      </c>
      <c r="BP132">
        <v>11</v>
      </c>
      <c r="BR132">
        <v>519</v>
      </c>
      <c r="BS132">
        <v>15</v>
      </c>
      <c r="CA132">
        <v>131</v>
      </c>
      <c r="CB132">
        <v>19</v>
      </c>
    </row>
    <row r="133" spans="1:80" x14ac:dyDescent="0.25">
      <c r="A133">
        <v>132</v>
      </c>
      <c r="B133" t="s">
        <v>259</v>
      </c>
      <c r="C133">
        <v>69</v>
      </c>
      <c r="D133" t="s">
        <v>21</v>
      </c>
      <c r="E133" t="s">
        <v>22</v>
      </c>
      <c r="F133" t="s">
        <v>31</v>
      </c>
      <c r="G133" t="s">
        <v>24</v>
      </c>
      <c r="H133" t="s">
        <v>45</v>
      </c>
      <c r="L133" t="s">
        <v>25</v>
      </c>
      <c r="M133" t="s">
        <v>92</v>
      </c>
      <c r="P133">
        <v>1</v>
      </c>
      <c r="Q133">
        <v>132</v>
      </c>
      <c r="R133" t="s">
        <v>93</v>
      </c>
      <c r="S133">
        <v>5108</v>
      </c>
      <c r="T133">
        <v>5226</v>
      </c>
      <c r="W133">
        <f t="shared" si="6"/>
        <v>0</v>
      </c>
      <c r="X133">
        <f t="shared" si="7"/>
        <v>132</v>
      </c>
      <c r="Y133">
        <f>IFERROR(MATCH(L133,műfajok!$B$2:$B$33,0),"")</f>
        <v>28</v>
      </c>
      <c r="Z133">
        <f>IFERROR(MATCH(M133,műfajok!$B$2:$B$33,0),"")</f>
        <v>18</v>
      </c>
      <c r="AA133" t="str">
        <f>IFERROR(MATCH(N133,műfajok!$B$2:$B$33,0),"")</f>
        <v/>
      </c>
      <c r="AB133" t="str">
        <f>IFERROR(MATCH(O133,műfajok!$B$2:$B$33,0),"")</f>
        <v/>
      </c>
      <c r="AD133">
        <v>132</v>
      </c>
      <c r="AE133">
        <v>28</v>
      </c>
      <c r="AG133">
        <v>157</v>
      </c>
      <c r="AH133">
        <v>9</v>
      </c>
      <c r="AJ133">
        <v>356</v>
      </c>
      <c r="AK133">
        <v>32</v>
      </c>
      <c r="AP133">
        <v>132</v>
      </c>
      <c r="AQ133">
        <v>28</v>
      </c>
      <c r="AS133">
        <f t="shared" si="8"/>
        <v>132</v>
      </c>
      <c r="AT133">
        <f>IFERROR(MATCH(D133,hangszerek!$B$2:$B$33,0), "")</f>
        <v>30</v>
      </c>
      <c r="AU133">
        <f>IFERROR(MATCH(E133,hangszerek!$B$2:$B$33,0), "")</f>
        <v>29</v>
      </c>
      <c r="AV133">
        <f>IFERROR(MATCH(F133,hangszerek!$B$2:$B$33,0), "")</f>
        <v>19</v>
      </c>
      <c r="AW133">
        <f>IFERROR(MATCH(G133,hangszerek!$B$2:$B$33,0), "")</f>
        <v>14</v>
      </c>
      <c r="AX133">
        <f>IFERROR(MATCH(H133,hangszerek!$B$2:$B$33,0), "")</f>
        <v>13</v>
      </c>
      <c r="AY133" t="str">
        <f>IFERROR(MATCH(I133,hangszerek!$B$2:$B$33,0), "")</f>
        <v/>
      </c>
      <c r="AZ133" t="str">
        <f>IFERROR(MATCH(J133,hangszerek!$B$2:$B$33,0), "")</f>
        <v/>
      </c>
      <c r="BA133" t="str">
        <f>IFERROR(MATCH(K133,hangszerek!$B$2:$B$33,0), "")</f>
        <v/>
      </c>
      <c r="BC133">
        <v>132</v>
      </c>
      <c r="BD133">
        <v>30</v>
      </c>
      <c r="BF133">
        <v>139</v>
      </c>
      <c r="BG133">
        <v>11</v>
      </c>
      <c r="BI133">
        <v>147</v>
      </c>
      <c r="BJ133">
        <v>3</v>
      </c>
      <c r="BL133">
        <v>169</v>
      </c>
      <c r="BM133">
        <v>14</v>
      </c>
      <c r="BO133">
        <v>231</v>
      </c>
      <c r="BP133">
        <v>11</v>
      </c>
      <c r="BR133">
        <v>520</v>
      </c>
      <c r="BS133">
        <v>15</v>
      </c>
      <c r="CA133">
        <v>132</v>
      </c>
      <c r="CB133">
        <v>30</v>
      </c>
    </row>
    <row r="134" spans="1:80" x14ac:dyDescent="0.25">
      <c r="A134">
        <v>133</v>
      </c>
      <c r="B134" t="s">
        <v>260</v>
      </c>
      <c r="C134">
        <v>63</v>
      </c>
      <c r="D134" t="s">
        <v>21</v>
      </c>
      <c r="E134" t="s">
        <v>22</v>
      </c>
      <c r="F134" t="s">
        <v>31</v>
      </c>
      <c r="G134" t="s">
        <v>24</v>
      </c>
      <c r="H134" t="s">
        <v>45</v>
      </c>
      <c r="I134" t="s">
        <v>37</v>
      </c>
      <c r="L134" t="s">
        <v>25</v>
      </c>
      <c r="M134" t="s">
        <v>48</v>
      </c>
      <c r="N134" t="s">
        <v>261</v>
      </c>
      <c r="P134">
        <v>1</v>
      </c>
      <c r="Q134">
        <v>133</v>
      </c>
      <c r="R134" t="s">
        <v>85</v>
      </c>
      <c r="S134">
        <v>5831</v>
      </c>
      <c r="T134">
        <v>5963</v>
      </c>
      <c r="W134">
        <f t="shared" si="6"/>
        <v>0</v>
      </c>
      <c r="X134">
        <f t="shared" si="7"/>
        <v>133</v>
      </c>
      <c r="Y134">
        <f>IFERROR(MATCH(L134,műfajok!$B$2:$B$33,0),"")</f>
        <v>28</v>
      </c>
      <c r="Z134">
        <f>IFERROR(MATCH(M134,műfajok!$B$2:$B$33,0),"")</f>
        <v>6</v>
      </c>
      <c r="AA134">
        <f>IFERROR(MATCH(N134,műfajok!$B$2:$B$33,0),"")</f>
        <v>4</v>
      </c>
      <c r="AB134" t="str">
        <f>IFERROR(MATCH(O134,műfajok!$B$2:$B$33,0),"")</f>
        <v/>
      </c>
      <c r="AD134">
        <v>133</v>
      </c>
      <c r="AE134">
        <v>28</v>
      </c>
      <c r="AG134">
        <v>159</v>
      </c>
      <c r="AH134">
        <v>15</v>
      </c>
      <c r="AJ134">
        <v>357</v>
      </c>
      <c r="AK134">
        <v>1</v>
      </c>
      <c r="AP134">
        <v>133</v>
      </c>
      <c r="AQ134">
        <v>28</v>
      </c>
      <c r="AS134">
        <f t="shared" si="8"/>
        <v>133</v>
      </c>
      <c r="AT134">
        <f>IFERROR(MATCH(D134,hangszerek!$B$2:$B$33,0), "")</f>
        <v>30</v>
      </c>
      <c r="AU134">
        <f>IFERROR(MATCH(E134,hangszerek!$B$2:$B$33,0), "")</f>
        <v>29</v>
      </c>
      <c r="AV134">
        <f>IFERROR(MATCH(F134,hangszerek!$B$2:$B$33,0), "")</f>
        <v>19</v>
      </c>
      <c r="AW134">
        <f>IFERROR(MATCH(G134,hangszerek!$B$2:$B$33,0), "")</f>
        <v>14</v>
      </c>
      <c r="AX134">
        <f>IFERROR(MATCH(H134,hangszerek!$B$2:$B$33,0), "")</f>
        <v>13</v>
      </c>
      <c r="AY134">
        <f>IFERROR(MATCH(I134,hangszerek!$B$2:$B$33,0), "")</f>
        <v>11</v>
      </c>
      <c r="AZ134" t="str">
        <f>IFERROR(MATCH(J134,hangszerek!$B$2:$B$33,0), "")</f>
        <v/>
      </c>
      <c r="BA134" t="str">
        <f>IFERROR(MATCH(K134,hangszerek!$B$2:$B$33,0), "")</f>
        <v/>
      </c>
      <c r="BC134">
        <v>133</v>
      </c>
      <c r="BD134">
        <v>30</v>
      </c>
      <c r="BF134">
        <v>140</v>
      </c>
      <c r="BG134">
        <v>29</v>
      </c>
      <c r="BI134">
        <v>148</v>
      </c>
      <c r="BJ134">
        <v>21</v>
      </c>
      <c r="BL134">
        <v>170</v>
      </c>
      <c r="BM134">
        <v>13</v>
      </c>
      <c r="BO134">
        <v>232</v>
      </c>
      <c r="BP134">
        <v>13</v>
      </c>
      <c r="BR134">
        <v>523</v>
      </c>
      <c r="BS134">
        <v>9</v>
      </c>
      <c r="CA134">
        <v>133</v>
      </c>
      <c r="CB134">
        <v>30</v>
      </c>
    </row>
    <row r="135" spans="1:80" x14ac:dyDescent="0.25">
      <c r="A135">
        <v>134</v>
      </c>
      <c r="B135" t="s">
        <v>262</v>
      </c>
      <c r="C135">
        <v>26</v>
      </c>
      <c r="D135" t="s">
        <v>21</v>
      </c>
      <c r="E135" t="s">
        <v>22</v>
      </c>
      <c r="F135" t="s">
        <v>31</v>
      </c>
      <c r="G135" t="s">
        <v>24</v>
      </c>
      <c r="H135" t="s">
        <v>45</v>
      </c>
      <c r="L135" t="s">
        <v>25</v>
      </c>
      <c r="M135" t="s">
        <v>92</v>
      </c>
      <c r="P135">
        <v>0</v>
      </c>
      <c r="Q135">
        <v>134</v>
      </c>
      <c r="R135" t="s">
        <v>176</v>
      </c>
      <c r="S135">
        <v>5353</v>
      </c>
      <c r="T135">
        <v>5496</v>
      </c>
      <c r="W135">
        <f t="shared" si="6"/>
        <v>0</v>
      </c>
      <c r="X135">
        <f t="shared" si="7"/>
        <v>134</v>
      </c>
      <c r="Y135">
        <f>IFERROR(MATCH(L135,műfajok!$B$2:$B$33,0),"")</f>
        <v>28</v>
      </c>
      <c r="Z135">
        <f>IFERROR(MATCH(M135,műfajok!$B$2:$B$33,0),"")</f>
        <v>18</v>
      </c>
      <c r="AA135" t="str">
        <f>IFERROR(MATCH(N135,műfajok!$B$2:$B$33,0),"")</f>
        <v/>
      </c>
      <c r="AB135" t="str">
        <f>IFERROR(MATCH(O135,műfajok!$B$2:$B$33,0),"")</f>
        <v/>
      </c>
      <c r="AD135">
        <v>134</v>
      </c>
      <c r="AE135">
        <v>28</v>
      </c>
      <c r="AG135">
        <v>161</v>
      </c>
      <c r="AH135">
        <v>21</v>
      </c>
      <c r="AJ135">
        <v>360</v>
      </c>
      <c r="AK135">
        <v>11</v>
      </c>
      <c r="AP135">
        <v>134</v>
      </c>
      <c r="AQ135">
        <v>28</v>
      </c>
      <c r="AS135">
        <f t="shared" si="8"/>
        <v>134</v>
      </c>
      <c r="AT135">
        <f>IFERROR(MATCH(D135,hangszerek!$B$2:$B$33,0), "")</f>
        <v>30</v>
      </c>
      <c r="AU135">
        <f>IFERROR(MATCH(E135,hangszerek!$B$2:$B$33,0), "")</f>
        <v>29</v>
      </c>
      <c r="AV135">
        <f>IFERROR(MATCH(F135,hangszerek!$B$2:$B$33,0), "")</f>
        <v>19</v>
      </c>
      <c r="AW135">
        <f>IFERROR(MATCH(G135,hangszerek!$B$2:$B$33,0), "")</f>
        <v>14</v>
      </c>
      <c r="AX135">
        <f>IFERROR(MATCH(H135,hangszerek!$B$2:$B$33,0), "")</f>
        <v>13</v>
      </c>
      <c r="AY135" t="str">
        <f>IFERROR(MATCH(I135,hangszerek!$B$2:$B$33,0), "")</f>
        <v/>
      </c>
      <c r="AZ135" t="str">
        <f>IFERROR(MATCH(J135,hangszerek!$B$2:$B$33,0), "")</f>
        <v/>
      </c>
      <c r="BA135" t="str">
        <f>IFERROR(MATCH(K135,hangszerek!$B$2:$B$33,0), "")</f>
        <v/>
      </c>
      <c r="BC135">
        <v>134</v>
      </c>
      <c r="BD135">
        <v>30</v>
      </c>
      <c r="BF135">
        <v>141</v>
      </c>
      <c r="BG135">
        <v>29</v>
      </c>
      <c r="BI135">
        <v>149</v>
      </c>
      <c r="BJ135">
        <v>21</v>
      </c>
      <c r="BL135">
        <v>172</v>
      </c>
      <c r="BM135">
        <v>14</v>
      </c>
      <c r="BO135">
        <v>233</v>
      </c>
      <c r="BP135">
        <v>12</v>
      </c>
      <c r="BR135">
        <v>525</v>
      </c>
      <c r="BS135">
        <v>13</v>
      </c>
      <c r="CA135">
        <v>134</v>
      </c>
      <c r="CB135">
        <v>30</v>
      </c>
    </row>
    <row r="136" spans="1:80" x14ac:dyDescent="0.25">
      <c r="A136">
        <v>135</v>
      </c>
      <c r="B136" t="s">
        <v>263</v>
      </c>
      <c r="C136">
        <v>26</v>
      </c>
      <c r="D136" t="s">
        <v>21</v>
      </c>
      <c r="E136" t="s">
        <v>22</v>
      </c>
      <c r="F136" t="s">
        <v>31</v>
      </c>
      <c r="G136" t="s">
        <v>24</v>
      </c>
      <c r="H136" t="s">
        <v>45</v>
      </c>
      <c r="L136" t="s">
        <v>25</v>
      </c>
      <c r="M136" t="s">
        <v>92</v>
      </c>
      <c r="P136">
        <v>1</v>
      </c>
      <c r="Q136">
        <v>135</v>
      </c>
      <c r="R136" t="s">
        <v>264</v>
      </c>
      <c r="S136">
        <v>4455</v>
      </c>
      <c r="T136">
        <v>4654</v>
      </c>
      <c r="W136">
        <f t="shared" si="6"/>
        <v>0</v>
      </c>
      <c r="X136">
        <f t="shared" si="7"/>
        <v>135</v>
      </c>
      <c r="Y136">
        <f>IFERROR(MATCH(L136,műfajok!$B$2:$B$33,0),"")</f>
        <v>28</v>
      </c>
      <c r="Z136">
        <f>IFERROR(MATCH(M136,műfajok!$B$2:$B$33,0),"")</f>
        <v>18</v>
      </c>
      <c r="AA136" t="str">
        <f>IFERROR(MATCH(N136,műfajok!$B$2:$B$33,0),"")</f>
        <v/>
      </c>
      <c r="AB136" t="str">
        <f>IFERROR(MATCH(O136,műfajok!$B$2:$B$33,0),"")</f>
        <v/>
      </c>
      <c r="AD136">
        <v>135</v>
      </c>
      <c r="AE136">
        <v>28</v>
      </c>
      <c r="AG136">
        <v>162</v>
      </c>
      <c r="AH136">
        <v>15</v>
      </c>
      <c r="AJ136">
        <v>361</v>
      </c>
      <c r="AK136">
        <v>7</v>
      </c>
      <c r="AP136">
        <v>135</v>
      </c>
      <c r="AQ136">
        <v>28</v>
      </c>
      <c r="AS136">
        <f t="shared" si="8"/>
        <v>135</v>
      </c>
      <c r="AT136">
        <f>IFERROR(MATCH(D136,hangszerek!$B$2:$B$33,0), "")</f>
        <v>30</v>
      </c>
      <c r="AU136">
        <f>IFERROR(MATCH(E136,hangszerek!$B$2:$B$33,0), "")</f>
        <v>29</v>
      </c>
      <c r="AV136">
        <f>IFERROR(MATCH(F136,hangszerek!$B$2:$B$33,0), "")</f>
        <v>19</v>
      </c>
      <c r="AW136">
        <f>IFERROR(MATCH(G136,hangszerek!$B$2:$B$33,0), "")</f>
        <v>14</v>
      </c>
      <c r="AX136">
        <f>IFERROR(MATCH(H136,hangszerek!$B$2:$B$33,0), "")</f>
        <v>13</v>
      </c>
      <c r="AY136" t="str">
        <f>IFERROR(MATCH(I136,hangszerek!$B$2:$B$33,0), "")</f>
        <v/>
      </c>
      <c r="AZ136" t="str">
        <f>IFERROR(MATCH(J136,hangszerek!$B$2:$B$33,0), "")</f>
        <v/>
      </c>
      <c r="BA136" t="str">
        <f>IFERROR(MATCH(K136,hangszerek!$B$2:$B$33,0), "")</f>
        <v/>
      </c>
      <c r="BC136">
        <v>135</v>
      </c>
      <c r="BD136">
        <v>30</v>
      </c>
      <c r="BF136">
        <v>142</v>
      </c>
      <c r="BG136">
        <v>19</v>
      </c>
      <c r="BI136">
        <v>150</v>
      </c>
      <c r="BJ136">
        <v>19</v>
      </c>
      <c r="BL136">
        <v>174</v>
      </c>
      <c r="BM136">
        <v>14</v>
      </c>
      <c r="BO136">
        <v>234</v>
      </c>
      <c r="BP136">
        <v>1</v>
      </c>
      <c r="BR136">
        <v>531</v>
      </c>
      <c r="BS136">
        <v>11</v>
      </c>
      <c r="CA136">
        <v>135</v>
      </c>
      <c r="CB136">
        <v>30</v>
      </c>
    </row>
    <row r="137" spans="1:80" x14ac:dyDescent="0.25">
      <c r="A137">
        <v>136</v>
      </c>
      <c r="B137" t="s">
        <v>265</v>
      </c>
      <c r="D137" t="s">
        <v>21</v>
      </c>
      <c r="E137" t="s">
        <v>22</v>
      </c>
      <c r="F137" t="s">
        <v>31</v>
      </c>
      <c r="G137" t="s">
        <v>115</v>
      </c>
      <c r="H137" t="s">
        <v>24</v>
      </c>
      <c r="I137" t="s">
        <v>39</v>
      </c>
      <c r="L137" t="s">
        <v>190</v>
      </c>
      <c r="P137">
        <v>0</v>
      </c>
      <c r="Q137">
        <v>136</v>
      </c>
      <c r="R137" t="s">
        <v>127</v>
      </c>
      <c r="S137">
        <v>1889</v>
      </c>
      <c r="T137">
        <v>2140</v>
      </c>
      <c r="W137">
        <f t="shared" si="6"/>
        <v>0</v>
      </c>
      <c r="X137">
        <f t="shared" si="7"/>
        <v>136</v>
      </c>
      <c r="Y137">
        <f>IFERROR(MATCH(L137,műfajok!$B$2:$B$33,0),"")</f>
        <v>16</v>
      </c>
      <c r="Z137" t="str">
        <f>IFERROR(MATCH(M137,műfajok!$B$2:$B$33,0),"")</f>
        <v/>
      </c>
      <c r="AA137" t="str">
        <f>IFERROR(MATCH(N137,műfajok!$B$2:$B$33,0),"")</f>
        <v/>
      </c>
      <c r="AB137" t="str">
        <f>IFERROR(MATCH(O137,műfajok!$B$2:$B$33,0),"")</f>
        <v/>
      </c>
      <c r="AD137">
        <v>136</v>
      </c>
      <c r="AE137">
        <v>16</v>
      </c>
      <c r="AG137">
        <v>163</v>
      </c>
      <c r="AH137">
        <v>17</v>
      </c>
      <c r="AJ137">
        <v>368</v>
      </c>
      <c r="AK137">
        <v>19</v>
      </c>
      <c r="AP137">
        <v>136</v>
      </c>
      <c r="AQ137">
        <v>16</v>
      </c>
      <c r="AS137">
        <f t="shared" si="8"/>
        <v>136</v>
      </c>
      <c r="AT137">
        <f>IFERROR(MATCH(D137,hangszerek!$B$2:$B$33,0), "")</f>
        <v>30</v>
      </c>
      <c r="AU137">
        <f>IFERROR(MATCH(E137,hangszerek!$B$2:$B$33,0), "")</f>
        <v>29</v>
      </c>
      <c r="AV137">
        <f>IFERROR(MATCH(F137,hangszerek!$B$2:$B$33,0), "")</f>
        <v>19</v>
      </c>
      <c r="AW137">
        <f>IFERROR(MATCH(G137,hangszerek!$B$2:$B$33,0), "")</f>
        <v>17</v>
      </c>
      <c r="AX137">
        <f>IFERROR(MATCH(H137,hangszerek!$B$2:$B$33,0), "")</f>
        <v>14</v>
      </c>
      <c r="AY137">
        <f>IFERROR(MATCH(I137,hangszerek!$B$2:$B$33,0), "")</f>
        <v>3</v>
      </c>
      <c r="AZ137" t="str">
        <f>IFERROR(MATCH(J137,hangszerek!$B$2:$B$33,0), "")</f>
        <v/>
      </c>
      <c r="BA137" t="str">
        <f>IFERROR(MATCH(K137,hangszerek!$B$2:$B$33,0), "")</f>
        <v/>
      </c>
      <c r="BC137">
        <v>136</v>
      </c>
      <c r="BD137">
        <v>30</v>
      </c>
      <c r="BF137">
        <v>143</v>
      </c>
      <c r="BG137">
        <v>19</v>
      </c>
      <c r="BI137">
        <v>151</v>
      </c>
      <c r="BJ137">
        <v>11</v>
      </c>
      <c r="BL137">
        <v>175</v>
      </c>
      <c r="BM137">
        <v>14</v>
      </c>
      <c r="BO137">
        <v>237</v>
      </c>
      <c r="BP137">
        <v>13</v>
      </c>
      <c r="BR137">
        <v>538</v>
      </c>
      <c r="BS137">
        <v>10</v>
      </c>
      <c r="CA137">
        <v>136</v>
      </c>
      <c r="CB137">
        <v>30</v>
      </c>
    </row>
    <row r="138" spans="1:80" x14ac:dyDescent="0.25">
      <c r="A138">
        <v>137</v>
      </c>
      <c r="B138" t="s">
        <v>266</v>
      </c>
      <c r="C138">
        <v>72</v>
      </c>
      <c r="D138" t="s">
        <v>21</v>
      </c>
      <c r="L138" t="s">
        <v>25</v>
      </c>
      <c r="M138" t="s">
        <v>26</v>
      </c>
      <c r="N138" t="s">
        <v>165</v>
      </c>
      <c r="P138">
        <v>0</v>
      </c>
      <c r="Q138">
        <v>137</v>
      </c>
      <c r="R138" t="s">
        <v>202</v>
      </c>
      <c r="S138">
        <v>3353</v>
      </c>
      <c r="T138">
        <v>3453</v>
      </c>
      <c r="W138">
        <f t="shared" si="6"/>
        <v>0</v>
      </c>
      <c r="X138">
        <f t="shared" si="7"/>
        <v>137</v>
      </c>
      <c r="Y138">
        <f>IFERROR(MATCH(L138,műfajok!$B$2:$B$33,0),"")</f>
        <v>28</v>
      </c>
      <c r="Z138">
        <f>IFERROR(MATCH(M138,műfajok!$B$2:$B$33,0),"")</f>
        <v>17</v>
      </c>
      <c r="AA138">
        <f>IFERROR(MATCH(N138,műfajok!$B$2:$B$33,0),"")</f>
        <v>7</v>
      </c>
      <c r="AB138" t="str">
        <f>IFERROR(MATCH(O138,műfajok!$B$2:$B$33,0),"")</f>
        <v/>
      </c>
      <c r="AD138">
        <v>137</v>
      </c>
      <c r="AE138">
        <v>28</v>
      </c>
      <c r="AG138">
        <v>164</v>
      </c>
      <c r="AH138">
        <v>2</v>
      </c>
      <c r="AJ138">
        <v>375</v>
      </c>
      <c r="AK138">
        <v>1</v>
      </c>
      <c r="AP138">
        <v>137</v>
      </c>
      <c r="AQ138">
        <v>28</v>
      </c>
      <c r="AS138">
        <f t="shared" si="8"/>
        <v>137</v>
      </c>
      <c r="AT138">
        <f>IFERROR(MATCH(D138,hangszerek!$B$2:$B$33,0), "")</f>
        <v>30</v>
      </c>
      <c r="AU138" t="str">
        <f>IFERROR(MATCH(E138,hangszerek!$B$2:$B$33,0), "")</f>
        <v/>
      </c>
      <c r="AV138" t="str">
        <f>IFERROR(MATCH(F138,hangszerek!$B$2:$B$33,0), "")</f>
        <v/>
      </c>
      <c r="AW138" t="str">
        <f>IFERROR(MATCH(G138,hangszerek!$B$2:$B$33,0), "")</f>
        <v/>
      </c>
      <c r="AX138" t="str">
        <f>IFERROR(MATCH(H138,hangszerek!$B$2:$B$33,0), "")</f>
        <v/>
      </c>
      <c r="AY138" t="str">
        <f>IFERROR(MATCH(I138,hangszerek!$B$2:$B$33,0), "")</f>
        <v/>
      </c>
      <c r="AZ138" t="str">
        <f>IFERROR(MATCH(J138,hangszerek!$B$2:$B$33,0), "")</f>
        <v/>
      </c>
      <c r="BA138" t="str">
        <f>IFERROR(MATCH(K138,hangszerek!$B$2:$B$33,0), "")</f>
        <v/>
      </c>
      <c r="BC138">
        <v>137</v>
      </c>
      <c r="BD138">
        <v>30</v>
      </c>
      <c r="BF138">
        <v>144</v>
      </c>
      <c r="BG138">
        <v>19</v>
      </c>
      <c r="BI138">
        <v>153</v>
      </c>
      <c r="BJ138">
        <v>19</v>
      </c>
      <c r="BL138">
        <v>176</v>
      </c>
      <c r="BM138">
        <v>19</v>
      </c>
      <c r="BO138">
        <v>238</v>
      </c>
      <c r="BP138">
        <v>13</v>
      </c>
      <c r="BR138">
        <v>542</v>
      </c>
      <c r="BS138">
        <v>1</v>
      </c>
      <c r="CA138">
        <v>137</v>
      </c>
      <c r="CB138">
        <v>30</v>
      </c>
    </row>
    <row r="139" spans="1:80" x14ac:dyDescent="0.25">
      <c r="A139">
        <v>138</v>
      </c>
      <c r="B139" t="s">
        <v>267</v>
      </c>
      <c r="D139" t="s">
        <v>21</v>
      </c>
      <c r="E139" t="s">
        <v>37</v>
      </c>
      <c r="F139" t="s">
        <v>38</v>
      </c>
      <c r="G139" t="s">
        <v>39</v>
      </c>
      <c r="H139" t="s">
        <v>145</v>
      </c>
      <c r="I139" t="s">
        <v>32</v>
      </c>
      <c r="L139" t="s">
        <v>87</v>
      </c>
      <c r="P139">
        <v>0</v>
      </c>
      <c r="Q139">
        <v>138</v>
      </c>
      <c r="R139" t="s">
        <v>193</v>
      </c>
      <c r="S139">
        <v>1571</v>
      </c>
      <c r="T139">
        <v>1785</v>
      </c>
      <c r="W139">
        <f t="shared" si="6"/>
        <v>0</v>
      </c>
      <c r="X139">
        <f t="shared" si="7"/>
        <v>138</v>
      </c>
      <c r="Y139">
        <f>IFERROR(MATCH(L139,műfajok!$B$2:$B$33,0),"")</f>
        <v>22</v>
      </c>
      <c r="Z139" t="str">
        <f>IFERROR(MATCH(M139,műfajok!$B$2:$B$33,0),"")</f>
        <v/>
      </c>
      <c r="AA139" t="str">
        <f>IFERROR(MATCH(N139,műfajok!$B$2:$B$33,0),"")</f>
        <v/>
      </c>
      <c r="AB139" t="str">
        <f>IFERROR(MATCH(O139,műfajok!$B$2:$B$33,0),"")</f>
        <v/>
      </c>
      <c r="AD139">
        <v>138</v>
      </c>
      <c r="AE139">
        <v>22</v>
      </c>
      <c r="AG139">
        <v>165</v>
      </c>
      <c r="AH139">
        <v>2</v>
      </c>
      <c r="AJ139">
        <v>388</v>
      </c>
      <c r="AK139">
        <v>32</v>
      </c>
      <c r="AP139">
        <v>138</v>
      </c>
      <c r="AQ139">
        <v>22</v>
      </c>
      <c r="AS139">
        <f t="shared" si="8"/>
        <v>138</v>
      </c>
      <c r="AT139">
        <f>IFERROR(MATCH(D139,hangszerek!$B$2:$B$33,0), "")</f>
        <v>30</v>
      </c>
      <c r="AU139">
        <f>IFERROR(MATCH(E139,hangszerek!$B$2:$B$33,0), "")</f>
        <v>11</v>
      </c>
      <c r="AV139">
        <f>IFERROR(MATCH(F139,hangszerek!$B$2:$B$33,0), "")</f>
        <v>5</v>
      </c>
      <c r="AW139">
        <f>IFERROR(MATCH(G139,hangszerek!$B$2:$B$33,0), "")</f>
        <v>3</v>
      </c>
      <c r="AX139">
        <f>IFERROR(MATCH(H139,hangszerek!$B$2:$B$33,0), "")</f>
        <v>2</v>
      </c>
      <c r="AY139">
        <f>IFERROR(MATCH(I139,hangszerek!$B$2:$B$33,0), "")</f>
        <v>1</v>
      </c>
      <c r="AZ139" t="str">
        <f>IFERROR(MATCH(J139,hangszerek!$B$2:$B$33,0), "")</f>
        <v/>
      </c>
      <c r="BA139" t="str">
        <f>IFERROR(MATCH(K139,hangszerek!$B$2:$B$33,0), "")</f>
        <v/>
      </c>
      <c r="BC139">
        <v>138</v>
      </c>
      <c r="BD139">
        <v>30</v>
      </c>
      <c r="BF139">
        <v>145</v>
      </c>
      <c r="BG139">
        <v>19</v>
      </c>
      <c r="BI139">
        <v>154</v>
      </c>
      <c r="BJ139">
        <v>21</v>
      </c>
      <c r="BL139">
        <v>181</v>
      </c>
      <c r="BM139">
        <v>11</v>
      </c>
      <c r="BO139">
        <v>239</v>
      </c>
      <c r="BP139">
        <v>14</v>
      </c>
      <c r="BR139">
        <v>543</v>
      </c>
      <c r="BS139">
        <v>2</v>
      </c>
      <c r="CA139">
        <v>138</v>
      </c>
      <c r="CB139">
        <v>30</v>
      </c>
    </row>
    <row r="140" spans="1:80" x14ac:dyDescent="0.25">
      <c r="A140">
        <v>139</v>
      </c>
      <c r="B140" t="s">
        <v>268</v>
      </c>
      <c r="D140" t="s">
        <v>21</v>
      </c>
      <c r="E140" t="s">
        <v>37</v>
      </c>
      <c r="F140" t="s">
        <v>38</v>
      </c>
      <c r="G140" t="s">
        <v>145</v>
      </c>
      <c r="H140" t="s">
        <v>32</v>
      </c>
      <c r="L140" t="s">
        <v>87</v>
      </c>
      <c r="P140">
        <v>0</v>
      </c>
      <c r="Q140">
        <v>139</v>
      </c>
      <c r="R140" t="s">
        <v>269</v>
      </c>
      <c r="S140">
        <v>2484</v>
      </c>
      <c r="T140">
        <v>2674</v>
      </c>
      <c r="W140">
        <f t="shared" si="6"/>
        <v>0</v>
      </c>
      <c r="X140">
        <f t="shared" si="7"/>
        <v>139</v>
      </c>
      <c r="Y140">
        <f>IFERROR(MATCH(L140,műfajok!$B$2:$B$33,0),"")</f>
        <v>22</v>
      </c>
      <c r="Z140" t="str">
        <f>IFERROR(MATCH(M140,műfajok!$B$2:$B$33,0),"")</f>
        <v/>
      </c>
      <c r="AA140" t="str">
        <f>IFERROR(MATCH(N140,műfajok!$B$2:$B$33,0),"")</f>
        <v/>
      </c>
      <c r="AB140" t="str">
        <f>IFERROR(MATCH(O140,műfajok!$B$2:$B$33,0),"")</f>
        <v/>
      </c>
      <c r="AD140">
        <v>139</v>
      </c>
      <c r="AE140">
        <v>22</v>
      </c>
      <c r="AG140">
        <v>166</v>
      </c>
      <c r="AH140">
        <v>17</v>
      </c>
      <c r="AJ140">
        <v>395</v>
      </c>
      <c r="AK140">
        <v>11</v>
      </c>
      <c r="AP140">
        <v>139</v>
      </c>
      <c r="AQ140">
        <v>22</v>
      </c>
      <c r="AS140">
        <f t="shared" si="8"/>
        <v>139</v>
      </c>
      <c r="AT140">
        <f>IFERROR(MATCH(D140,hangszerek!$B$2:$B$33,0), "")</f>
        <v>30</v>
      </c>
      <c r="AU140">
        <f>IFERROR(MATCH(E140,hangszerek!$B$2:$B$33,0), "")</f>
        <v>11</v>
      </c>
      <c r="AV140">
        <f>IFERROR(MATCH(F140,hangszerek!$B$2:$B$33,0), "")</f>
        <v>5</v>
      </c>
      <c r="AW140">
        <f>IFERROR(MATCH(G140,hangszerek!$B$2:$B$33,0), "")</f>
        <v>2</v>
      </c>
      <c r="AX140">
        <f>IFERROR(MATCH(H140,hangszerek!$B$2:$B$33,0), "")</f>
        <v>1</v>
      </c>
      <c r="AY140" t="str">
        <f>IFERROR(MATCH(I140,hangszerek!$B$2:$B$33,0), "")</f>
        <v/>
      </c>
      <c r="AZ140" t="str">
        <f>IFERROR(MATCH(J140,hangszerek!$B$2:$B$33,0), "")</f>
        <v/>
      </c>
      <c r="BA140" t="str">
        <f>IFERROR(MATCH(K140,hangszerek!$B$2:$B$33,0), "")</f>
        <v/>
      </c>
      <c r="BC140">
        <v>139</v>
      </c>
      <c r="BD140">
        <v>30</v>
      </c>
      <c r="BF140">
        <v>146</v>
      </c>
      <c r="BG140">
        <v>29</v>
      </c>
      <c r="BI140">
        <v>155</v>
      </c>
      <c r="BJ140">
        <v>14</v>
      </c>
      <c r="BL140">
        <v>183</v>
      </c>
      <c r="BM140">
        <v>14</v>
      </c>
      <c r="BO140">
        <v>240</v>
      </c>
      <c r="BP140">
        <v>13</v>
      </c>
      <c r="BR140">
        <v>550</v>
      </c>
      <c r="BS140">
        <v>1</v>
      </c>
      <c r="CA140">
        <v>139</v>
      </c>
      <c r="CB140">
        <v>30</v>
      </c>
    </row>
    <row r="141" spans="1:80" x14ac:dyDescent="0.25">
      <c r="A141">
        <v>140</v>
      </c>
      <c r="B141" t="s">
        <v>270</v>
      </c>
      <c r="C141">
        <v>8</v>
      </c>
      <c r="D141" t="s">
        <v>21</v>
      </c>
      <c r="E141" t="s">
        <v>22</v>
      </c>
      <c r="F141" t="s">
        <v>23</v>
      </c>
      <c r="G141" t="s">
        <v>31</v>
      </c>
      <c r="H141" t="s">
        <v>24</v>
      </c>
      <c r="I141" t="s">
        <v>37</v>
      </c>
      <c r="L141" t="s">
        <v>25</v>
      </c>
      <c r="M141" t="s">
        <v>26</v>
      </c>
      <c r="N141" t="s">
        <v>27</v>
      </c>
      <c r="P141">
        <v>1</v>
      </c>
      <c r="Q141">
        <v>140</v>
      </c>
      <c r="R141" t="s">
        <v>169</v>
      </c>
      <c r="S141">
        <v>3960</v>
      </c>
      <c r="T141">
        <v>4074</v>
      </c>
      <c r="W141">
        <f t="shared" si="6"/>
        <v>0</v>
      </c>
      <c r="X141">
        <f t="shared" si="7"/>
        <v>140</v>
      </c>
      <c r="Y141">
        <f>IFERROR(MATCH(L141,műfajok!$B$2:$B$33,0),"")</f>
        <v>28</v>
      </c>
      <c r="Z141">
        <f>IFERROR(MATCH(M141,műfajok!$B$2:$B$33,0),"")</f>
        <v>17</v>
      </c>
      <c r="AA141">
        <f>IFERROR(MATCH(N141,műfajok!$B$2:$B$33,0),"")</f>
        <v>1</v>
      </c>
      <c r="AB141" t="str">
        <f>IFERROR(MATCH(O141,műfajok!$B$2:$B$33,0),"")</f>
        <v/>
      </c>
      <c r="AD141">
        <v>140</v>
      </c>
      <c r="AE141">
        <v>28</v>
      </c>
      <c r="AG141">
        <v>168</v>
      </c>
      <c r="AH141">
        <v>26</v>
      </c>
      <c r="AJ141">
        <v>399</v>
      </c>
      <c r="AK141">
        <v>19</v>
      </c>
      <c r="AP141">
        <v>140</v>
      </c>
      <c r="AQ141">
        <v>28</v>
      </c>
      <c r="AS141">
        <f t="shared" si="8"/>
        <v>140</v>
      </c>
      <c r="AT141">
        <f>IFERROR(MATCH(D141,hangszerek!$B$2:$B$33,0), "")</f>
        <v>30</v>
      </c>
      <c r="AU141">
        <f>IFERROR(MATCH(E141,hangszerek!$B$2:$B$33,0), "")</f>
        <v>29</v>
      </c>
      <c r="AV141">
        <f>IFERROR(MATCH(F141,hangszerek!$B$2:$B$33,0), "")</f>
        <v>21</v>
      </c>
      <c r="AW141">
        <f>IFERROR(MATCH(G141,hangszerek!$B$2:$B$33,0), "")</f>
        <v>19</v>
      </c>
      <c r="AX141">
        <f>IFERROR(MATCH(H141,hangszerek!$B$2:$B$33,0), "")</f>
        <v>14</v>
      </c>
      <c r="AY141">
        <f>IFERROR(MATCH(I141,hangszerek!$B$2:$B$33,0), "")</f>
        <v>11</v>
      </c>
      <c r="AZ141" t="str">
        <f>IFERROR(MATCH(J141,hangszerek!$B$2:$B$33,0), "")</f>
        <v/>
      </c>
      <c r="BA141" t="str">
        <f>IFERROR(MATCH(K141,hangszerek!$B$2:$B$33,0), "")</f>
        <v/>
      </c>
      <c r="BC141">
        <v>140</v>
      </c>
      <c r="BD141">
        <v>30</v>
      </c>
      <c r="BF141">
        <v>147</v>
      </c>
      <c r="BG141">
        <v>11</v>
      </c>
      <c r="BI141">
        <v>156</v>
      </c>
      <c r="BJ141">
        <v>20</v>
      </c>
      <c r="BL141">
        <v>184</v>
      </c>
      <c r="BM141">
        <v>14</v>
      </c>
      <c r="BO141">
        <v>245</v>
      </c>
      <c r="BP141">
        <v>11</v>
      </c>
      <c r="BR141">
        <v>552</v>
      </c>
      <c r="BS141">
        <v>1</v>
      </c>
      <c r="CA141">
        <v>140</v>
      </c>
      <c r="CB141">
        <v>30</v>
      </c>
    </row>
    <row r="142" spans="1:80" x14ac:dyDescent="0.25">
      <c r="A142">
        <v>141</v>
      </c>
      <c r="B142" t="s">
        <v>271</v>
      </c>
      <c r="C142">
        <v>8</v>
      </c>
      <c r="D142" t="s">
        <v>21</v>
      </c>
      <c r="E142" t="s">
        <v>22</v>
      </c>
      <c r="F142" t="s">
        <v>24</v>
      </c>
      <c r="G142" t="s">
        <v>39</v>
      </c>
      <c r="L142" t="s">
        <v>25</v>
      </c>
      <c r="M142" t="s">
        <v>26</v>
      </c>
      <c r="N142" t="s">
        <v>27</v>
      </c>
      <c r="P142">
        <v>0</v>
      </c>
      <c r="Q142">
        <v>141</v>
      </c>
      <c r="R142" t="s">
        <v>127</v>
      </c>
      <c r="S142">
        <v>5169</v>
      </c>
      <c r="T142">
        <v>5318</v>
      </c>
      <c r="W142">
        <f t="shared" si="6"/>
        <v>0</v>
      </c>
      <c r="X142">
        <f t="shared" si="7"/>
        <v>141</v>
      </c>
      <c r="Y142">
        <f>IFERROR(MATCH(L142,műfajok!$B$2:$B$33,0),"")</f>
        <v>28</v>
      </c>
      <c r="Z142">
        <f>IFERROR(MATCH(M142,műfajok!$B$2:$B$33,0),"")</f>
        <v>17</v>
      </c>
      <c r="AA142">
        <f>IFERROR(MATCH(N142,műfajok!$B$2:$B$33,0),"")</f>
        <v>1</v>
      </c>
      <c r="AB142" t="str">
        <f>IFERROR(MATCH(O142,műfajok!$B$2:$B$33,0),"")</f>
        <v/>
      </c>
      <c r="AD142">
        <v>141</v>
      </c>
      <c r="AE142">
        <v>28</v>
      </c>
      <c r="AG142">
        <v>169</v>
      </c>
      <c r="AH142">
        <v>27</v>
      </c>
      <c r="AJ142">
        <v>402</v>
      </c>
      <c r="AK142">
        <v>1</v>
      </c>
      <c r="AP142">
        <v>141</v>
      </c>
      <c r="AQ142">
        <v>28</v>
      </c>
      <c r="AS142">
        <f t="shared" si="8"/>
        <v>141</v>
      </c>
      <c r="AT142">
        <f>IFERROR(MATCH(D142,hangszerek!$B$2:$B$33,0), "")</f>
        <v>30</v>
      </c>
      <c r="AU142">
        <f>IFERROR(MATCH(E142,hangszerek!$B$2:$B$33,0), "")</f>
        <v>29</v>
      </c>
      <c r="AV142">
        <f>IFERROR(MATCH(F142,hangszerek!$B$2:$B$33,0), "")</f>
        <v>14</v>
      </c>
      <c r="AW142">
        <f>IFERROR(MATCH(G142,hangszerek!$B$2:$B$33,0), "")</f>
        <v>3</v>
      </c>
      <c r="AX142" t="str">
        <f>IFERROR(MATCH(H142,hangszerek!$B$2:$B$33,0), "")</f>
        <v/>
      </c>
      <c r="AY142" t="str">
        <f>IFERROR(MATCH(I142,hangszerek!$B$2:$B$33,0), "")</f>
        <v/>
      </c>
      <c r="AZ142" t="str">
        <f>IFERROR(MATCH(J142,hangszerek!$B$2:$B$33,0), "")</f>
        <v/>
      </c>
      <c r="BA142" t="str">
        <f>IFERROR(MATCH(K142,hangszerek!$B$2:$B$33,0), "")</f>
        <v/>
      </c>
      <c r="BC142">
        <v>141</v>
      </c>
      <c r="BD142">
        <v>30</v>
      </c>
      <c r="BF142">
        <v>148</v>
      </c>
      <c r="BG142">
        <v>29</v>
      </c>
      <c r="BI142">
        <v>157</v>
      </c>
      <c r="BJ142">
        <v>19</v>
      </c>
      <c r="BL142">
        <v>187</v>
      </c>
      <c r="BM142">
        <v>14</v>
      </c>
      <c r="BO142">
        <v>246</v>
      </c>
      <c r="BP142">
        <v>11</v>
      </c>
      <c r="BR142">
        <v>553</v>
      </c>
      <c r="BS142">
        <v>1</v>
      </c>
      <c r="CA142">
        <v>141</v>
      </c>
      <c r="CB142">
        <v>30</v>
      </c>
    </row>
    <row r="143" spans="1:80" x14ac:dyDescent="0.25">
      <c r="A143">
        <v>142</v>
      </c>
      <c r="B143" t="s">
        <v>272</v>
      </c>
      <c r="C143">
        <v>63</v>
      </c>
      <c r="D143" t="s">
        <v>22</v>
      </c>
      <c r="E143" t="s">
        <v>31</v>
      </c>
      <c r="F143" t="s">
        <v>24</v>
      </c>
      <c r="L143" t="s">
        <v>25</v>
      </c>
      <c r="M143" t="s">
        <v>48</v>
      </c>
      <c r="N143" t="s">
        <v>261</v>
      </c>
      <c r="P143">
        <v>1</v>
      </c>
      <c r="Q143">
        <v>142</v>
      </c>
      <c r="R143" t="s">
        <v>273</v>
      </c>
      <c r="S143">
        <v>4347</v>
      </c>
      <c r="T143">
        <v>4489</v>
      </c>
      <c r="W143">
        <f t="shared" si="6"/>
        <v>0</v>
      </c>
      <c r="X143">
        <f t="shared" si="7"/>
        <v>142</v>
      </c>
      <c r="Y143">
        <f>IFERROR(MATCH(L143,műfajok!$B$2:$B$33,0),"")</f>
        <v>28</v>
      </c>
      <c r="Z143">
        <f>IFERROR(MATCH(M143,műfajok!$B$2:$B$33,0),"")</f>
        <v>6</v>
      </c>
      <c r="AA143">
        <f>IFERROR(MATCH(N143,műfajok!$B$2:$B$33,0),"")</f>
        <v>4</v>
      </c>
      <c r="AB143" t="str">
        <f>IFERROR(MATCH(O143,műfajok!$B$2:$B$33,0),"")</f>
        <v/>
      </c>
      <c r="AD143">
        <v>142</v>
      </c>
      <c r="AE143">
        <v>28</v>
      </c>
      <c r="AG143">
        <v>170</v>
      </c>
      <c r="AH143">
        <v>13</v>
      </c>
      <c r="AJ143">
        <v>404</v>
      </c>
      <c r="AK143">
        <v>11</v>
      </c>
      <c r="AP143">
        <v>142</v>
      </c>
      <c r="AQ143">
        <v>28</v>
      </c>
      <c r="AS143">
        <f t="shared" si="8"/>
        <v>142</v>
      </c>
      <c r="AT143">
        <f>IFERROR(MATCH(D143,hangszerek!$B$2:$B$33,0), "")</f>
        <v>29</v>
      </c>
      <c r="AU143">
        <f>IFERROR(MATCH(E143,hangszerek!$B$2:$B$33,0), "")</f>
        <v>19</v>
      </c>
      <c r="AV143">
        <f>IFERROR(MATCH(F143,hangszerek!$B$2:$B$33,0), "")</f>
        <v>14</v>
      </c>
      <c r="AW143" t="str">
        <f>IFERROR(MATCH(G143,hangszerek!$B$2:$B$33,0), "")</f>
        <v/>
      </c>
      <c r="AX143" t="str">
        <f>IFERROR(MATCH(H143,hangszerek!$B$2:$B$33,0), "")</f>
        <v/>
      </c>
      <c r="AY143" t="str">
        <f>IFERROR(MATCH(I143,hangszerek!$B$2:$B$33,0), "")</f>
        <v/>
      </c>
      <c r="AZ143" t="str">
        <f>IFERROR(MATCH(J143,hangszerek!$B$2:$B$33,0), "")</f>
        <v/>
      </c>
      <c r="BA143" t="str">
        <f>IFERROR(MATCH(K143,hangszerek!$B$2:$B$33,0), "")</f>
        <v/>
      </c>
      <c r="BC143">
        <v>142</v>
      </c>
      <c r="BD143">
        <v>29</v>
      </c>
      <c r="BF143">
        <v>149</v>
      </c>
      <c r="BG143">
        <v>29</v>
      </c>
      <c r="BI143">
        <v>158</v>
      </c>
      <c r="BJ143">
        <v>5</v>
      </c>
      <c r="BL143">
        <v>188</v>
      </c>
      <c r="BM143">
        <v>14</v>
      </c>
      <c r="BO143">
        <v>247</v>
      </c>
      <c r="BP143">
        <v>7</v>
      </c>
      <c r="BR143">
        <v>554</v>
      </c>
      <c r="BS143">
        <v>4</v>
      </c>
      <c r="CA143">
        <v>142</v>
      </c>
      <c r="CB143">
        <v>29</v>
      </c>
    </row>
    <row r="144" spans="1:80" x14ac:dyDescent="0.25">
      <c r="A144">
        <v>143</v>
      </c>
      <c r="B144" t="s">
        <v>274</v>
      </c>
      <c r="C144">
        <v>71</v>
      </c>
      <c r="D144" t="s">
        <v>22</v>
      </c>
      <c r="E144" t="s">
        <v>31</v>
      </c>
      <c r="F144" t="s">
        <v>24</v>
      </c>
      <c r="G144" t="s">
        <v>45</v>
      </c>
      <c r="L144" t="s">
        <v>25</v>
      </c>
      <c r="M144" t="s">
        <v>74</v>
      </c>
      <c r="N144" t="s">
        <v>261</v>
      </c>
      <c r="P144">
        <v>0</v>
      </c>
      <c r="Q144">
        <v>143</v>
      </c>
      <c r="R144" t="s">
        <v>110</v>
      </c>
      <c r="S144">
        <v>1329</v>
      </c>
      <c r="T144">
        <v>1515</v>
      </c>
      <c r="W144">
        <f t="shared" si="6"/>
        <v>0</v>
      </c>
      <c r="X144">
        <f t="shared" si="7"/>
        <v>143</v>
      </c>
      <c r="Y144">
        <f>IFERROR(MATCH(L144,műfajok!$B$2:$B$33,0),"")</f>
        <v>28</v>
      </c>
      <c r="Z144">
        <f>IFERROR(MATCH(M144,műfajok!$B$2:$B$33,0),"")</f>
        <v>9</v>
      </c>
      <c r="AA144">
        <f>IFERROR(MATCH(N144,műfajok!$B$2:$B$33,0),"")</f>
        <v>4</v>
      </c>
      <c r="AB144" t="str">
        <f>IFERROR(MATCH(O144,műfajok!$B$2:$B$33,0),"")</f>
        <v/>
      </c>
      <c r="AD144">
        <v>143</v>
      </c>
      <c r="AE144">
        <v>28</v>
      </c>
      <c r="AG144">
        <v>171</v>
      </c>
      <c r="AH144">
        <v>17</v>
      </c>
      <c r="AJ144">
        <v>409</v>
      </c>
      <c r="AK144">
        <v>1</v>
      </c>
      <c r="AP144">
        <v>143</v>
      </c>
      <c r="AQ144">
        <v>28</v>
      </c>
      <c r="AS144">
        <f t="shared" si="8"/>
        <v>143</v>
      </c>
      <c r="AT144">
        <f>IFERROR(MATCH(D144,hangszerek!$B$2:$B$33,0), "")</f>
        <v>29</v>
      </c>
      <c r="AU144">
        <f>IFERROR(MATCH(E144,hangszerek!$B$2:$B$33,0), "")</f>
        <v>19</v>
      </c>
      <c r="AV144">
        <f>IFERROR(MATCH(F144,hangszerek!$B$2:$B$33,0), "")</f>
        <v>14</v>
      </c>
      <c r="AW144">
        <f>IFERROR(MATCH(G144,hangszerek!$B$2:$B$33,0), "")</f>
        <v>13</v>
      </c>
      <c r="AX144" t="str">
        <f>IFERROR(MATCH(H144,hangszerek!$B$2:$B$33,0), "")</f>
        <v/>
      </c>
      <c r="AY144" t="str">
        <f>IFERROR(MATCH(I144,hangszerek!$B$2:$B$33,0), "")</f>
        <v/>
      </c>
      <c r="AZ144" t="str">
        <f>IFERROR(MATCH(J144,hangszerek!$B$2:$B$33,0), "")</f>
        <v/>
      </c>
      <c r="BA144" t="str">
        <f>IFERROR(MATCH(K144,hangszerek!$B$2:$B$33,0), "")</f>
        <v/>
      </c>
      <c r="BC144">
        <v>143</v>
      </c>
      <c r="BD144">
        <v>29</v>
      </c>
      <c r="BF144">
        <v>150</v>
      </c>
      <c r="BG144">
        <v>29</v>
      </c>
      <c r="BI144">
        <v>159</v>
      </c>
      <c r="BJ144">
        <v>18</v>
      </c>
      <c r="BL144">
        <v>189</v>
      </c>
      <c r="BM144">
        <v>13</v>
      </c>
      <c r="BO144">
        <v>250</v>
      </c>
      <c r="BP144">
        <v>1</v>
      </c>
      <c r="BR144">
        <v>557</v>
      </c>
      <c r="BS144">
        <v>1</v>
      </c>
      <c r="CA144">
        <v>143</v>
      </c>
      <c r="CB144">
        <v>29</v>
      </c>
    </row>
    <row r="145" spans="1:80" x14ac:dyDescent="0.25">
      <c r="A145">
        <v>144</v>
      </c>
      <c r="B145" t="s">
        <v>275</v>
      </c>
      <c r="C145">
        <v>12</v>
      </c>
      <c r="D145" t="s">
        <v>22</v>
      </c>
      <c r="E145" t="s">
        <v>31</v>
      </c>
      <c r="F145" t="s">
        <v>24</v>
      </c>
      <c r="L145" t="s">
        <v>25</v>
      </c>
      <c r="M145" t="s">
        <v>74</v>
      </c>
      <c r="N145" t="s">
        <v>261</v>
      </c>
      <c r="O145" t="s">
        <v>105</v>
      </c>
      <c r="P145">
        <v>0</v>
      </c>
      <c r="Q145">
        <v>144</v>
      </c>
      <c r="R145" t="s">
        <v>98</v>
      </c>
      <c r="S145">
        <v>4966</v>
      </c>
      <c r="T145">
        <v>5108</v>
      </c>
      <c r="W145">
        <f t="shared" si="6"/>
        <v>0</v>
      </c>
      <c r="X145">
        <f t="shared" si="7"/>
        <v>144</v>
      </c>
      <c r="Y145">
        <f>IFERROR(MATCH(L145,műfajok!$B$2:$B$33,0),"")</f>
        <v>28</v>
      </c>
      <c r="Z145">
        <f>IFERROR(MATCH(M145,műfajok!$B$2:$B$33,0),"")</f>
        <v>9</v>
      </c>
      <c r="AA145">
        <f>IFERROR(MATCH(N145,műfajok!$B$2:$B$33,0),"")</f>
        <v>4</v>
      </c>
      <c r="AB145">
        <f>IFERROR(MATCH(O145,műfajok!$B$2:$B$33,0),"")</f>
        <v>32</v>
      </c>
      <c r="AD145">
        <v>144</v>
      </c>
      <c r="AE145">
        <v>28</v>
      </c>
      <c r="AG145">
        <v>172</v>
      </c>
      <c r="AH145">
        <v>9</v>
      </c>
      <c r="AJ145">
        <v>410</v>
      </c>
      <c r="AK145">
        <v>7</v>
      </c>
      <c r="AP145">
        <v>144</v>
      </c>
      <c r="AQ145">
        <v>28</v>
      </c>
      <c r="AS145">
        <f t="shared" si="8"/>
        <v>144</v>
      </c>
      <c r="AT145">
        <f>IFERROR(MATCH(D145,hangszerek!$B$2:$B$33,0), "")</f>
        <v>29</v>
      </c>
      <c r="AU145">
        <f>IFERROR(MATCH(E145,hangszerek!$B$2:$B$33,0), "")</f>
        <v>19</v>
      </c>
      <c r="AV145">
        <f>IFERROR(MATCH(F145,hangszerek!$B$2:$B$33,0), "")</f>
        <v>14</v>
      </c>
      <c r="AW145" t="str">
        <f>IFERROR(MATCH(G145,hangszerek!$B$2:$B$33,0), "")</f>
        <v/>
      </c>
      <c r="AX145" t="str">
        <f>IFERROR(MATCH(H145,hangszerek!$B$2:$B$33,0), "")</f>
        <v/>
      </c>
      <c r="AY145" t="str">
        <f>IFERROR(MATCH(I145,hangszerek!$B$2:$B$33,0), "")</f>
        <v/>
      </c>
      <c r="AZ145" t="str">
        <f>IFERROR(MATCH(J145,hangszerek!$B$2:$B$33,0), "")</f>
        <v/>
      </c>
      <c r="BA145" t="str">
        <f>IFERROR(MATCH(K145,hangszerek!$B$2:$B$33,0), "")</f>
        <v/>
      </c>
      <c r="BC145">
        <v>144</v>
      </c>
      <c r="BD145">
        <v>29</v>
      </c>
      <c r="BF145">
        <v>151</v>
      </c>
      <c r="BG145">
        <v>29</v>
      </c>
      <c r="BI145">
        <v>160</v>
      </c>
      <c r="BJ145">
        <v>5</v>
      </c>
      <c r="BL145">
        <v>190</v>
      </c>
      <c r="BM145">
        <v>5</v>
      </c>
      <c r="BO145">
        <v>251</v>
      </c>
      <c r="BP145">
        <v>14</v>
      </c>
      <c r="BR145">
        <v>565</v>
      </c>
      <c r="BS145">
        <v>1</v>
      </c>
      <c r="CA145">
        <v>144</v>
      </c>
      <c r="CB145">
        <v>29</v>
      </c>
    </row>
    <row r="146" spans="1:80" x14ac:dyDescent="0.25">
      <c r="A146">
        <v>145</v>
      </c>
      <c r="B146" t="s">
        <v>276</v>
      </c>
      <c r="C146">
        <v>12</v>
      </c>
      <c r="D146" t="s">
        <v>22</v>
      </c>
      <c r="E146" t="s">
        <v>31</v>
      </c>
      <c r="F146" t="s">
        <v>24</v>
      </c>
      <c r="G146" t="s">
        <v>45</v>
      </c>
      <c r="H146" t="s">
        <v>37</v>
      </c>
      <c r="L146" t="s">
        <v>25</v>
      </c>
      <c r="M146" t="s">
        <v>74</v>
      </c>
      <c r="N146" t="s">
        <v>261</v>
      </c>
      <c r="O146" t="s">
        <v>105</v>
      </c>
      <c r="P146">
        <v>1</v>
      </c>
      <c r="Q146">
        <v>145</v>
      </c>
      <c r="R146" t="s">
        <v>163</v>
      </c>
      <c r="S146">
        <v>1839</v>
      </c>
      <c r="T146">
        <v>1931</v>
      </c>
      <c r="W146">
        <f t="shared" si="6"/>
        <v>0</v>
      </c>
      <c r="X146">
        <f t="shared" si="7"/>
        <v>145</v>
      </c>
      <c r="Y146">
        <f>IFERROR(MATCH(L146,műfajok!$B$2:$B$33,0),"")</f>
        <v>28</v>
      </c>
      <c r="Z146">
        <f>IFERROR(MATCH(M146,műfajok!$B$2:$B$33,0),"")</f>
        <v>9</v>
      </c>
      <c r="AA146">
        <f>IFERROR(MATCH(N146,műfajok!$B$2:$B$33,0),"")</f>
        <v>4</v>
      </c>
      <c r="AB146">
        <f>IFERROR(MATCH(O146,műfajok!$B$2:$B$33,0),"")</f>
        <v>32</v>
      </c>
      <c r="AD146">
        <v>145</v>
      </c>
      <c r="AE146">
        <v>28</v>
      </c>
      <c r="AG146">
        <v>173</v>
      </c>
      <c r="AH146">
        <v>17</v>
      </c>
      <c r="AJ146">
        <v>414</v>
      </c>
      <c r="AK146">
        <v>32</v>
      </c>
      <c r="AP146">
        <v>145</v>
      </c>
      <c r="AQ146">
        <v>28</v>
      </c>
      <c r="AS146">
        <f t="shared" si="8"/>
        <v>145</v>
      </c>
      <c r="AT146">
        <f>IFERROR(MATCH(D146,hangszerek!$B$2:$B$33,0), "")</f>
        <v>29</v>
      </c>
      <c r="AU146">
        <f>IFERROR(MATCH(E146,hangszerek!$B$2:$B$33,0), "")</f>
        <v>19</v>
      </c>
      <c r="AV146">
        <f>IFERROR(MATCH(F146,hangszerek!$B$2:$B$33,0), "")</f>
        <v>14</v>
      </c>
      <c r="AW146">
        <f>IFERROR(MATCH(G146,hangszerek!$B$2:$B$33,0), "")</f>
        <v>13</v>
      </c>
      <c r="AX146">
        <f>IFERROR(MATCH(H146,hangszerek!$B$2:$B$33,0), "")</f>
        <v>11</v>
      </c>
      <c r="AY146" t="str">
        <f>IFERROR(MATCH(I146,hangszerek!$B$2:$B$33,0), "")</f>
        <v/>
      </c>
      <c r="AZ146" t="str">
        <f>IFERROR(MATCH(J146,hangszerek!$B$2:$B$33,0), "")</f>
        <v/>
      </c>
      <c r="BA146" t="str">
        <f>IFERROR(MATCH(K146,hangszerek!$B$2:$B$33,0), "")</f>
        <v/>
      </c>
      <c r="BC146">
        <v>145</v>
      </c>
      <c r="BD146">
        <v>29</v>
      </c>
      <c r="BF146">
        <v>153</v>
      </c>
      <c r="BG146">
        <v>29</v>
      </c>
      <c r="BI146">
        <v>162</v>
      </c>
      <c r="BJ146">
        <v>19</v>
      </c>
      <c r="BL146">
        <v>191</v>
      </c>
      <c r="BM146">
        <v>11</v>
      </c>
      <c r="BO146">
        <v>254</v>
      </c>
      <c r="BP146">
        <v>11</v>
      </c>
      <c r="BR146">
        <v>567</v>
      </c>
      <c r="BS146">
        <v>1</v>
      </c>
      <c r="CA146">
        <v>145</v>
      </c>
      <c r="CB146">
        <v>29</v>
      </c>
    </row>
    <row r="147" spans="1:80" x14ac:dyDescent="0.25">
      <c r="A147">
        <v>146</v>
      </c>
      <c r="B147" t="s">
        <v>277</v>
      </c>
      <c r="C147">
        <v>64</v>
      </c>
      <c r="D147" t="s">
        <v>21</v>
      </c>
      <c r="E147" t="s">
        <v>22</v>
      </c>
      <c r="F147" t="s">
        <v>31</v>
      </c>
      <c r="G147" t="s">
        <v>24</v>
      </c>
      <c r="H147" t="s">
        <v>45</v>
      </c>
      <c r="I147" t="s">
        <v>37</v>
      </c>
      <c r="L147" t="s">
        <v>25</v>
      </c>
      <c r="M147" t="s">
        <v>53</v>
      </c>
      <c r="P147">
        <v>1</v>
      </c>
      <c r="Q147">
        <v>146</v>
      </c>
      <c r="R147" t="s">
        <v>169</v>
      </c>
      <c r="S147">
        <v>2945</v>
      </c>
      <c r="T147">
        <v>3069</v>
      </c>
      <c r="W147">
        <f t="shared" si="6"/>
        <v>0</v>
      </c>
      <c r="X147">
        <f t="shared" si="7"/>
        <v>146</v>
      </c>
      <c r="Y147">
        <f>IFERROR(MATCH(L147,műfajok!$B$2:$B$33,0),"")</f>
        <v>28</v>
      </c>
      <c r="Z147">
        <f>IFERROR(MATCH(M147,műfajok!$B$2:$B$33,0),"")</f>
        <v>13</v>
      </c>
      <c r="AA147" t="str">
        <f>IFERROR(MATCH(N147,műfajok!$B$2:$B$33,0),"")</f>
        <v/>
      </c>
      <c r="AB147" t="str">
        <f>IFERROR(MATCH(O147,műfajok!$B$2:$B$33,0),"")</f>
        <v/>
      </c>
      <c r="AD147">
        <v>146</v>
      </c>
      <c r="AE147">
        <v>28</v>
      </c>
      <c r="AG147">
        <v>174</v>
      </c>
      <c r="AH147">
        <v>17</v>
      </c>
      <c r="AJ147">
        <v>420</v>
      </c>
      <c r="AK147">
        <v>1</v>
      </c>
      <c r="AP147">
        <v>146</v>
      </c>
      <c r="AQ147">
        <v>28</v>
      </c>
      <c r="AS147">
        <f t="shared" si="8"/>
        <v>146</v>
      </c>
      <c r="AT147">
        <f>IFERROR(MATCH(D147,hangszerek!$B$2:$B$33,0), "")</f>
        <v>30</v>
      </c>
      <c r="AU147">
        <f>IFERROR(MATCH(E147,hangszerek!$B$2:$B$33,0), "")</f>
        <v>29</v>
      </c>
      <c r="AV147">
        <f>IFERROR(MATCH(F147,hangszerek!$B$2:$B$33,0), "")</f>
        <v>19</v>
      </c>
      <c r="AW147">
        <f>IFERROR(MATCH(G147,hangszerek!$B$2:$B$33,0), "")</f>
        <v>14</v>
      </c>
      <c r="AX147">
        <f>IFERROR(MATCH(H147,hangszerek!$B$2:$B$33,0), "")</f>
        <v>13</v>
      </c>
      <c r="AY147">
        <f>IFERROR(MATCH(I147,hangszerek!$B$2:$B$33,0), "")</f>
        <v>11</v>
      </c>
      <c r="AZ147" t="str">
        <f>IFERROR(MATCH(J147,hangszerek!$B$2:$B$33,0), "")</f>
        <v/>
      </c>
      <c r="BA147" t="str">
        <f>IFERROR(MATCH(K147,hangszerek!$B$2:$B$33,0), "")</f>
        <v/>
      </c>
      <c r="BC147">
        <v>146</v>
      </c>
      <c r="BD147">
        <v>30</v>
      </c>
      <c r="BF147">
        <v>154</v>
      </c>
      <c r="BG147">
        <v>29</v>
      </c>
      <c r="BI147">
        <v>164</v>
      </c>
      <c r="BJ147">
        <v>18</v>
      </c>
      <c r="BL147">
        <v>193</v>
      </c>
      <c r="BM147">
        <v>3</v>
      </c>
      <c r="BO147">
        <v>255</v>
      </c>
      <c r="BP147">
        <v>19</v>
      </c>
      <c r="BR147">
        <v>569</v>
      </c>
      <c r="BS147">
        <v>11</v>
      </c>
      <c r="CA147">
        <v>146</v>
      </c>
      <c r="CB147">
        <v>30</v>
      </c>
    </row>
    <row r="148" spans="1:80" x14ac:dyDescent="0.25">
      <c r="A148">
        <v>147</v>
      </c>
      <c r="B148" t="s">
        <v>278</v>
      </c>
      <c r="D148" t="s">
        <v>21</v>
      </c>
      <c r="E148" t="s">
        <v>37</v>
      </c>
      <c r="F148" t="s">
        <v>39</v>
      </c>
      <c r="G148" t="s">
        <v>32</v>
      </c>
      <c r="L148" t="s">
        <v>190</v>
      </c>
      <c r="M148" t="s">
        <v>70</v>
      </c>
      <c r="P148">
        <v>0</v>
      </c>
      <c r="Q148">
        <v>147</v>
      </c>
      <c r="R148" t="s">
        <v>279</v>
      </c>
      <c r="S148">
        <v>6011</v>
      </c>
      <c r="T148">
        <v>6320</v>
      </c>
      <c r="W148">
        <f t="shared" si="6"/>
        <v>0</v>
      </c>
      <c r="X148">
        <f t="shared" si="7"/>
        <v>147</v>
      </c>
      <c r="Y148">
        <f>IFERROR(MATCH(L148,műfajok!$B$2:$B$33,0),"")</f>
        <v>16</v>
      </c>
      <c r="Z148">
        <f>IFERROR(MATCH(M148,műfajok!$B$2:$B$33,0),"")</f>
        <v>31</v>
      </c>
      <c r="AA148" t="str">
        <f>IFERROR(MATCH(N148,műfajok!$B$2:$B$33,0),"")</f>
        <v/>
      </c>
      <c r="AB148" t="str">
        <f>IFERROR(MATCH(O148,műfajok!$B$2:$B$33,0),"")</f>
        <v/>
      </c>
      <c r="AD148">
        <v>147</v>
      </c>
      <c r="AE148">
        <v>16</v>
      </c>
      <c r="AG148">
        <v>175</v>
      </c>
      <c r="AH148">
        <v>17</v>
      </c>
      <c r="AJ148">
        <v>421</v>
      </c>
      <c r="AK148">
        <v>1</v>
      </c>
      <c r="AP148">
        <v>147</v>
      </c>
      <c r="AQ148">
        <v>16</v>
      </c>
      <c r="AS148">
        <f t="shared" si="8"/>
        <v>147</v>
      </c>
      <c r="AT148">
        <f>IFERROR(MATCH(D148,hangszerek!$B$2:$B$33,0), "")</f>
        <v>30</v>
      </c>
      <c r="AU148">
        <f>IFERROR(MATCH(E148,hangszerek!$B$2:$B$33,0), "")</f>
        <v>11</v>
      </c>
      <c r="AV148">
        <f>IFERROR(MATCH(F148,hangszerek!$B$2:$B$33,0), "")</f>
        <v>3</v>
      </c>
      <c r="AW148">
        <f>IFERROR(MATCH(G148,hangszerek!$B$2:$B$33,0), "")</f>
        <v>1</v>
      </c>
      <c r="AX148" t="str">
        <f>IFERROR(MATCH(H148,hangszerek!$B$2:$B$33,0), "")</f>
        <v/>
      </c>
      <c r="AY148" t="str">
        <f>IFERROR(MATCH(I148,hangszerek!$B$2:$B$33,0), "")</f>
        <v/>
      </c>
      <c r="AZ148" t="str">
        <f>IFERROR(MATCH(J148,hangszerek!$B$2:$B$33,0), "")</f>
        <v/>
      </c>
      <c r="BA148" t="str">
        <f>IFERROR(MATCH(K148,hangszerek!$B$2:$B$33,0), "")</f>
        <v/>
      </c>
      <c r="BC148">
        <v>147</v>
      </c>
      <c r="BD148">
        <v>30</v>
      </c>
      <c r="BF148">
        <v>155</v>
      </c>
      <c r="BG148">
        <v>29</v>
      </c>
      <c r="BI148">
        <v>165</v>
      </c>
      <c r="BJ148">
        <v>18</v>
      </c>
      <c r="BL148">
        <v>194</v>
      </c>
      <c r="BM148">
        <v>17</v>
      </c>
      <c r="BO148">
        <v>256</v>
      </c>
      <c r="BP148">
        <v>1</v>
      </c>
      <c r="BR148">
        <v>576</v>
      </c>
      <c r="BS148">
        <v>11</v>
      </c>
      <c r="CA148">
        <v>147</v>
      </c>
      <c r="CB148">
        <v>30</v>
      </c>
    </row>
    <row r="149" spans="1:80" x14ac:dyDescent="0.25">
      <c r="A149">
        <v>148</v>
      </c>
      <c r="B149" t="s">
        <v>280</v>
      </c>
      <c r="C149">
        <v>1</v>
      </c>
      <c r="D149" t="s">
        <v>21</v>
      </c>
      <c r="E149" t="s">
        <v>22</v>
      </c>
      <c r="F149" t="s">
        <v>23</v>
      </c>
      <c r="G149" t="s">
        <v>24</v>
      </c>
      <c r="L149" t="s">
        <v>25</v>
      </c>
      <c r="M149" t="s">
        <v>26</v>
      </c>
      <c r="N149" t="s">
        <v>27</v>
      </c>
      <c r="P149">
        <v>0</v>
      </c>
      <c r="Q149">
        <v>148</v>
      </c>
      <c r="R149" t="s">
        <v>28</v>
      </c>
      <c r="S149">
        <v>4174</v>
      </c>
      <c r="T149">
        <v>4338</v>
      </c>
      <c r="W149">
        <f t="shared" si="6"/>
        <v>0</v>
      </c>
      <c r="X149">
        <f t="shared" si="7"/>
        <v>148</v>
      </c>
      <c r="Y149">
        <f>IFERROR(MATCH(L149,műfajok!$B$2:$B$33,0),"")</f>
        <v>28</v>
      </c>
      <c r="Z149">
        <f>IFERROR(MATCH(M149,műfajok!$B$2:$B$33,0),"")</f>
        <v>17</v>
      </c>
      <c r="AA149">
        <f>IFERROR(MATCH(N149,műfajok!$B$2:$B$33,0),"")</f>
        <v>1</v>
      </c>
      <c r="AB149" t="str">
        <f>IFERROR(MATCH(O149,műfajok!$B$2:$B$33,0),"")</f>
        <v/>
      </c>
      <c r="AD149">
        <v>148</v>
      </c>
      <c r="AE149">
        <v>28</v>
      </c>
      <c r="AG149">
        <v>176</v>
      </c>
      <c r="AH149">
        <v>17</v>
      </c>
      <c r="AJ149">
        <v>423</v>
      </c>
      <c r="AK149">
        <v>11</v>
      </c>
      <c r="AP149">
        <v>148</v>
      </c>
      <c r="AQ149">
        <v>28</v>
      </c>
      <c r="AS149">
        <f t="shared" si="8"/>
        <v>148</v>
      </c>
      <c r="AT149">
        <f>IFERROR(MATCH(D149,hangszerek!$B$2:$B$33,0), "")</f>
        <v>30</v>
      </c>
      <c r="AU149">
        <f>IFERROR(MATCH(E149,hangszerek!$B$2:$B$33,0), "")</f>
        <v>29</v>
      </c>
      <c r="AV149">
        <f>IFERROR(MATCH(F149,hangszerek!$B$2:$B$33,0), "")</f>
        <v>21</v>
      </c>
      <c r="AW149">
        <f>IFERROR(MATCH(G149,hangszerek!$B$2:$B$33,0), "")</f>
        <v>14</v>
      </c>
      <c r="AX149" t="str">
        <f>IFERROR(MATCH(H149,hangszerek!$B$2:$B$33,0), "")</f>
        <v/>
      </c>
      <c r="AY149" t="str">
        <f>IFERROR(MATCH(I149,hangszerek!$B$2:$B$33,0), "")</f>
        <v/>
      </c>
      <c r="AZ149" t="str">
        <f>IFERROR(MATCH(J149,hangszerek!$B$2:$B$33,0), "")</f>
        <v/>
      </c>
      <c r="BA149" t="str">
        <f>IFERROR(MATCH(K149,hangszerek!$B$2:$B$33,0), "")</f>
        <v/>
      </c>
      <c r="BC149">
        <v>148</v>
      </c>
      <c r="BD149">
        <v>30</v>
      </c>
      <c r="BF149">
        <v>156</v>
      </c>
      <c r="BG149">
        <v>29</v>
      </c>
      <c r="BI149">
        <v>166</v>
      </c>
      <c r="BJ149">
        <v>14</v>
      </c>
      <c r="BL149">
        <v>195</v>
      </c>
      <c r="BM149">
        <v>19</v>
      </c>
      <c r="BO149">
        <v>258</v>
      </c>
      <c r="BP149">
        <v>11</v>
      </c>
      <c r="BR149">
        <v>584</v>
      </c>
      <c r="BS149">
        <v>13</v>
      </c>
      <c r="CA149">
        <v>148</v>
      </c>
      <c r="CB149">
        <v>30</v>
      </c>
    </row>
    <row r="150" spans="1:80" x14ac:dyDescent="0.25">
      <c r="A150">
        <v>149</v>
      </c>
      <c r="B150" t="s">
        <v>281</v>
      </c>
      <c r="C150">
        <v>65</v>
      </c>
      <c r="D150" t="s">
        <v>21</v>
      </c>
      <c r="E150" t="s">
        <v>22</v>
      </c>
      <c r="F150" t="s">
        <v>23</v>
      </c>
      <c r="G150" t="s">
        <v>24</v>
      </c>
      <c r="H150" t="s">
        <v>39</v>
      </c>
      <c r="L150" t="s">
        <v>25</v>
      </c>
      <c r="M150" t="s">
        <v>66</v>
      </c>
      <c r="P150">
        <v>1</v>
      </c>
      <c r="Q150">
        <v>149</v>
      </c>
      <c r="R150" t="s">
        <v>242</v>
      </c>
      <c r="S150">
        <v>796</v>
      </c>
      <c r="T150">
        <v>909</v>
      </c>
      <c r="W150">
        <f t="shared" si="6"/>
        <v>0</v>
      </c>
      <c r="X150">
        <f t="shared" si="7"/>
        <v>149</v>
      </c>
      <c r="Y150">
        <f>IFERROR(MATCH(L150,műfajok!$B$2:$B$33,0),"")</f>
        <v>28</v>
      </c>
      <c r="Z150">
        <f>IFERROR(MATCH(M150,műfajok!$B$2:$B$33,0),"")</f>
        <v>15</v>
      </c>
      <c r="AA150" t="str">
        <f>IFERROR(MATCH(N150,műfajok!$B$2:$B$33,0),"")</f>
        <v/>
      </c>
      <c r="AB150" t="str">
        <f>IFERROR(MATCH(O150,műfajok!$B$2:$B$33,0),"")</f>
        <v/>
      </c>
      <c r="AD150">
        <v>149</v>
      </c>
      <c r="AE150">
        <v>28</v>
      </c>
      <c r="AG150">
        <v>177</v>
      </c>
      <c r="AH150">
        <v>17</v>
      </c>
      <c r="AJ150">
        <v>424</v>
      </c>
      <c r="AK150">
        <v>11</v>
      </c>
      <c r="AP150">
        <v>149</v>
      </c>
      <c r="AQ150">
        <v>28</v>
      </c>
      <c r="AS150">
        <f t="shared" si="8"/>
        <v>149</v>
      </c>
      <c r="AT150">
        <f>IFERROR(MATCH(D150,hangszerek!$B$2:$B$33,0), "")</f>
        <v>30</v>
      </c>
      <c r="AU150">
        <f>IFERROR(MATCH(E150,hangszerek!$B$2:$B$33,0), "")</f>
        <v>29</v>
      </c>
      <c r="AV150">
        <f>IFERROR(MATCH(F150,hangszerek!$B$2:$B$33,0), "")</f>
        <v>21</v>
      </c>
      <c r="AW150">
        <f>IFERROR(MATCH(G150,hangszerek!$B$2:$B$33,0), "")</f>
        <v>14</v>
      </c>
      <c r="AX150">
        <f>IFERROR(MATCH(H150,hangszerek!$B$2:$B$33,0), "")</f>
        <v>3</v>
      </c>
      <c r="AY150" t="str">
        <f>IFERROR(MATCH(I150,hangszerek!$B$2:$B$33,0), "")</f>
        <v/>
      </c>
      <c r="AZ150" t="str">
        <f>IFERROR(MATCH(J150,hangszerek!$B$2:$B$33,0), "")</f>
        <v/>
      </c>
      <c r="BA150" t="str">
        <f>IFERROR(MATCH(K150,hangszerek!$B$2:$B$33,0), "")</f>
        <v/>
      </c>
      <c r="BC150">
        <v>149</v>
      </c>
      <c r="BD150">
        <v>30</v>
      </c>
      <c r="BF150">
        <v>157</v>
      </c>
      <c r="BG150">
        <v>29</v>
      </c>
      <c r="BI150">
        <v>167</v>
      </c>
      <c r="BJ150">
        <v>21</v>
      </c>
      <c r="BL150">
        <v>196</v>
      </c>
      <c r="BM150">
        <v>14</v>
      </c>
      <c r="BO150">
        <v>267</v>
      </c>
      <c r="BP150">
        <v>11</v>
      </c>
      <c r="BR150">
        <v>586</v>
      </c>
      <c r="BS150">
        <v>2</v>
      </c>
      <c r="CA150">
        <v>149</v>
      </c>
      <c r="CB150">
        <v>30</v>
      </c>
    </row>
    <row r="151" spans="1:80" x14ac:dyDescent="0.25">
      <c r="A151">
        <v>150</v>
      </c>
      <c r="B151" t="s">
        <v>282</v>
      </c>
      <c r="C151">
        <v>17</v>
      </c>
      <c r="D151" t="s">
        <v>21</v>
      </c>
      <c r="E151" t="s">
        <v>22</v>
      </c>
      <c r="F151" t="s">
        <v>31</v>
      </c>
      <c r="G151" t="s">
        <v>24</v>
      </c>
      <c r="H151" t="s">
        <v>45</v>
      </c>
      <c r="L151" t="s">
        <v>25</v>
      </c>
      <c r="M151" t="s">
        <v>74</v>
      </c>
      <c r="P151">
        <v>1</v>
      </c>
      <c r="Q151">
        <v>150</v>
      </c>
      <c r="R151" t="s">
        <v>110</v>
      </c>
      <c r="S151">
        <v>2596</v>
      </c>
      <c r="T151">
        <v>2716</v>
      </c>
      <c r="W151">
        <f t="shared" si="6"/>
        <v>0</v>
      </c>
      <c r="X151">
        <f t="shared" si="7"/>
        <v>150</v>
      </c>
      <c r="Y151">
        <f>IFERROR(MATCH(L151,műfajok!$B$2:$B$33,0),"")</f>
        <v>28</v>
      </c>
      <c r="Z151">
        <f>IFERROR(MATCH(M151,műfajok!$B$2:$B$33,0),"")</f>
        <v>9</v>
      </c>
      <c r="AA151" t="str">
        <f>IFERROR(MATCH(N151,műfajok!$B$2:$B$33,0),"")</f>
        <v/>
      </c>
      <c r="AB151" t="str">
        <f>IFERROR(MATCH(O151,műfajok!$B$2:$B$33,0),"")</f>
        <v/>
      </c>
      <c r="AD151">
        <v>150</v>
      </c>
      <c r="AE151">
        <v>28</v>
      </c>
      <c r="AG151">
        <v>178</v>
      </c>
      <c r="AH151">
        <v>17</v>
      </c>
      <c r="AJ151">
        <v>427</v>
      </c>
      <c r="AK151">
        <v>1</v>
      </c>
      <c r="AP151">
        <v>150</v>
      </c>
      <c r="AQ151">
        <v>28</v>
      </c>
      <c r="AS151">
        <f t="shared" si="8"/>
        <v>150</v>
      </c>
      <c r="AT151">
        <f>IFERROR(MATCH(D151,hangszerek!$B$2:$B$33,0), "")</f>
        <v>30</v>
      </c>
      <c r="AU151">
        <f>IFERROR(MATCH(E151,hangszerek!$B$2:$B$33,0), "")</f>
        <v>29</v>
      </c>
      <c r="AV151">
        <f>IFERROR(MATCH(F151,hangszerek!$B$2:$B$33,0), "")</f>
        <v>19</v>
      </c>
      <c r="AW151">
        <f>IFERROR(MATCH(G151,hangszerek!$B$2:$B$33,0), "")</f>
        <v>14</v>
      </c>
      <c r="AX151">
        <f>IFERROR(MATCH(H151,hangszerek!$B$2:$B$33,0), "")</f>
        <v>13</v>
      </c>
      <c r="AY151" t="str">
        <f>IFERROR(MATCH(I151,hangszerek!$B$2:$B$33,0), "")</f>
        <v/>
      </c>
      <c r="AZ151" t="str">
        <f>IFERROR(MATCH(J151,hangszerek!$B$2:$B$33,0), "")</f>
        <v/>
      </c>
      <c r="BA151" t="str">
        <f>IFERROR(MATCH(K151,hangszerek!$B$2:$B$33,0), "")</f>
        <v/>
      </c>
      <c r="BC151">
        <v>150</v>
      </c>
      <c r="BD151">
        <v>30</v>
      </c>
      <c r="BF151">
        <v>158</v>
      </c>
      <c r="BG151">
        <v>11</v>
      </c>
      <c r="BI151">
        <v>168</v>
      </c>
      <c r="BJ151">
        <v>19</v>
      </c>
      <c r="BL151">
        <v>197</v>
      </c>
      <c r="BM151">
        <v>14</v>
      </c>
      <c r="BO151">
        <v>274</v>
      </c>
      <c r="BP151">
        <v>13</v>
      </c>
      <c r="BR151">
        <v>587</v>
      </c>
      <c r="BS151">
        <v>3</v>
      </c>
      <c r="CA151">
        <v>150</v>
      </c>
      <c r="CB151">
        <v>30</v>
      </c>
    </row>
    <row r="152" spans="1:80" x14ac:dyDescent="0.25">
      <c r="A152">
        <v>151</v>
      </c>
      <c r="B152" t="s">
        <v>283</v>
      </c>
      <c r="C152">
        <v>66</v>
      </c>
      <c r="D152" t="s">
        <v>21</v>
      </c>
      <c r="E152" t="s">
        <v>22</v>
      </c>
      <c r="F152" t="s">
        <v>37</v>
      </c>
      <c r="L152" t="s">
        <v>25</v>
      </c>
      <c r="M152" t="s">
        <v>77</v>
      </c>
      <c r="P152">
        <v>1</v>
      </c>
      <c r="Q152">
        <v>151</v>
      </c>
      <c r="R152" t="s">
        <v>78</v>
      </c>
      <c r="S152">
        <v>1133</v>
      </c>
      <c r="T152">
        <v>1330</v>
      </c>
      <c r="W152">
        <f t="shared" si="6"/>
        <v>0</v>
      </c>
      <c r="X152">
        <f t="shared" si="7"/>
        <v>151</v>
      </c>
      <c r="Y152">
        <f>IFERROR(MATCH(L152,műfajok!$B$2:$B$33,0),"")</f>
        <v>28</v>
      </c>
      <c r="Z152">
        <f>IFERROR(MATCH(M152,műfajok!$B$2:$B$33,0),"")</f>
        <v>25</v>
      </c>
      <c r="AA152" t="str">
        <f>IFERROR(MATCH(N152,műfajok!$B$2:$B$33,0),"")</f>
        <v/>
      </c>
      <c r="AB152" t="str">
        <f>IFERROR(MATCH(O152,műfajok!$B$2:$B$33,0),"")</f>
        <v/>
      </c>
      <c r="AD152">
        <v>151</v>
      </c>
      <c r="AE152">
        <v>28</v>
      </c>
      <c r="AG152">
        <v>179</v>
      </c>
      <c r="AH152">
        <v>17</v>
      </c>
      <c r="AJ152">
        <v>431</v>
      </c>
      <c r="AK152">
        <v>1</v>
      </c>
      <c r="AP152">
        <v>151</v>
      </c>
      <c r="AQ152">
        <v>28</v>
      </c>
      <c r="AS152">
        <f t="shared" si="8"/>
        <v>151</v>
      </c>
      <c r="AT152">
        <f>IFERROR(MATCH(D152,hangszerek!$B$2:$B$33,0), "")</f>
        <v>30</v>
      </c>
      <c r="AU152">
        <f>IFERROR(MATCH(E152,hangszerek!$B$2:$B$33,0), "")</f>
        <v>29</v>
      </c>
      <c r="AV152">
        <f>IFERROR(MATCH(F152,hangszerek!$B$2:$B$33,0), "")</f>
        <v>11</v>
      </c>
      <c r="AW152" t="str">
        <f>IFERROR(MATCH(G152,hangszerek!$B$2:$B$33,0), "")</f>
        <v/>
      </c>
      <c r="AX152" t="str">
        <f>IFERROR(MATCH(H152,hangszerek!$B$2:$B$33,0), "")</f>
        <v/>
      </c>
      <c r="AY152" t="str">
        <f>IFERROR(MATCH(I152,hangszerek!$B$2:$B$33,0), "")</f>
        <v/>
      </c>
      <c r="AZ152" t="str">
        <f>IFERROR(MATCH(J152,hangszerek!$B$2:$B$33,0), "")</f>
        <v/>
      </c>
      <c r="BA152" t="str">
        <f>IFERROR(MATCH(K152,hangszerek!$B$2:$B$33,0), "")</f>
        <v/>
      </c>
      <c r="BC152">
        <v>151</v>
      </c>
      <c r="BD152">
        <v>30</v>
      </c>
      <c r="BF152">
        <v>159</v>
      </c>
      <c r="BG152">
        <v>19</v>
      </c>
      <c r="BI152">
        <v>169</v>
      </c>
      <c r="BJ152">
        <v>17</v>
      </c>
      <c r="BL152">
        <v>198</v>
      </c>
      <c r="BM152">
        <v>19</v>
      </c>
      <c r="BO152">
        <v>277</v>
      </c>
      <c r="BP152">
        <v>1</v>
      </c>
      <c r="BR152">
        <v>593</v>
      </c>
      <c r="BS152">
        <v>3</v>
      </c>
      <c r="CA152">
        <v>151</v>
      </c>
      <c r="CB152">
        <v>30</v>
      </c>
    </row>
    <row r="153" spans="1:80" x14ac:dyDescent="0.25">
      <c r="A153">
        <v>152</v>
      </c>
      <c r="B153" t="s">
        <v>284</v>
      </c>
      <c r="D153" t="s">
        <v>21</v>
      </c>
      <c r="L153" t="s">
        <v>25</v>
      </c>
      <c r="M153" t="s">
        <v>228</v>
      </c>
      <c r="P153">
        <v>0</v>
      </c>
      <c r="Q153">
        <v>152</v>
      </c>
      <c r="R153" t="s">
        <v>229</v>
      </c>
      <c r="S153">
        <v>600</v>
      </c>
      <c r="T153">
        <v>738</v>
      </c>
      <c r="W153">
        <f t="shared" si="6"/>
        <v>0</v>
      </c>
      <c r="X153">
        <f t="shared" si="7"/>
        <v>152</v>
      </c>
      <c r="Y153">
        <f>IFERROR(MATCH(L153,műfajok!$B$2:$B$33,0),"")</f>
        <v>28</v>
      </c>
      <c r="Z153">
        <f>IFERROR(MATCH(M153,műfajok!$B$2:$B$33,0),"")</f>
        <v>24</v>
      </c>
      <c r="AA153" t="str">
        <f>IFERROR(MATCH(N153,műfajok!$B$2:$B$33,0),"")</f>
        <v/>
      </c>
      <c r="AB153" t="str">
        <f>IFERROR(MATCH(O153,műfajok!$B$2:$B$33,0),"")</f>
        <v/>
      </c>
      <c r="AD153">
        <v>152</v>
      </c>
      <c r="AE153">
        <v>28</v>
      </c>
      <c r="AG153">
        <v>180</v>
      </c>
      <c r="AH153">
        <v>17</v>
      </c>
      <c r="AJ153">
        <v>446</v>
      </c>
      <c r="AK153">
        <v>1</v>
      </c>
      <c r="AP153">
        <v>152</v>
      </c>
      <c r="AQ153">
        <v>28</v>
      </c>
      <c r="AS153">
        <f t="shared" si="8"/>
        <v>152</v>
      </c>
      <c r="AT153">
        <f>IFERROR(MATCH(D153,hangszerek!$B$2:$B$33,0), "")</f>
        <v>30</v>
      </c>
      <c r="AU153" t="str">
        <f>IFERROR(MATCH(E153,hangszerek!$B$2:$B$33,0), "")</f>
        <v/>
      </c>
      <c r="AV153" t="str">
        <f>IFERROR(MATCH(F153,hangszerek!$B$2:$B$33,0), "")</f>
        <v/>
      </c>
      <c r="AW153" t="str">
        <f>IFERROR(MATCH(G153,hangszerek!$B$2:$B$33,0), "")</f>
        <v/>
      </c>
      <c r="AX153" t="str">
        <f>IFERROR(MATCH(H153,hangszerek!$B$2:$B$33,0), "")</f>
        <v/>
      </c>
      <c r="AY153" t="str">
        <f>IFERROR(MATCH(I153,hangszerek!$B$2:$B$33,0), "")</f>
        <v/>
      </c>
      <c r="AZ153" t="str">
        <f>IFERROR(MATCH(J153,hangszerek!$B$2:$B$33,0), "")</f>
        <v/>
      </c>
      <c r="BA153" t="str">
        <f>IFERROR(MATCH(K153,hangszerek!$B$2:$B$33,0), "")</f>
        <v/>
      </c>
      <c r="BC153">
        <v>152</v>
      </c>
      <c r="BD153">
        <v>30</v>
      </c>
      <c r="BF153">
        <v>160</v>
      </c>
      <c r="BG153">
        <v>11</v>
      </c>
      <c r="BI153">
        <v>170</v>
      </c>
      <c r="BJ153">
        <v>19</v>
      </c>
      <c r="BL153">
        <v>199</v>
      </c>
      <c r="BM153">
        <v>3</v>
      </c>
      <c r="BO153">
        <v>279</v>
      </c>
      <c r="BP153">
        <v>1</v>
      </c>
      <c r="BR153">
        <v>595</v>
      </c>
      <c r="BS153">
        <v>11</v>
      </c>
      <c r="CA153">
        <v>152</v>
      </c>
      <c r="CB153">
        <v>30</v>
      </c>
    </row>
    <row r="154" spans="1:80" x14ac:dyDescent="0.25">
      <c r="A154">
        <v>153</v>
      </c>
      <c r="B154" t="s">
        <v>285</v>
      </c>
      <c r="C154">
        <v>71</v>
      </c>
      <c r="D154" t="s">
        <v>21</v>
      </c>
      <c r="E154" t="s">
        <v>22</v>
      </c>
      <c r="F154" t="s">
        <v>31</v>
      </c>
      <c r="G154" t="s">
        <v>24</v>
      </c>
      <c r="H154" t="s">
        <v>45</v>
      </c>
      <c r="L154" t="s">
        <v>25</v>
      </c>
      <c r="M154" t="s">
        <v>74</v>
      </c>
      <c r="P154">
        <v>1</v>
      </c>
      <c r="Q154">
        <v>153</v>
      </c>
      <c r="R154" t="s">
        <v>273</v>
      </c>
      <c r="S154">
        <v>4488</v>
      </c>
      <c r="T154">
        <v>4732</v>
      </c>
      <c r="W154">
        <f t="shared" si="6"/>
        <v>0</v>
      </c>
      <c r="X154">
        <f t="shared" si="7"/>
        <v>153</v>
      </c>
      <c r="Y154">
        <f>IFERROR(MATCH(L154,műfajok!$B$2:$B$33,0),"")</f>
        <v>28</v>
      </c>
      <c r="Z154">
        <f>IFERROR(MATCH(M154,műfajok!$B$2:$B$33,0),"")</f>
        <v>9</v>
      </c>
      <c r="AA154" t="str">
        <f>IFERROR(MATCH(N154,műfajok!$B$2:$B$33,0),"")</f>
        <v/>
      </c>
      <c r="AB154" t="str">
        <f>IFERROR(MATCH(O154,műfajok!$B$2:$B$33,0),"")</f>
        <v/>
      </c>
      <c r="AD154">
        <v>153</v>
      </c>
      <c r="AE154">
        <v>28</v>
      </c>
      <c r="AG154">
        <v>181</v>
      </c>
      <c r="AH154">
        <v>17</v>
      </c>
      <c r="AJ154">
        <v>449</v>
      </c>
      <c r="AK154">
        <v>19</v>
      </c>
      <c r="AP154">
        <v>153</v>
      </c>
      <c r="AQ154">
        <v>28</v>
      </c>
      <c r="AS154">
        <f t="shared" si="8"/>
        <v>153</v>
      </c>
      <c r="AT154">
        <f>IFERROR(MATCH(D154,hangszerek!$B$2:$B$33,0), "")</f>
        <v>30</v>
      </c>
      <c r="AU154">
        <f>IFERROR(MATCH(E154,hangszerek!$B$2:$B$33,0), "")</f>
        <v>29</v>
      </c>
      <c r="AV154">
        <f>IFERROR(MATCH(F154,hangszerek!$B$2:$B$33,0), "")</f>
        <v>19</v>
      </c>
      <c r="AW154">
        <f>IFERROR(MATCH(G154,hangszerek!$B$2:$B$33,0), "")</f>
        <v>14</v>
      </c>
      <c r="AX154">
        <f>IFERROR(MATCH(H154,hangszerek!$B$2:$B$33,0), "")</f>
        <v>13</v>
      </c>
      <c r="AY154" t="str">
        <f>IFERROR(MATCH(I154,hangszerek!$B$2:$B$33,0), "")</f>
        <v/>
      </c>
      <c r="AZ154" t="str">
        <f>IFERROR(MATCH(J154,hangszerek!$B$2:$B$33,0), "")</f>
        <v/>
      </c>
      <c r="BA154" t="str">
        <f>IFERROR(MATCH(K154,hangszerek!$B$2:$B$33,0), "")</f>
        <v/>
      </c>
      <c r="BC154">
        <v>153</v>
      </c>
      <c r="BD154">
        <v>30</v>
      </c>
      <c r="BF154">
        <v>161</v>
      </c>
      <c r="BG154">
        <v>15</v>
      </c>
      <c r="BI154">
        <v>171</v>
      </c>
      <c r="BJ154">
        <v>14</v>
      </c>
      <c r="BL154">
        <v>200</v>
      </c>
      <c r="BM154">
        <v>11</v>
      </c>
      <c r="BO154">
        <v>280</v>
      </c>
      <c r="BP154">
        <v>3</v>
      </c>
      <c r="BR154">
        <v>603</v>
      </c>
      <c r="BS154">
        <v>11</v>
      </c>
      <c r="CA154">
        <v>153</v>
      </c>
      <c r="CB154">
        <v>30</v>
      </c>
    </row>
    <row r="155" spans="1:80" x14ac:dyDescent="0.25">
      <c r="A155">
        <v>154</v>
      </c>
      <c r="B155" t="s">
        <v>286</v>
      </c>
      <c r="C155">
        <v>2</v>
      </c>
      <c r="D155" t="s">
        <v>21</v>
      </c>
      <c r="E155" t="s">
        <v>22</v>
      </c>
      <c r="F155" t="s">
        <v>23</v>
      </c>
      <c r="G155" t="s">
        <v>37</v>
      </c>
      <c r="L155" t="s">
        <v>25</v>
      </c>
      <c r="M155" t="s">
        <v>26</v>
      </c>
      <c r="N155" t="s">
        <v>27</v>
      </c>
      <c r="P155">
        <v>1</v>
      </c>
      <c r="Q155">
        <v>154</v>
      </c>
      <c r="R155" t="s">
        <v>98</v>
      </c>
      <c r="S155">
        <v>3035</v>
      </c>
      <c r="T155">
        <v>3254</v>
      </c>
      <c r="W155">
        <f t="shared" si="6"/>
        <v>0</v>
      </c>
      <c r="X155">
        <f t="shared" si="7"/>
        <v>154</v>
      </c>
      <c r="Y155">
        <f>IFERROR(MATCH(L155,műfajok!$B$2:$B$33,0),"")</f>
        <v>28</v>
      </c>
      <c r="Z155">
        <f>IFERROR(MATCH(M155,műfajok!$B$2:$B$33,0),"")</f>
        <v>17</v>
      </c>
      <c r="AA155">
        <f>IFERROR(MATCH(N155,műfajok!$B$2:$B$33,0),"")</f>
        <v>1</v>
      </c>
      <c r="AB155" t="str">
        <f>IFERROR(MATCH(O155,műfajok!$B$2:$B$33,0),"")</f>
        <v/>
      </c>
      <c r="AD155">
        <v>154</v>
      </c>
      <c r="AE155">
        <v>28</v>
      </c>
      <c r="AG155">
        <v>182</v>
      </c>
      <c r="AH155">
        <v>17</v>
      </c>
      <c r="AJ155">
        <v>456</v>
      </c>
      <c r="AK155">
        <v>32</v>
      </c>
      <c r="AP155">
        <v>154</v>
      </c>
      <c r="AQ155">
        <v>28</v>
      </c>
      <c r="AS155">
        <f t="shared" si="8"/>
        <v>154</v>
      </c>
      <c r="AT155">
        <f>IFERROR(MATCH(D155,hangszerek!$B$2:$B$33,0), "")</f>
        <v>30</v>
      </c>
      <c r="AU155">
        <f>IFERROR(MATCH(E155,hangszerek!$B$2:$B$33,0), "")</f>
        <v>29</v>
      </c>
      <c r="AV155">
        <f>IFERROR(MATCH(F155,hangszerek!$B$2:$B$33,0), "")</f>
        <v>21</v>
      </c>
      <c r="AW155">
        <f>IFERROR(MATCH(G155,hangszerek!$B$2:$B$33,0), "")</f>
        <v>11</v>
      </c>
      <c r="AX155" t="str">
        <f>IFERROR(MATCH(H155,hangszerek!$B$2:$B$33,0), "")</f>
        <v/>
      </c>
      <c r="AY155" t="str">
        <f>IFERROR(MATCH(I155,hangszerek!$B$2:$B$33,0), "")</f>
        <v/>
      </c>
      <c r="AZ155" t="str">
        <f>IFERROR(MATCH(J155,hangszerek!$B$2:$B$33,0), "")</f>
        <v/>
      </c>
      <c r="BA155" t="str">
        <f>IFERROR(MATCH(K155,hangszerek!$B$2:$B$33,0), "")</f>
        <v/>
      </c>
      <c r="BC155">
        <v>154</v>
      </c>
      <c r="BD155">
        <v>30</v>
      </c>
      <c r="BF155">
        <v>162</v>
      </c>
      <c r="BG155">
        <v>29</v>
      </c>
      <c r="BI155">
        <v>172</v>
      </c>
      <c r="BJ155">
        <v>19</v>
      </c>
      <c r="BL155">
        <v>201</v>
      </c>
      <c r="BM155">
        <v>14</v>
      </c>
      <c r="BO155">
        <v>281</v>
      </c>
      <c r="BP155">
        <v>11</v>
      </c>
      <c r="BR155">
        <v>614</v>
      </c>
      <c r="BS155">
        <v>12</v>
      </c>
      <c r="CA155">
        <v>154</v>
      </c>
      <c r="CB155">
        <v>30</v>
      </c>
    </row>
    <row r="156" spans="1:80" x14ac:dyDescent="0.25">
      <c r="A156">
        <v>155</v>
      </c>
      <c r="B156" t="s">
        <v>287</v>
      </c>
      <c r="C156">
        <v>67</v>
      </c>
      <c r="D156" t="s">
        <v>21</v>
      </c>
      <c r="E156" t="s">
        <v>22</v>
      </c>
      <c r="F156" t="s">
        <v>24</v>
      </c>
      <c r="G156" t="s">
        <v>39</v>
      </c>
      <c r="L156" t="s">
        <v>25</v>
      </c>
      <c r="M156" t="s">
        <v>26</v>
      </c>
      <c r="N156" t="s">
        <v>27</v>
      </c>
      <c r="P156">
        <v>0</v>
      </c>
      <c r="Q156">
        <v>155</v>
      </c>
      <c r="R156" t="s">
        <v>127</v>
      </c>
      <c r="S156">
        <v>4725</v>
      </c>
      <c r="T156">
        <v>4803</v>
      </c>
      <c r="W156">
        <f t="shared" si="6"/>
        <v>0</v>
      </c>
      <c r="X156">
        <f t="shared" si="7"/>
        <v>155</v>
      </c>
      <c r="Y156">
        <f>IFERROR(MATCH(L156,műfajok!$B$2:$B$33,0),"")</f>
        <v>28</v>
      </c>
      <c r="Z156">
        <f>IFERROR(MATCH(M156,műfajok!$B$2:$B$33,0),"")</f>
        <v>17</v>
      </c>
      <c r="AA156">
        <f>IFERROR(MATCH(N156,műfajok!$B$2:$B$33,0),"")</f>
        <v>1</v>
      </c>
      <c r="AB156" t="str">
        <f>IFERROR(MATCH(O156,műfajok!$B$2:$B$33,0),"")</f>
        <v/>
      </c>
      <c r="AD156">
        <v>155</v>
      </c>
      <c r="AE156">
        <v>28</v>
      </c>
      <c r="AG156">
        <v>183</v>
      </c>
      <c r="AH156">
        <v>17</v>
      </c>
      <c r="AJ156">
        <v>457</v>
      </c>
      <c r="AK156">
        <v>32</v>
      </c>
      <c r="AP156">
        <v>155</v>
      </c>
      <c r="AQ156">
        <v>28</v>
      </c>
      <c r="AS156">
        <f t="shared" si="8"/>
        <v>155</v>
      </c>
      <c r="AT156">
        <f>IFERROR(MATCH(D156,hangszerek!$B$2:$B$33,0), "")</f>
        <v>30</v>
      </c>
      <c r="AU156">
        <f>IFERROR(MATCH(E156,hangszerek!$B$2:$B$33,0), "")</f>
        <v>29</v>
      </c>
      <c r="AV156">
        <f>IFERROR(MATCH(F156,hangszerek!$B$2:$B$33,0), "")</f>
        <v>14</v>
      </c>
      <c r="AW156">
        <f>IFERROR(MATCH(G156,hangszerek!$B$2:$B$33,0), "")</f>
        <v>3</v>
      </c>
      <c r="AX156" t="str">
        <f>IFERROR(MATCH(H156,hangszerek!$B$2:$B$33,0), "")</f>
        <v/>
      </c>
      <c r="AY156" t="str">
        <f>IFERROR(MATCH(I156,hangszerek!$B$2:$B$33,0), "")</f>
        <v/>
      </c>
      <c r="AZ156" t="str">
        <f>IFERROR(MATCH(J156,hangszerek!$B$2:$B$33,0), "")</f>
        <v/>
      </c>
      <c r="BA156" t="str">
        <f>IFERROR(MATCH(K156,hangszerek!$B$2:$B$33,0), "")</f>
        <v/>
      </c>
      <c r="BC156">
        <v>155</v>
      </c>
      <c r="BD156">
        <v>30</v>
      </c>
      <c r="BF156">
        <v>163</v>
      </c>
      <c r="BG156">
        <v>14</v>
      </c>
      <c r="BI156">
        <v>173</v>
      </c>
      <c r="BJ156">
        <v>1</v>
      </c>
      <c r="BL156">
        <v>202</v>
      </c>
      <c r="BM156">
        <v>13</v>
      </c>
      <c r="BO156">
        <v>282</v>
      </c>
      <c r="BP156">
        <v>1</v>
      </c>
      <c r="BR156">
        <v>615</v>
      </c>
      <c r="BS156">
        <v>12</v>
      </c>
      <c r="CA156">
        <v>155</v>
      </c>
      <c r="CB156">
        <v>30</v>
      </c>
    </row>
    <row r="157" spans="1:80" x14ac:dyDescent="0.25">
      <c r="A157">
        <v>156</v>
      </c>
      <c r="B157" t="s">
        <v>288</v>
      </c>
      <c r="D157" t="s">
        <v>21</v>
      </c>
      <c r="E157" t="s">
        <v>22</v>
      </c>
      <c r="F157" t="s">
        <v>36</v>
      </c>
      <c r="G157" t="s">
        <v>37</v>
      </c>
      <c r="H157" t="s">
        <v>39</v>
      </c>
      <c r="I157" t="s">
        <v>32</v>
      </c>
      <c r="L157" t="s">
        <v>69</v>
      </c>
      <c r="M157" t="s">
        <v>70</v>
      </c>
      <c r="P157">
        <v>0</v>
      </c>
      <c r="Q157">
        <v>156</v>
      </c>
      <c r="R157" t="s">
        <v>71</v>
      </c>
      <c r="S157">
        <v>2585</v>
      </c>
      <c r="T157">
        <v>2822</v>
      </c>
      <c r="W157">
        <f t="shared" si="6"/>
        <v>0</v>
      </c>
      <c r="X157">
        <f t="shared" si="7"/>
        <v>156</v>
      </c>
      <c r="Y157">
        <f>IFERROR(MATCH(L157,műfajok!$B$2:$B$33,0),"")</f>
        <v>30</v>
      </c>
      <c r="Z157">
        <f>IFERROR(MATCH(M157,műfajok!$B$2:$B$33,0),"")</f>
        <v>31</v>
      </c>
      <c r="AA157" t="str">
        <f>IFERROR(MATCH(N157,műfajok!$B$2:$B$33,0),"")</f>
        <v/>
      </c>
      <c r="AB157" t="str">
        <f>IFERROR(MATCH(O157,műfajok!$B$2:$B$33,0),"")</f>
        <v/>
      </c>
      <c r="AD157">
        <v>156</v>
      </c>
      <c r="AE157">
        <v>30</v>
      </c>
      <c r="AG157">
        <v>184</v>
      </c>
      <c r="AH157">
        <v>17</v>
      </c>
      <c r="AJ157">
        <v>460</v>
      </c>
      <c r="AK157">
        <v>1</v>
      </c>
      <c r="AP157">
        <v>156</v>
      </c>
      <c r="AQ157">
        <v>30</v>
      </c>
      <c r="AS157">
        <f t="shared" si="8"/>
        <v>156</v>
      </c>
      <c r="AT157">
        <f>IFERROR(MATCH(D157,hangszerek!$B$2:$B$33,0), "")</f>
        <v>30</v>
      </c>
      <c r="AU157">
        <f>IFERROR(MATCH(E157,hangszerek!$B$2:$B$33,0), "")</f>
        <v>29</v>
      </c>
      <c r="AV157">
        <f>IFERROR(MATCH(F157,hangszerek!$B$2:$B$33,0), "")</f>
        <v>20</v>
      </c>
      <c r="AW157">
        <f>IFERROR(MATCH(G157,hangszerek!$B$2:$B$33,0), "")</f>
        <v>11</v>
      </c>
      <c r="AX157">
        <f>IFERROR(MATCH(H157,hangszerek!$B$2:$B$33,0), "")</f>
        <v>3</v>
      </c>
      <c r="AY157">
        <f>IFERROR(MATCH(I157,hangszerek!$B$2:$B$33,0), "")</f>
        <v>1</v>
      </c>
      <c r="AZ157" t="str">
        <f>IFERROR(MATCH(J157,hangszerek!$B$2:$B$33,0), "")</f>
        <v/>
      </c>
      <c r="BA157" t="str">
        <f>IFERROR(MATCH(K157,hangszerek!$B$2:$B$33,0), "")</f>
        <v/>
      </c>
      <c r="BC157">
        <v>156</v>
      </c>
      <c r="BD157">
        <v>30</v>
      </c>
      <c r="BF157">
        <v>164</v>
      </c>
      <c r="BG157">
        <v>19</v>
      </c>
      <c r="BI157">
        <v>174</v>
      </c>
      <c r="BJ157">
        <v>19</v>
      </c>
      <c r="BL157">
        <v>203</v>
      </c>
      <c r="BM157">
        <v>13</v>
      </c>
      <c r="BO157">
        <v>283</v>
      </c>
      <c r="BP157">
        <v>15</v>
      </c>
      <c r="BR157">
        <v>618</v>
      </c>
      <c r="BS157">
        <v>13</v>
      </c>
      <c r="CA157">
        <v>156</v>
      </c>
      <c r="CB157">
        <v>30</v>
      </c>
    </row>
    <row r="158" spans="1:80" x14ac:dyDescent="0.25">
      <c r="A158">
        <v>157</v>
      </c>
      <c r="B158" t="s">
        <v>289</v>
      </c>
      <c r="C158">
        <v>12</v>
      </c>
      <c r="D158" t="s">
        <v>21</v>
      </c>
      <c r="E158" t="s">
        <v>22</v>
      </c>
      <c r="F158" t="s">
        <v>31</v>
      </c>
      <c r="G158" t="s">
        <v>24</v>
      </c>
      <c r="H158" t="s">
        <v>45</v>
      </c>
      <c r="L158" t="s">
        <v>25</v>
      </c>
      <c r="M158" t="s">
        <v>74</v>
      </c>
      <c r="N158" t="s">
        <v>105</v>
      </c>
      <c r="P158">
        <v>1</v>
      </c>
      <c r="Q158">
        <v>157</v>
      </c>
      <c r="R158" t="s">
        <v>231</v>
      </c>
      <c r="S158">
        <v>2717</v>
      </c>
      <c r="T158">
        <v>2925</v>
      </c>
      <c r="W158">
        <f t="shared" si="6"/>
        <v>0</v>
      </c>
      <c r="X158">
        <f t="shared" si="7"/>
        <v>157</v>
      </c>
      <c r="Y158">
        <f>IFERROR(MATCH(L158,műfajok!$B$2:$B$33,0),"")</f>
        <v>28</v>
      </c>
      <c r="Z158">
        <f>IFERROR(MATCH(M158,műfajok!$B$2:$B$33,0),"")</f>
        <v>9</v>
      </c>
      <c r="AA158">
        <f>IFERROR(MATCH(N158,műfajok!$B$2:$B$33,0),"")</f>
        <v>32</v>
      </c>
      <c r="AB158" t="str">
        <f>IFERROR(MATCH(O158,műfajok!$B$2:$B$33,0),"")</f>
        <v/>
      </c>
      <c r="AD158">
        <v>157</v>
      </c>
      <c r="AE158">
        <v>28</v>
      </c>
      <c r="AG158">
        <v>185</v>
      </c>
      <c r="AH158">
        <v>17</v>
      </c>
      <c r="AJ158">
        <v>475</v>
      </c>
      <c r="AK158">
        <v>20</v>
      </c>
      <c r="AP158">
        <v>157</v>
      </c>
      <c r="AQ158">
        <v>28</v>
      </c>
      <c r="AS158">
        <f t="shared" si="8"/>
        <v>157</v>
      </c>
      <c r="AT158">
        <f>IFERROR(MATCH(D158,hangszerek!$B$2:$B$33,0), "")</f>
        <v>30</v>
      </c>
      <c r="AU158">
        <f>IFERROR(MATCH(E158,hangszerek!$B$2:$B$33,0), "")</f>
        <v>29</v>
      </c>
      <c r="AV158">
        <f>IFERROR(MATCH(F158,hangszerek!$B$2:$B$33,0), "")</f>
        <v>19</v>
      </c>
      <c r="AW158">
        <f>IFERROR(MATCH(G158,hangszerek!$B$2:$B$33,0), "")</f>
        <v>14</v>
      </c>
      <c r="AX158">
        <f>IFERROR(MATCH(H158,hangszerek!$B$2:$B$33,0), "")</f>
        <v>13</v>
      </c>
      <c r="AY158" t="str">
        <f>IFERROR(MATCH(I158,hangszerek!$B$2:$B$33,0), "")</f>
        <v/>
      </c>
      <c r="AZ158" t="str">
        <f>IFERROR(MATCH(J158,hangszerek!$B$2:$B$33,0), "")</f>
        <v/>
      </c>
      <c r="BA158" t="str">
        <f>IFERROR(MATCH(K158,hangszerek!$B$2:$B$33,0), "")</f>
        <v/>
      </c>
      <c r="BC158">
        <v>157</v>
      </c>
      <c r="BD158">
        <v>30</v>
      </c>
      <c r="BF158">
        <v>165</v>
      </c>
      <c r="BG158">
        <v>19</v>
      </c>
      <c r="BI158">
        <v>175</v>
      </c>
      <c r="BJ158">
        <v>19</v>
      </c>
      <c r="BL158">
        <v>204</v>
      </c>
      <c r="BM158">
        <v>13</v>
      </c>
      <c r="BO158">
        <v>284</v>
      </c>
      <c r="BP158">
        <v>13</v>
      </c>
      <c r="BR158">
        <v>654</v>
      </c>
      <c r="BS158">
        <v>9</v>
      </c>
      <c r="CA158">
        <v>157</v>
      </c>
      <c r="CB158">
        <v>30</v>
      </c>
    </row>
    <row r="159" spans="1:80" x14ac:dyDescent="0.25">
      <c r="A159">
        <v>158</v>
      </c>
      <c r="B159" t="s">
        <v>290</v>
      </c>
      <c r="D159" t="s">
        <v>21</v>
      </c>
      <c r="E159" t="s">
        <v>37</v>
      </c>
      <c r="F159" t="s">
        <v>38</v>
      </c>
      <c r="L159" t="s">
        <v>87</v>
      </c>
      <c r="P159">
        <v>0</v>
      </c>
      <c r="Q159">
        <v>158</v>
      </c>
      <c r="R159" t="s">
        <v>103</v>
      </c>
      <c r="S159">
        <v>6435</v>
      </c>
      <c r="T159">
        <v>6617</v>
      </c>
      <c r="W159">
        <f t="shared" si="6"/>
        <v>0</v>
      </c>
      <c r="X159">
        <f t="shared" si="7"/>
        <v>158</v>
      </c>
      <c r="Y159">
        <f>IFERROR(MATCH(L159,műfajok!$B$2:$B$33,0),"")</f>
        <v>22</v>
      </c>
      <c r="Z159" t="str">
        <f>IFERROR(MATCH(M159,műfajok!$B$2:$B$33,0),"")</f>
        <v/>
      </c>
      <c r="AA159" t="str">
        <f>IFERROR(MATCH(N159,műfajok!$B$2:$B$33,0),"")</f>
        <v/>
      </c>
      <c r="AB159" t="str">
        <f>IFERROR(MATCH(O159,műfajok!$B$2:$B$33,0),"")</f>
        <v/>
      </c>
      <c r="AD159">
        <v>158</v>
      </c>
      <c r="AE159">
        <v>22</v>
      </c>
      <c r="AG159">
        <v>186</v>
      </c>
      <c r="AH159">
        <v>17</v>
      </c>
      <c r="AJ159">
        <v>478</v>
      </c>
      <c r="AK159">
        <v>1</v>
      </c>
      <c r="AP159">
        <v>158</v>
      </c>
      <c r="AQ159">
        <v>22</v>
      </c>
      <c r="AS159">
        <f t="shared" si="8"/>
        <v>158</v>
      </c>
      <c r="AT159">
        <f>IFERROR(MATCH(D159,hangszerek!$B$2:$B$33,0), "")</f>
        <v>30</v>
      </c>
      <c r="AU159">
        <f>IFERROR(MATCH(E159,hangszerek!$B$2:$B$33,0), "")</f>
        <v>11</v>
      </c>
      <c r="AV159">
        <f>IFERROR(MATCH(F159,hangszerek!$B$2:$B$33,0), "")</f>
        <v>5</v>
      </c>
      <c r="AW159" t="str">
        <f>IFERROR(MATCH(G159,hangszerek!$B$2:$B$33,0), "")</f>
        <v/>
      </c>
      <c r="AX159" t="str">
        <f>IFERROR(MATCH(H159,hangszerek!$B$2:$B$33,0), "")</f>
        <v/>
      </c>
      <c r="AY159" t="str">
        <f>IFERROR(MATCH(I159,hangszerek!$B$2:$B$33,0), "")</f>
        <v/>
      </c>
      <c r="AZ159" t="str">
        <f>IFERROR(MATCH(J159,hangszerek!$B$2:$B$33,0), "")</f>
        <v/>
      </c>
      <c r="BA159" t="str">
        <f>IFERROR(MATCH(K159,hangszerek!$B$2:$B$33,0), "")</f>
        <v/>
      </c>
      <c r="BC159">
        <v>158</v>
      </c>
      <c r="BD159">
        <v>30</v>
      </c>
      <c r="BF159">
        <v>166</v>
      </c>
      <c r="BG159">
        <v>21</v>
      </c>
      <c r="BI159">
        <v>176</v>
      </c>
      <c r="BJ159">
        <v>21</v>
      </c>
      <c r="BL159">
        <v>205</v>
      </c>
      <c r="BM159">
        <v>13</v>
      </c>
      <c r="BO159">
        <v>285</v>
      </c>
      <c r="BP159">
        <v>3</v>
      </c>
      <c r="BR159">
        <v>656</v>
      </c>
      <c r="BS159">
        <v>10</v>
      </c>
      <c r="CA159">
        <v>158</v>
      </c>
      <c r="CB159">
        <v>30</v>
      </c>
    </row>
    <row r="160" spans="1:80" x14ac:dyDescent="0.25">
      <c r="A160">
        <v>159</v>
      </c>
      <c r="B160" t="s">
        <v>291</v>
      </c>
      <c r="C160">
        <v>13</v>
      </c>
      <c r="D160" t="s">
        <v>21</v>
      </c>
      <c r="E160" t="s">
        <v>31</v>
      </c>
      <c r="F160" t="s">
        <v>52</v>
      </c>
      <c r="G160" t="s">
        <v>119</v>
      </c>
      <c r="L160" t="s">
        <v>25</v>
      </c>
      <c r="M160" t="s">
        <v>66</v>
      </c>
      <c r="P160">
        <v>1</v>
      </c>
      <c r="Q160">
        <v>159</v>
      </c>
      <c r="R160" t="e">
        <f>-YUXPO1BSRw</f>
        <v>#NAME?</v>
      </c>
      <c r="S160">
        <v>2747</v>
      </c>
      <c r="T160">
        <v>2921</v>
      </c>
      <c r="W160">
        <f t="shared" si="6"/>
        <v>0</v>
      </c>
      <c r="X160">
        <f t="shared" si="7"/>
        <v>159</v>
      </c>
      <c r="Y160">
        <f>IFERROR(MATCH(L160,műfajok!$B$2:$B$33,0),"")</f>
        <v>28</v>
      </c>
      <c r="Z160">
        <f>IFERROR(MATCH(M160,műfajok!$B$2:$B$33,0),"")</f>
        <v>15</v>
      </c>
      <c r="AA160" t="str">
        <f>IFERROR(MATCH(N160,műfajok!$B$2:$B$33,0),"")</f>
        <v/>
      </c>
      <c r="AB160" t="str">
        <f>IFERROR(MATCH(O160,műfajok!$B$2:$B$33,0),"")</f>
        <v/>
      </c>
      <c r="AD160">
        <v>159</v>
      </c>
      <c r="AE160">
        <v>28</v>
      </c>
      <c r="AG160">
        <v>187</v>
      </c>
      <c r="AH160">
        <v>17</v>
      </c>
      <c r="AJ160">
        <v>479</v>
      </c>
      <c r="AK160">
        <v>10</v>
      </c>
      <c r="AP160">
        <v>159</v>
      </c>
      <c r="AQ160">
        <v>28</v>
      </c>
      <c r="AS160">
        <f t="shared" si="8"/>
        <v>159</v>
      </c>
      <c r="AT160">
        <f>IFERROR(MATCH(D160,hangszerek!$B$2:$B$33,0), "")</f>
        <v>30</v>
      </c>
      <c r="AU160">
        <f>IFERROR(MATCH(E160,hangszerek!$B$2:$B$33,0), "")</f>
        <v>19</v>
      </c>
      <c r="AV160">
        <f>IFERROR(MATCH(F160,hangszerek!$B$2:$B$33,0), "")</f>
        <v>18</v>
      </c>
      <c r="AW160">
        <f>IFERROR(MATCH(G160,hangszerek!$B$2:$B$33,0), "")</f>
        <v>15</v>
      </c>
      <c r="AX160" t="str">
        <f>IFERROR(MATCH(H160,hangszerek!$B$2:$B$33,0), "")</f>
        <v/>
      </c>
      <c r="AY160" t="str">
        <f>IFERROR(MATCH(I160,hangszerek!$B$2:$B$33,0), "")</f>
        <v/>
      </c>
      <c r="AZ160" t="str">
        <f>IFERROR(MATCH(J160,hangszerek!$B$2:$B$33,0), "")</f>
        <v/>
      </c>
      <c r="BA160" t="str">
        <f>IFERROR(MATCH(K160,hangszerek!$B$2:$B$33,0), "")</f>
        <v/>
      </c>
      <c r="BC160">
        <v>159</v>
      </c>
      <c r="BD160">
        <v>30</v>
      </c>
      <c r="BF160">
        <v>167</v>
      </c>
      <c r="BG160">
        <v>29</v>
      </c>
      <c r="BI160">
        <v>177</v>
      </c>
      <c r="BJ160">
        <v>14</v>
      </c>
      <c r="BL160">
        <v>206</v>
      </c>
      <c r="BM160">
        <v>19</v>
      </c>
      <c r="BO160">
        <v>286</v>
      </c>
      <c r="BP160">
        <v>1</v>
      </c>
      <c r="BR160">
        <v>659</v>
      </c>
      <c r="BS160">
        <v>11</v>
      </c>
      <c r="CA160">
        <v>159</v>
      </c>
      <c r="CB160">
        <v>30</v>
      </c>
    </row>
    <row r="161" spans="1:80" x14ac:dyDescent="0.25">
      <c r="A161">
        <v>160</v>
      </c>
      <c r="B161" t="s">
        <v>292</v>
      </c>
      <c r="D161" t="s">
        <v>36</v>
      </c>
      <c r="E161" t="s">
        <v>37</v>
      </c>
      <c r="F161" t="s">
        <v>38</v>
      </c>
      <c r="G161" t="s">
        <v>39</v>
      </c>
      <c r="H161" t="s">
        <v>32</v>
      </c>
      <c r="L161" t="s">
        <v>40</v>
      </c>
      <c r="P161">
        <v>0</v>
      </c>
      <c r="Q161">
        <v>160</v>
      </c>
      <c r="R161" t="s">
        <v>218</v>
      </c>
      <c r="S161">
        <v>5995</v>
      </c>
      <c r="T161">
        <v>6073</v>
      </c>
      <c r="W161">
        <f t="shared" si="6"/>
        <v>0</v>
      </c>
      <c r="X161">
        <f t="shared" si="7"/>
        <v>160</v>
      </c>
      <c r="Y161">
        <f>IFERROR(MATCH(L161,műfajok!$B$2:$B$33,0),"")</f>
        <v>12</v>
      </c>
      <c r="Z161" t="str">
        <f>IFERROR(MATCH(M161,műfajok!$B$2:$B$33,0),"")</f>
        <v/>
      </c>
      <c r="AA161" t="str">
        <f>IFERROR(MATCH(N161,műfajok!$B$2:$B$33,0),"")</f>
        <v/>
      </c>
      <c r="AB161" t="str">
        <f>IFERROR(MATCH(O161,műfajok!$B$2:$B$33,0),"")</f>
        <v/>
      </c>
      <c r="AD161">
        <v>160</v>
      </c>
      <c r="AE161">
        <v>12</v>
      </c>
      <c r="AG161">
        <v>188</v>
      </c>
      <c r="AH161">
        <v>17</v>
      </c>
      <c r="AJ161">
        <v>482</v>
      </c>
      <c r="AK161">
        <v>1</v>
      </c>
      <c r="AP161">
        <v>160</v>
      </c>
      <c r="AQ161">
        <v>12</v>
      </c>
      <c r="AS161">
        <f t="shared" si="8"/>
        <v>160</v>
      </c>
      <c r="AT161">
        <f>IFERROR(MATCH(D161,hangszerek!$B$2:$B$33,0), "")</f>
        <v>20</v>
      </c>
      <c r="AU161">
        <f>IFERROR(MATCH(E161,hangszerek!$B$2:$B$33,0), "")</f>
        <v>11</v>
      </c>
      <c r="AV161">
        <f>IFERROR(MATCH(F161,hangszerek!$B$2:$B$33,0), "")</f>
        <v>5</v>
      </c>
      <c r="AW161">
        <f>IFERROR(MATCH(G161,hangszerek!$B$2:$B$33,0), "")</f>
        <v>3</v>
      </c>
      <c r="AX161">
        <f>IFERROR(MATCH(H161,hangszerek!$B$2:$B$33,0), "")</f>
        <v>1</v>
      </c>
      <c r="AY161" t="str">
        <f>IFERROR(MATCH(I161,hangszerek!$B$2:$B$33,0), "")</f>
        <v/>
      </c>
      <c r="AZ161" t="str">
        <f>IFERROR(MATCH(J161,hangszerek!$B$2:$B$33,0), "")</f>
        <v/>
      </c>
      <c r="BA161" t="str">
        <f>IFERROR(MATCH(K161,hangszerek!$B$2:$B$33,0), "")</f>
        <v/>
      </c>
      <c r="BC161">
        <v>160</v>
      </c>
      <c r="BD161">
        <v>20</v>
      </c>
      <c r="BF161">
        <v>168</v>
      </c>
      <c r="BG161">
        <v>29</v>
      </c>
      <c r="BI161">
        <v>178</v>
      </c>
      <c r="BJ161">
        <v>14</v>
      </c>
      <c r="BL161">
        <v>207</v>
      </c>
      <c r="BM161">
        <v>14</v>
      </c>
      <c r="BO161">
        <v>287</v>
      </c>
      <c r="BP161">
        <v>3</v>
      </c>
      <c r="BR161">
        <v>662</v>
      </c>
      <c r="BS161">
        <v>1</v>
      </c>
      <c r="CA161">
        <v>160</v>
      </c>
      <c r="CB161">
        <v>20</v>
      </c>
    </row>
    <row r="162" spans="1:80" x14ac:dyDescent="0.25">
      <c r="A162">
        <v>161</v>
      </c>
      <c r="B162" t="s">
        <v>293</v>
      </c>
      <c r="C162">
        <v>73</v>
      </c>
      <c r="D162" t="s">
        <v>31</v>
      </c>
      <c r="E162" t="s">
        <v>119</v>
      </c>
      <c r="L162" t="s">
        <v>25</v>
      </c>
      <c r="M162" t="s">
        <v>184</v>
      </c>
      <c r="P162">
        <v>1</v>
      </c>
      <c r="Q162">
        <v>161</v>
      </c>
      <c r="R162" t="s">
        <v>185</v>
      </c>
      <c r="S162">
        <v>5956</v>
      </c>
      <c r="T162">
        <v>6237</v>
      </c>
      <c r="W162">
        <f t="shared" si="6"/>
        <v>0</v>
      </c>
      <c r="X162">
        <f t="shared" si="7"/>
        <v>161</v>
      </c>
      <c r="Y162">
        <f>IFERROR(MATCH(L162,műfajok!$B$2:$B$33,0),"")</f>
        <v>28</v>
      </c>
      <c r="Z162">
        <f>IFERROR(MATCH(M162,műfajok!$B$2:$B$33,0),"")</f>
        <v>21</v>
      </c>
      <c r="AA162" t="str">
        <f>IFERROR(MATCH(N162,műfajok!$B$2:$B$33,0),"")</f>
        <v/>
      </c>
      <c r="AB162" t="str">
        <f>IFERROR(MATCH(O162,műfajok!$B$2:$B$33,0),"")</f>
        <v/>
      </c>
      <c r="AD162">
        <v>161</v>
      </c>
      <c r="AE162">
        <v>28</v>
      </c>
      <c r="AG162">
        <v>189</v>
      </c>
      <c r="AH162">
        <v>17</v>
      </c>
      <c r="AJ162">
        <v>484</v>
      </c>
      <c r="AK162">
        <v>8</v>
      </c>
      <c r="AP162">
        <v>161</v>
      </c>
      <c r="AQ162">
        <v>28</v>
      </c>
      <c r="AS162">
        <f t="shared" si="8"/>
        <v>161</v>
      </c>
      <c r="AT162">
        <f>IFERROR(MATCH(D162,hangszerek!$B$2:$B$33,0), "")</f>
        <v>19</v>
      </c>
      <c r="AU162">
        <f>IFERROR(MATCH(E162,hangszerek!$B$2:$B$33,0), "")</f>
        <v>15</v>
      </c>
      <c r="AV162" t="str">
        <f>IFERROR(MATCH(F162,hangszerek!$B$2:$B$33,0), "")</f>
        <v/>
      </c>
      <c r="AW162" t="str">
        <f>IFERROR(MATCH(G162,hangszerek!$B$2:$B$33,0), "")</f>
        <v/>
      </c>
      <c r="AX162" t="str">
        <f>IFERROR(MATCH(H162,hangszerek!$B$2:$B$33,0), "")</f>
        <v/>
      </c>
      <c r="AY162" t="str">
        <f>IFERROR(MATCH(I162,hangszerek!$B$2:$B$33,0), "")</f>
        <v/>
      </c>
      <c r="AZ162" t="str">
        <f>IFERROR(MATCH(J162,hangszerek!$B$2:$B$33,0), "")</f>
        <v/>
      </c>
      <c r="BA162" t="str">
        <f>IFERROR(MATCH(K162,hangszerek!$B$2:$B$33,0), "")</f>
        <v/>
      </c>
      <c r="BC162">
        <v>161</v>
      </c>
      <c r="BD162">
        <v>19</v>
      </c>
      <c r="BF162">
        <v>169</v>
      </c>
      <c r="BG162">
        <v>19</v>
      </c>
      <c r="BI162">
        <v>179</v>
      </c>
      <c r="BJ162">
        <v>14</v>
      </c>
      <c r="BL162">
        <v>208</v>
      </c>
      <c r="BM162">
        <v>5</v>
      </c>
      <c r="BO162">
        <v>289</v>
      </c>
      <c r="BP162">
        <v>13</v>
      </c>
      <c r="BR162">
        <v>665</v>
      </c>
      <c r="BS162">
        <v>11</v>
      </c>
      <c r="CA162">
        <v>161</v>
      </c>
      <c r="CB162">
        <v>19</v>
      </c>
    </row>
    <row r="163" spans="1:80" x14ac:dyDescent="0.25">
      <c r="A163">
        <v>162</v>
      </c>
      <c r="B163" t="s">
        <v>294</v>
      </c>
      <c r="C163">
        <v>65</v>
      </c>
      <c r="D163" t="s">
        <v>21</v>
      </c>
      <c r="E163" t="s">
        <v>22</v>
      </c>
      <c r="F163" t="s">
        <v>31</v>
      </c>
      <c r="G163" t="s">
        <v>24</v>
      </c>
      <c r="H163" t="s">
        <v>45</v>
      </c>
      <c r="I163" t="s">
        <v>63</v>
      </c>
      <c r="L163" t="s">
        <v>25</v>
      </c>
      <c r="M163" t="s">
        <v>66</v>
      </c>
      <c r="P163">
        <v>1</v>
      </c>
      <c r="Q163">
        <v>162</v>
      </c>
      <c r="R163" t="s">
        <v>67</v>
      </c>
      <c r="S163">
        <v>5929</v>
      </c>
      <c r="T163">
        <v>6105</v>
      </c>
      <c r="W163">
        <f t="shared" si="6"/>
        <v>0</v>
      </c>
      <c r="X163">
        <f t="shared" si="7"/>
        <v>162</v>
      </c>
      <c r="Y163">
        <f>IFERROR(MATCH(L163,műfajok!$B$2:$B$33,0),"")</f>
        <v>28</v>
      </c>
      <c r="Z163">
        <f>IFERROR(MATCH(M163,műfajok!$B$2:$B$33,0),"")</f>
        <v>15</v>
      </c>
      <c r="AA163" t="str">
        <f>IFERROR(MATCH(N163,műfajok!$B$2:$B$33,0),"")</f>
        <v/>
      </c>
      <c r="AB163" t="str">
        <f>IFERROR(MATCH(O163,műfajok!$B$2:$B$33,0),"")</f>
        <v/>
      </c>
      <c r="AD163">
        <v>162</v>
      </c>
      <c r="AE163">
        <v>28</v>
      </c>
      <c r="AG163">
        <v>190</v>
      </c>
      <c r="AH163">
        <v>17</v>
      </c>
      <c r="AJ163">
        <v>486</v>
      </c>
      <c r="AK163">
        <v>1</v>
      </c>
      <c r="AP163">
        <v>162</v>
      </c>
      <c r="AQ163">
        <v>28</v>
      </c>
      <c r="AS163">
        <f t="shared" si="8"/>
        <v>162</v>
      </c>
      <c r="AT163">
        <f>IFERROR(MATCH(D163,hangszerek!$B$2:$B$33,0), "")</f>
        <v>30</v>
      </c>
      <c r="AU163">
        <f>IFERROR(MATCH(E163,hangszerek!$B$2:$B$33,0), "")</f>
        <v>29</v>
      </c>
      <c r="AV163">
        <f>IFERROR(MATCH(F163,hangszerek!$B$2:$B$33,0), "")</f>
        <v>19</v>
      </c>
      <c r="AW163">
        <f>IFERROR(MATCH(G163,hangszerek!$B$2:$B$33,0), "")</f>
        <v>14</v>
      </c>
      <c r="AX163">
        <f>IFERROR(MATCH(H163,hangszerek!$B$2:$B$33,0), "")</f>
        <v>13</v>
      </c>
      <c r="AY163">
        <f>IFERROR(MATCH(I163,hangszerek!$B$2:$B$33,0), "")</f>
        <v>12</v>
      </c>
      <c r="AZ163" t="str">
        <f>IFERROR(MATCH(J163,hangszerek!$B$2:$B$33,0), "")</f>
        <v/>
      </c>
      <c r="BA163" t="str">
        <f>IFERROR(MATCH(K163,hangszerek!$B$2:$B$33,0), "")</f>
        <v/>
      </c>
      <c r="BC163">
        <v>162</v>
      </c>
      <c r="BD163">
        <v>30</v>
      </c>
      <c r="BF163">
        <v>170</v>
      </c>
      <c r="BG163">
        <v>23</v>
      </c>
      <c r="BI163">
        <v>180</v>
      </c>
      <c r="BJ163">
        <v>14</v>
      </c>
      <c r="BL163">
        <v>209</v>
      </c>
      <c r="BM163">
        <v>19</v>
      </c>
      <c r="BO163">
        <v>293</v>
      </c>
      <c r="BP163">
        <v>13</v>
      </c>
      <c r="BR163">
        <v>668</v>
      </c>
      <c r="BS163">
        <v>3</v>
      </c>
      <c r="CA163">
        <v>162</v>
      </c>
      <c r="CB163">
        <v>30</v>
      </c>
    </row>
    <row r="164" spans="1:80" x14ac:dyDescent="0.25">
      <c r="A164">
        <v>163</v>
      </c>
      <c r="B164" t="s">
        <v>295</v>
      </c>
      <c r="C164">
        <v>22</v>
      </c>
      <c r="D164" t="s">
        <v>22</v>
      </c>
      <c r="E164" t="s">
        <v>24</v>
      </c>
      <c r="L164" t="s">
        <v>25</v>
      </c>
      <c r="M164" t="s">
        <v>26</v>
      </c>
      <c r="N164" t="s">
        <v>27</v>
      </c>
      <c r="P164">
        <v>0</v>
      </c>
      <c r="Q164">
        <v>163</v>
      </c>
      <c r="R164" t="s">
        <v>296</v>
      </c>
      <c r="S164">
        <v>4599</v>
      </c>
      <c r="T164">
        <v>4761</v>
      </c>
      <c r="W164">
        <f t="shared" si="6"/>
        <v>0</v>
      </c>
      <c r="X164">
        <f t="shared" si="7"/>
        <v>163</v>
      </c>
      <c r="Y164">
        <f>IFERROR(MATCH(L164,műfajok!$B$2:$B$33,0),"")</f>
        <v>28</v>
      </c>
      <c r="Z164">
        <f>IFERROR(MATCH(M164,műfajok!$B$2:$B$33,0),"")</f>
        <v>17</v>
      </c>
      <c r="AA164">
        <f>IFERROR(MATCH(N164,műfajok!$B$2:$B$33,0),"")</f>
        <v>1</v>
      </c>
      <c r="AB164" t="str">
        <f>IFERROR(MATCH(O164,műfajok!$B$2:$B$33,0),"")</f>
        <v/>
      </c>
      <c r="AD164">
        <v>163</v>
      </c>
      <c r="AE164">
        <v>28</v>
      </c>
      <c r="AG164">
        <v>191</v>
      </c>
      <c r="AH164">
        <v>17</v>
      </c>
      <c r="AJ164">
        <v>487</v>
      </c>
      <c r="AK164">
        <v>1</v>
      </c>
      <c r="AP164">
        <v>163</v>
      </c>
      <c r="AQ164">
        <v>28</v>
      </c>
      <c r="AS164">
        <f t="shared" si="8"/>
        <v>163</v>
      </c>
      <c r="AT164">
        <f>IFERROR(MATCH(D164,hangszerek!$B$2:$B$33,0), "")</f>
        <v>29</v>
      </c>
      <c r="AU164">
        <f>IFERROR(MATCH(E164,hangszerek!$B$2:$B$33,0), "")</f>
        <v>14</v>
      </c>
      <c r="AV164" t="str">
        <f>IFERROR(MATCH(F164,hangszerek!$B$2:$B$33,0), "")</f>
        <v/>
      </c>
      <c r="AW164" t="str">
        <f>IFERROR(MATCH(G164,hangszerek!$B$2:$B$33,0), "")</f>
        <v/>
      </c>
      <c r="AX164" t="str">
        <f>IFERROR(MATCH(H164,hangszerek!$B$2:$B$33,0), "")</f>
        <v/>
      </c>
      <c r="AY164" t="str">
        <f>IFERROR(MATCH(I164,hangszerek!$B$2:$B$33,0), "")</f>
        <v/>
      </c>
      <c r="AZ164" t="str">
        <f>IFERROR(MATCH(J164,hangszerek!$B$2:$B$33,0), "")</f>
        <v/>
      </c>
      <c r="BA164" t="str">
        <f>IFERROR(MATCH(K164,hangszerek!$B$2:$B$33,0), "")</f>
        <v/>
      </c>
      <c r="BC164">
        <v>163</v>
      </c>
      <c r="BD164">
        <v>29</v>
      </c>
      <c r="BF164">
        <v>171</v>
      </c>
      <c r="BG164">
        <v>19</v>
      </c>
      <c r="BI164">
        <v>181</v>
      </c>
      <c r="BJ164">
        <v>19</v>
      </c>
      <c r="BL164">
        <v>210</v>
      </c>
      <c r="BM164">
        <v>19</v>
      </c>
      <c r="BO164">
        <v>296</v>
      </c>
      <c r="BP164">
        <v>3</v>
      </c>
      <c r="BR164">
        <v>682</v>
      </c>
      <c r="BS164">
        <v>1</v>
      </c>
      <c r="CA164">
        <v>163</v>
      </c>
      <c r="CB164">
        <v>29</v>
      </c>
    </row>
    <row r="165" spans="1:80" x14ac:dyDescent="0.25">
      <c r="A165">
        <v>164</v>
      </c>
      <c r="B165" t="s">
        <v>297</v>
      </c>
      <c r="C165">
        <v>75</v>
      </c>
      <c r="D165" t="s">
        <v>22</v>
      </c>
      <c r="E165" t="s">
        <v>31</v>
      </c>
      <c r="F165" t="s">
        <v>52</v>
      </c>
      <c r="G165" t="s">
        <v>45</v>
      </c>
      <c r="H165" t="s">
        <v>37</v>
      </c>
      <c r="I165" t="s">
        <v>39</v>
      </c>
      <c r="L165" t="s">
        <v>25</v>
      </c>
      <c r="M165" t="s">
        <v>298</v>
      </c>
      <c r="P165">
        <v>0</v>
      </c>
      <c r="Q165">
        <v>164</v>
      </c>
      <c r="R165" t="s">
        <v>101</v>
      </c>
      <c r="S165">
        <v>3178</v>
      </c>
      <c r="T165">
        <v>3368</v>
      </c>
      <c r="W165">
        <f t="shared" si="6"/>
        <v>0</v>
      </c>
      <c r="X165">
        <f t="shared" si="7"/>
        <v>164</v>
      </c>
      <c r="Y165">
        <f>IFERROR(MATCH(L165,műfajok!$B$2:$B$33,0),"")</f>
        <v>28</v>
      </c>
      <c r="Z165">
        <f>IFERROR(MATCH(M165,műfajok!$B$2:$B$33,0),"")</f>
        <v>2</v>
      </c>
      <c r="AA165" t="str">
        <f>IFERROR(MATCH(N165,műfajok!$B$2:$B$33,0),"")</f>
        <v/>
      </c>
      <c r="AB165" t="str">
        <f>IFERROR(MATCH(O165,műfajok!$B$2:$B$33,0),"")</f>
        <v/>
      </c>
      <c r="AD165">
        <v>164</v>
      </c>
      <c r="AE165">
        <v>28</v>
      </c>
      <c r="AG165">
        <v>192</v>
      </c>
      <c r="AH165">
        <v>17</v>
      </c>
      <c r="AJ165">
        <v>488</v>
      </c>
      <c r="AK165">
        <v>1</v>
      </c>
      <c r="AP165">
        <v>164</v>
      </c>
      <c r="AQ165">
        <v>28</v>
      </c>
      <c r="AS165">
        <f t="shared" si="8"/>
        <v>164</v>
      </c>
      <c r="AT165">
        <f>IFERROR(MATCH(D165,hangszerek!$B$2:$B$33,0), "")</f>
        <v>29</v>
      </c>
      <c r="AU165">
        <f>IFERROR(MATCH(E165,hangszerek!$B$2:$B$33,0), "")</f>
        <v>19</v>
      </c>
      <c r="AV165">
        <f>IFERROR(MATCH(F165,hangszerek!$B$2:$B$33,0), "")</f>
        <v>18</v>
      </c>
      <c r="AW165">
        <f>IFERROR(MATCH(G165,hangszerek!$B$2:$B$33,0), "")</f>
        <v>13</v>
      </c>
      <c r="AX165">
        <f>IFERROR(MATCH(H165,hangszerek!$B$2:$B$33,0), "")</f>
        <v>11</v>
      </c>
      <c r="AY165">
        <f>IFERROR(MATCH(I165,hangszerek!$B$2:$B$33,0), "")</f>
        <v>3</v>
      </c>
      <c r="AZ165" t="str">
        <f>IFERROR(MATCH(J165,hangszerek!$B$2:$B$33,0), "")</f>
        <v/>
      </c>
      <c r="BA165" t="str">
        <f>IFERROR(MATCH(K165,hangszerek!$B$2:$B$33,0), "")</f>
        <v/>
      </c>
      <c r="BC165">
        <v>164</v>
      </c>
      <c r="BD165">
        <v>29</v>
      </c>
      <c r="BF165">
        <v>172</v>
      </c>
      <c r="BG165">
        <v>29</v>
      </c>
      <c r="BI165">
        <v>182</v>
      </c>
      <c r="BJ165">
        <v>14</v>
      </c>
      <c r="BL165">
        <v>211</v>
      </c>
      <c r="BM165">
        <v>14</v>
      </c>
      <c r="BO165">
        <v>297</v>
      </c>
      <c r="BP165">
        <v>3</v>
      </c>
      <c r="BR165">
        <v>692</v>
      </c>
      <c r="BS165">
        <v>13</v>
      </c>
      <c r="CA165">
        <v>164</v>
      </c>
      <c r="CB165">
        <v>29</v>
      </c>
    </row>
    <row r="166" spans="1:80" x14ac:dyDescent="0.25">
      <c r="A166">
        <v>165</v>
      </c>
      <c r="B166" t="s">
        <v>299</v>
      </c>
      <c r="C166">
        <v>75</v>
      </c>
      <c r="D166" t="s">
        <v>21</v>
      </c>
      <c r="E166" t="s">
        <v>31</v>
      </c>
      <c r="F166" t="s">
        <v>52</v>
      </c>
      <c r="G166" t="s">
        <v>115</v>
      </c>
      <c r="H166" t="s">
        <v>63</v>
      </c>
      <c r="I166" t="s">
        <v>39</v>
      </c>
      <c r="L166" t="s">
        <v>25</v>
      </c>
      <c r="M166" t="s">
        <v>298</v>
      </c>
      <c r="P166">
        <v>0</v>
      </c>
      <c r="Q166">
        <v>165</v>
      </c>
      <c r="R166" t="s">
        <v>255</v>
      </c>
      <c r="S166">
        <v>3272</v>
      </c>
      <c r="T166">
        <v>3505</v>
      </c>
      <c r="W166">
        <f t="shared" si="6"/>
        <v>0</v>
      </c>
      <c r="X166">
        <f t="shared" si="7"/>
        <v>165</v>
      </c>
      <c r="Y166">
        <f>IFERROR(MATCH(L166,műfajok!$B$2:$B$33,0),"")</f>
        <v>28</v>
      </c>
      <c r="Z166">
        <f>IFERROR(MATCH(M166,műfajok!$B$2:$B$33,0),"")</f>
        <v>2</v>
      </c>
      <c r="AA166" t="str">
        <f>IFERROR(MATCH(N166,műfajok!$B$2:$B$33,0),"")</f>
        <v/>
      </c>
      <c r="AB166" t="str">
        <f>IFERROR(MATCH(O166,műfajok!$B$2:$B$33,0),"")</f>
        <v/>
      </c>
      <c r="AD166">
        <v>165</v>
      </c>
      <c r="AE166">
        <v>28</v>
      </c>
      <c r="AG166">
        <v>193</v>
      </c>
      <c r="AH166">
        <v>17</v>
      </c>
      <c r="AJ166">
        <v>489</v>
      </c>
      <c r="AK166">
        <v>1</v>
      </c>
      <c r="AP166">
        <v>165</v>
      </c>
      <c r="AQ166">
        <v>28</v>
      </c>
      <c r="AS166">
        <f t="shared" si="8"/>
        <v>165</v>
      </c>
      <c r="AT166">
        <f>IFERROR(MATCH(D166,hangszerek!$B$2:$B$33,0), "")</f>
        <v>30</v>
      </c>
      <c r="AU166">
        <f>IFERROR(MATCH(E166,hangszerek!$B$2:$B$33,0), "")</f>
        <v>19</v>
      </c>
      <c r="AV166">
        <f>IFERROR(MATCH(F166,hangszerek!$B$2:$B$33,0), "")</f>
        <v>18</v>
      </c>
      <c r="AW166">
        <f>IFERROR(MATCH(G166,hangszerek!$B$2:$B$33,0), "")</f>
        <v>17</v>
      </c>
      <c r="AX166">
        <f>IFERROR(MATCH(H166,hangszerek!$B$2:$B$33,0), "")</f>
        <v>12</v>
      </c>
      <c r="AY166">
        <f>IFERROR(MATCH(I166,hangszerek!$B$2:$B$33,0), "")</f>
        <v>3</v>
      </c>
      <c r="AZ166" t="str">
        <f>IFERROR(MATCH(J166,hangszerek!$B$2:$B$33,0), "")</f>
        <v/>
      </c>
      <c r="BA166" t="str">
        <f>IFERROR(MATCH(K166,hangszerek!$B$2:$B$33,0), "")</f>
        <v/>
      </c>
      <c r="BC166">
        <v>165</v>
      </c>
      <c r="BD166">
        <v>30</v>
      </c>
      <c r="BF166">
        <v>173</v>
      </c>
      <c r="BG166">
        <v>11</v>
      </c>
      <c r="BI166">
        <v>183</v>
      </c>
      <c r="BJ166">
        <v>21</v>
      </c>
      <c r="BL166">
        <v>212</v>
      </c>
      <c r="BM166">
        <v>7</v>
      </c>
      <c r="BO166">
        <v>303</v>
      </c>
      <c r="BP166">
        <v>12</v>
      </c>
      <c r="BR166">
        <v>694</v>
      </c>
      <c r="BS166">
        <v>3</v>
      </c>
      <c r="CA166">
        <v>165</v>
      </c>
      <c r="CB166">
        <v>30</v>
      </c>
    </row>
    <row r="167" spans="1:80" x14ac:dyDescent="0.25">
      <c r="A167">
        <v>166</v>
      </c>
      <c r="B167" t="s">
        <v>300</v>
      </c>
      <c r="C167">
        <v>67</v>
      </c>
      <c r="D167" t="s">
        <v>22</v>
      </c>
      <c r="E167" t="s">
        <v>23</v>
      </c>
      <c r="F167" t="s">
        <v>24</v>
      </c>
      <c r="L167" t="s">
        <v>25</v>
      </c>
      <c r="M167" t="s">
        <v>26</v>
      </c>
      <c r="N167" t="s">
        <v>27</v>
      </c>
      <c r="P167">
        <v>1</v>
      </c>
      <c r="Q167">
        <v>166</v>
      </c>
      <c r="R167" t="s">
        <v>98</v>
      </c>
      <c r="S167">
        <v>1121</v>
      </c>
      <c r="T167">
        <v>1394</v>
      </c>
      <c r="W167">
        <f t="shared" si="6"/>
        <v>0</v>
      </c>
      <c r="X167">
        <f t="shared" si="7"/>
        <v>166</v>
      </c>
      <c r="Y167">
        <f>IFERROR(MATCH(L167,műfajok!$B$2:$B$33,0),"")</f>
        <v>28</v>
      </c>
      <c r="Z167">
        <f>IFERROR(MATCH(M167,műfajok!$B$2:$B$33,0),"")</f>
        <v>17</v>
      </c>
      <c r="AA167">
        <f>IFERROR(MATCH(N167,műfajok!$B$2:$B$33,0),"")</f>
        <v>1</v>
      </c>
      <c r="AB167" t="str">
        <f>IFERROR(MATCH(O167,műfajok!$B$2:$B$33,0),"")</f>
        <v/>
      </c>
      <c r="AD167">
        <v>166</v>
      </c>
      <c r="AE167">
        <v>28</v>
      </c>
      <c r="AG167">
        <v>194</v>
      </c>
      <c r="AH167">
        <v>17</v>
      </c>
      <c r="AJ167">
        <v>494</v>
      </c>
      <c r="AK167">
        <v>1</v>
      </c>
      <c r="AP167">
        <v>166</v>
      </c>
      <c r="AQ167">
        <v>28</v>
      </c>
      <c r="AS167">
        <f t="shared" si="8"/>
        <v>166</v>
      </c>
      <c r="AT167">
        <f>IFERROR(MATCH(D167,hangszerek!$B$2:$B$33,0), "")</f>
        <v>29</v>
      </c>
      <c r="AU167">
        <f>IFERROR(MATCH(E167,hangszerek!$B$2:$B$33,0), "")</f>
        <v>21</v>
      </c>
      <c r="AV167">
        <f>IFERROR(MATCH(F167,hangszerek!$B$2:$B$33,0), "")</f>
        <v>14</v>
      </c>
      <c r="AW167" t="str">
        <f>IFERROR(MATCH(G167,hangszerek!$B$2:$B$33,0), "")</f>
        <v/>
      </c>
      <c r="AX167" t="str">
        <f>IFERROR(MATCH(H167,hangszerek!$B$2:$B$33,0), "")</f>
        <v/>
      </c>
      <c r="AY167" t="str">
        <f>IFERROR(MATCH(I167,hangszerek!$B$2:$B$33,0), "")</f>
        <v/>
      </c>
      <c r="AZ167" t="str">
        <f>IFERROR(MATCH(J167,hangszerek!$B$2:$B$33,0), "")</f>
        <v/>
      </c>
      <c r="BA167" t="str">
        <f>IFERROR(MATCH(K167,hangszerek!$B$2:$B$33,0), "")</f>
        <v/>
      </c>
      <c r="BC167">
        <v>166</v>
      </c>
      <c r="BD167">
        <v>29</v>
      </c>
      <c r="BF167">
        <v>174</v>
      </c>
      <c r="BG167">
        <v>21</v>
      </c>
      <c r="BI167">
        <v>184</v>
      </c>
      <c r="BJ167">
        <v>21</v>
      </c>
      <c r="BL167">
        <v>213</v>
      </c>
      <c r="BM167">
        <v>3</v>
      </c>
      <c r="BO167">
        <v>304</v>
      </c>
      <c r="BP167">
        <v>3</v>
      </c>
      <c r="BR167">
        <v>696</v>
      </c>
      <c r="BS167">
        <v>12</v>
      </c>
      <c r="CA167">
        <v>166</v>
      </c>
      <c r="CB167">
        <v>29</v>
      </c>
    </row>
    <row r="168" spans="1:80" x14ac:dyDescent="0.25">
      <c r="A168">
        <v>167</v>
      </c>
      <c r="B168" t="s">
        <v>301</v>
      </c>
      <c r="D168" t="s">
        <v>21</v>
      </c>
      <c r="E168" t="s">
        <v>22</v>
      </c>
      <c r="F168" t="s">
        <v>23</v>
      </c>
      <c r="G168" t="s">
        <v>31</v>
      </c>
      <c r="H168" t="s">
        <v>24</v>
      </c>
      <c r="I168" t="s">
        <v>37</v>
      </c>
      <c r="L168" t="s">
        <v>87</v>
      </c>
      <c r="P168">
        <v>1</v>
      </c>
      <c r="Q168">
        <v>167</v>
      </c>
      <c r="R168" t="s">
        <v>88</v>
      </c>
      <c r="S168">
        <v>2370</v>
      </c>
      <c r="T168">
        <v>2556</v>
      </c>
      <c r="W168">
        <f t="shared" si="6"/>
        <v>0</v>
      </c>
      <c r="X168">
        <f t="shared" si="7"/>
        <v>167</v>
      </c>
      <c r="Y168">
        <f>IFERROR(MATCH(L168,műfajok!$B$2:$B$33,0),"")</f>
        <v>22</v>
      </c>
      <c r="Z168" t="str">
        <f>IFERROR(MATCH(M168,műfajok!$B$2:$B$33,0),"")</f>
        <v/>
      </c>
      <c r="AA168" t="str">
        <f>IFERROR(MATCH(N168,műfajok!$B$2:$B$33,0),"")</f>
        <v/>
      </c>
      <c r="AB168" t="str">
        <f>IFERROR(MATCH(O168,műfajok!$B$2:$B$33,0),"")</f>
        <v/>
      </c>
      <c r="AD168">
        <v>167</v>
      </c>
      <c r="AE168">
        <v>22</v>
      </c>
      <c r="AG168">
        <v>195</v>
      </c>
      <c r="AH168">
        <v>17</v>
      </c>
      <c r="AJ168">
        <v>498</v>
      </c>
      <c r="AK168">
        <v>1</v>
      </c>
      <c r="AP168">
        <v>167</v>
      </c>
      <c r="AQ168">
        <v>22</v>
      </c>
      <c r="AS168">
        <f t="shared" si="8"/>
        <v>167</v>
      </c>
      <c r="AT168">
        <f>IFERROR(MATCH(D168,hangszerek!$B$2:$B$33,0), "")</f>
        <v>30</v>
      </c>
      <c r="AU168">
        <f>IFERROR(MATCH(E168,hangszerek!$B$2:$B$33,0), "")</f>
        <v>29</v>
      </c>
      <c r="AV168">
        <f>IFERROR(MATCH(F168,hangszerek!$B$2:$B$33,0), "")</f>
        <v>21</v>
      </c>
      <c r="AW168">
        <f>IFERROR(MATCH(G168,hangszerek!$B$2:$B$33,0), "")</f>
        <v>19</v>
      </c>
      <c r="AX168">
        <f>IFERROR(MATCH(H168,hangszerek!$B$2:$B$33,0), "")</f>
        <v>14</v>
      </c>
      <c r="AY168">
        <f>IFERROR(MATCH(I168,hangszerek!$B$2:$B$33,0), "")</f>
        <v>11</v>
      </c>
      <c r="AZ168" t="str">
        <f>IFERROR(MATCH(J168,hangszerek!$B$2:$B$33,0), "")</f>
        <v/>
      </c>
      <c r="BA168" t="str">
        <f>IFERROR(MATCH(K168,hangszerek!$B$2:$B$33,0), "")</f>
        <v/>
      </c>
      <c r="BC168">
        <v>167</v>
      </c>
      <c r="BD168">
        <v>30</v>
      </c>
      <c r="BF168">
        <v>175</v>
      </c>
      <c r="BG168">
        <v>21</v>
      </c>
      <c r="BI168">
        <v>185</v>
      </c>
      <c r="BJ168">
        <v>14</v>
      </c>
      <c r="BL168">
        <v>217</v>
      </c>
      <c r="BM168">
        <v>7</v>
      </c>
      <c r="BO168">
        <v>308</v>
      </c>
      <c r="BP168">
        <v>13</v>
      </c>
      <c r="BR168">
        <v>701</v>
      </c>
      <c r="BS168">
        <v>14</v>
      </c>
      <c r="CA168">
        <v>167</v>
      </c>
      <c r="CB168">
        <v>30</v>
      </c>
    </row>
    <row r="169" spans="1:80" x14ac:dyDescent="0.25">
      <c r="A169">
        <v>168</v>
      </c>
      <c r="B169" t="s">
        <v>302</v>
      </c>
      <c r="C169">
        <v>68</v>
      </c>
      <c r="D169" t="s">
        <v>21</v>
      </c>
      <c r="E169" t="s">
        <v>22</v>
      </c>
      <c r="F169" t="s">
        <v>31</v>
      </c>
      <c r="G169" t="s">
        <v>24</v>
      </c>
      <c r="L169" t="s">
        <v>25</v>
      </c>
      <c r="M169" t="s">
        <v>90</v>
      </c>
      <c r="P169">
        <v>1</v>
      </c>
      <c r="Q169">
        <v>168</v>
      </c>
      <c r="R169" t="s">
        <v>169</v>
      </c>
      <c r="S169">
        <v>2537</v>
      </c>
      <c r="T169">
        <v>2657</v>
      </c>
      <c r="W169">
        <f t="shared" si="6"/>
        <v>0</v>
      </c>
      <c r="X169">
        <f t="shared" si="7"/>
        <v>168</v>
      </c>
      <c r="Y169">
        <f>IFERROR(MATCH(L169,műfajok!$B$2:$B$33,0),"")</f>
        <v>28</v>
      </c>
      <c r="Z169">
        <f>IFERROR(MATCH(M169,műfajok!$B$2:$B$33,0),"")</f>
        <v>26</v>
      </c>
      <c r="AA169" t="str">
        <f>IFERROR(MATCH(N169,műfajok!$B$2:$B$33,0),"")</f>
        <v/>
      </c>
      <c r="AB169" t="str">
        <f>IFERROR(MATCH(O169,műfajok!$B$2:$B$33,0),"")</f>
        <v/>
      </c>
      <c r="AD169">
        <v>168</v>
      </c>
      <c r="AE169">
        <v>28</v>
      </c>
      <c r="AG169">
        <v>196</v>
      </c>
      <c r="AH169">
        <v>17</v>
      </c>
      <c r="AJ169">
        <v>509</v>
      </c>
      <c r="AK169">
        <v>1</v>
      </c>
      <c r="AP169">
        <v>168</v>
      </c>
      <c r="AQ169">
        <v>28</v>
      </c>
      <c r="AS169">
        <f t="shared" si="8"/>
        <v>168</v>
      </c>
      <c r="AT169">
        <f>IFERROR(MATCH(D169,hangszerek!$B$2:$B$33,0), "")</f>
        <v>30</v>
      </c>
      <c r="AU169">
        <f>IFERROR(MATCH(E169,hangszerek!$B$2:$B$33,0), "")</f>
        <v>29</v>
      </c>
      <c r="AV169">
        <f>IFERROR(MATCH(F169,hangszerek!$B$2:$B$33,0), "")</f>
        <v>19</v>
      </c>
      <c r="AW169">
        <f>IFERROR(MATCH(G169,hangszerek!$B$2:$B$33,0), "")</f>
        <v>14</v>
      </c>
      <c r="AX169" t="str">
        <f>IFERROR(MATCH(H169,hangszerek!$B$2:$B$33,0), "")</f>
        <v/>
      </c>
      <c r="AY169" t="str">
        <f>IFERROR(MATCH(I169,hangszerek!$B$2:$B$33,0), "")</f>
        <v/>
      </c>
      <c r="AZ169" t="str">
        <f>IFERROR(MATCH(J169,hangszerek!$B$2:$B$33,0), "")</f>
        <v/>
      </c>
      <c r="BA169" t="str">
        <f>IFERROR(MATCH(K169,hangszerek!$B$2:$B$33,0), "")</f>
        <v/>
      </c>
      <c r="BC169">
        <v>168</v>
      </c>
      <c r="BD169">
        <v>30</v>
      </c>
      <c r="BF169">
        <v>176</v>
      </c>
      <c r="BG169">
        <v>29</v>
      </c>
      <c r="BI169">
        <v>187</v>
      </c>
      <c r="BJ169">
        <v>21</v>
      </c>
      <c r="BL169">
        <v>218</v>
      </c>
      <c r="BM169">
        <v>3</v>
      </c>
      <c r="BO169">
        <v>309</v>
      </c>
      <c r="BP169">
        <v>13</v>
      </c>
      <c r="BR169">
        <v>707</v>
      </c>
      <c r="BS169">
        <v>11</v>
      </c>
      <c r="CA169">
        <v>168</v>
      </c>
      <c r="CB169">
        <v>30</v>
      </c>
    </row>
    <row r="170" spans="1:80" x14ac:dyDescent="0.25">
      <c r="A170">
        <v>169</v>
      </c>
      <c r="B170" t="s">
        <v>303</v>
      </c>
      <c r="C170">
        <v>62</v>
      </c>
      <c r="D170" t="s">
        <v>22</v>
      </c>
      <c r="E170" t="s">
        <v>31</v>
      </c>
      <c r="F170" t="s">
        <v>115</v>
      </c>
      <c r="G170" t="s">
        <v>24</v>
      </c>
      <c r="H170" t="s">
        <v>39</v>
      </c>
      <c r="L170" t="s">
        <v>25</v>
      </c>
      <c r="M170" t="s">
        <v>33</v>
      </c>
      <c r="P170">
        <v>1</v>
      </c>
      <c r="Q170">
        <v>169</v>
      </c>
      <c r="R170" t="s">
        <v>127</v>
      </c>
      <c r="S170">
        <v>571</v>
      </c>
      <c r="T170">
        <v>788</v>
      </c>
      <c r="W170">
        <f t="shared" si="6"/>
        <v>0</v>
      </c>
      <c r="X170">
        <f t="shared" si="7"/>
        <v>169</v>
      </c>
      <c r="Y170">
        <f>IFERROR(MATCH(L170,műfajok!$B$2:$B$33,0),"")</f>
        <v>28</v>
      </c>
      <c r="Z170">
        <f>IFERROR(MATCH(M170,műfajok!$B$2:$B$33,0),"")</f>
        <v>27</v>
      </c>
      <c r="AA170" t="str">
        <f>IFERROR(MATCH(N170,műfajok!$B$2:$B$33,0),"")</f>
        <v/>
      </c>
      <c r="AB170" t="str">
        <f>IFERROR(MATCH(O170,műfajok!$B$2:$B$33,0),"")</f>
        <v/>
      </c>
      <c r="AD170">
        <v>169</v>
      </c>
      <c r="AE170">
        <v>28</v>
      </c>
      <c r="AG170">
        <v>197</v>
      </c>
      <c r="AH170">
        <v>17</v>
      </c>
      <c r="AJ170">
        <v>510</v>
      </c>
      <c r="AK170">
        <v>1</v>
      </c>
      <c r="AP170">
        <v>169</v>
      </c>
      <c r="AQ170">
        <v>28</v>
      </c>
      <c r="AS170">
        <f t="shared" si="8"/>
        <v>169</v>
      </c>
      <c r="AT170">
        <f>IFERROR(MATCH(D170,hangszerek!$B$2:$B$33,0), "")</f>
        <v>29</v>
      </c>
      <c r="AU170">
        <f>IFERROR(MATCH(E170,hangszerek!$B$2:$B$33,0), "")</f>
        <v>19</v>
      </c>
      <c r="AV170">
        <f>IFERROR(MATCH(F170,hangszerek!$B$2:$B$33,0), "")</f>
        <v>17</v>
      </c>
      <c r="AW170">
        <f>IFERROR(MATCH(G170,hangszerek!$B$2:$B$33,0), "")</f>
        <v>14</v>
      </c>
      <c r="AX170">
        <f>IFERROR(MATCH(H170,hangszerek!$B$2:$B$33,0), "")</f>
        <v>3</v>
      </c>
      <c r="AY170" t="str">
        <f>IFERROR(MATCH(I170,hangszerek!$B$2:$B$33,0), "")</f>
        <v/>
      </c>
      <c r="AZ170" t="str">
        <f>IFERROR(MATCH(J170,hangszerek!$B$2:$B$33,0), "")</f>
        <v/>
      </c>
      <c r="BA170" t="str">
        <f>IFERROR(MATCH(K170,hangszerek!$B$2:$B$33,0), "")</f>
        <v/>
      </c>
      <c r="BC170">
        <v>169</v>
      </c>
      <c r="BD170">
        <v>29</v>
      </c>
      <c r="BF170">
        <v>177</v>
      </c>
      <c r="BG170">
        <v>21</v>
      </c>
      <c r="BI170">
        <v>188</v>
      </c>
      <c r="BJ170">
        <v>19</v>
      </c>
      <c r="BL170">
        <v>219</v>
      </c>
      <c r="BM170">
        <v>19</v>
      </c>
      <c r="BO170">
        <v>310</v>
      </c>
      <c r="BP170">
        <v>14</v>
      </c>
      <c r="BR170">
        <v>711</v>
      </c>
      <c r="BS170">
        <v>13</v>
      </c>
      <c r="CA170">
        <v>169</v>
      </c>
      <c r="CB170">
        <v>29</v>
      </c>
    </row>
    <row r="171" spans="1:80" x14ac:dyDescent="0.25">
      <c r="A171">
        <v>170</v>
      </c>
      <c r="B171" t="s">
        <v>304</v>
      </c>
      <c r="C171">
        <v>27</v>
      </c>
      <c r="D171" t="s">
        <v>43</v>
      </c>
      <c r="E171" t="s">
        <v>44</v>
      </c>
      <c r="F171" t="s">
        <v>31</v>
      </c>
      <c r="G171" t="s">
        <v>45</v>
      </c>
      <c r="H171" t="s">
        <v>32</v>
      </c>
      <c r="L171" t="s">
        <v>25</v>
      </c>
      <c r="M171" t="s">
        <v>53</v>
      </c>
      <c r="P171">
        <v>1</v>
      </c>
      <c r="Q171">
        <v>170</v>
      </c>
      <c r="R171" t="s">
        <v>305</v>
      </c>
      <c r="S171">
        <v>964</v>
      </c>
      <c r="T171">
        <v>1167</v>
      </c>
      <c r="W171">
        <f t="shared" si="6"/>
        <v>0</v>
      </c>
      <c r="X171">
        <f t="shared" si="7"/>
        <v>170</v>
      </c>
      <c r="Y171">
        <f>IFERROR(MATCH(L171,műfajok!$B$2:$B$33,0),"")</f>
        <v>28</v>
      </c>
      <c r="Z171">
        <f>IFERROR(MATCH(M171,műfajok!$B$2:$B$33,0),"")</f>
        <v>13</v>
      </c>
      <c r="AA171" t="str">
        <f>IFERROR(MATCH(N171,műfajok!$B$2:$B$33,0),"")</f>
        <v/>
      </c>
      <c r="AB171" t="str">
        <f>IFERROR(MATCH(O171,műfajok!$B$2:$B$33,0),"")</f>
        <v/>
      </c>
      <c r="AD171">
        <v>170</v>
      </c>
      <c r="AE171">
        <v>28</v>
      </c>
      <c r="AG171">
        <v>198</v>
      </c>
      <c r="AH171">
        <v>17</v>
      </c>
      <c r="AJ171">
        <v>512</v>
      </c>
      <c r="AK171">
        <v>1</v>
      </c>
      <c r="AP171">
        <v>170</v>
      </c>
      <c r="AQ171">
        <v>28</v>
      </c>
      <c r="AS171">
        <f t="shared" si="8"/>
        <v>170</v>
      </c>
      <c r="AT171">
        <f>IFERROR(MATCH(D171,hangszerek!$B$2:$B$33,0), "")</f>
        <v>24</v>
      </c>
      <c r="AU171">
        <f>IFERROR(MATCH(E171,hangszerek!$B$2:$B$33,0), "")</f>
        <v>23</v>
      </c>
      <c r="AV171">
        <f>IFERROR(MATCH(F171,hangszerek!$B$2:$B$33,0), "")</f>
        <v>19</v>
      </c>
      <c r="AW171">
        <f>IFERROR(MATCH(G171,hangszerek!$B$2:$B$33,0), "")</f>
        <v>13</v>
      </c>
      <c r="AX171">
        <f>IFERROR(MATCH(H171,hangszerek!$B$2:$B$33,0), "")</f>
        <v>1</v>
      </c>
      <c r="AY171" t="str">
        <f>IFERROR(MATCH(I171,hangszerek!$B$2:$B$33,0), "")</f>
        <v/>
      </c>
      <c r="AZ171" t="str">
        <f>IFERROR(MATCH(J171,hangszerek!$B$2:$B$33,0), "")</f>
        <v/>
      </c>
      <c r="BA171" t="str">
        <f>IFERROR(MATCH(K171,hangszerek!$B$2:$B$33,0), "")</f>
        <v/>
      </c>
      <c r="BC171">
        <v>170</v>
      </c>
      <c r="BD171">
        <v>24</v>
      </c>
      <c r="BF171">
        <v>178</v>
      </c>
      <c r="BG171">
        <v>21</v>
      </c>
      <c r="BI171">
        <v>189</v>
      </c>
      <c r="BJ171">
        <v>14</v>
      </c>
      <c r="BL171">
        <v>220</v>
      </c>
      <c r="BM171">
        <v>7</v>
      </c>
      <c r="BO171">
        <v>311</v>
      </c>
      <c r="BP171">
        <v>14</v>
      </c>
      <c r="BR171">
        <v>714</v>
      </c>
      <c r="BS171">
        <v>1</v>
      </c>
      <c r="CA171">
        <v>170</v>
      </c>
      <c r="CB171">
        <v>24</v>
      </c>
    </row>
    <row r="172" spans="1:80" x14ac:dyDescent="0.25">
      <c r="A172">
        <v>171</v>
      </c>
      <c r="B172" t="s">
        <v>306</v>
      </c>
      <c r="C172">
        <v>28</v>
      </c>
      <c r="D172" t="s">
        <v>30</v>
      </c>
      <c r="E172" t="s">
        <v>31</v>
      </c>
      <c r="F172" t="s">
        <v>24</v>
      </c>
      <c r="L172" t="s">
        <v>25</v>
      </c>
      <c r="M172" t="s">
        <v>26</v>
      </c>
      <c r="N172" t="s">
        <v>27</v>
      </c>
      <c r="P172">
        <v>1</v>
      </c>
      <c r="Q172">
        <v>171</v>
      </c>
      <c r="R172" t="s">
        <v>169</v>
      </c>
      <c r="S172">
        <v>4660</v>
      </c>
      <c r="T172">
        <v>4822</v>
      </c>
      <c r="W172">
        <f t="shared" si="6"/>
        <v>0</v>
      </c>
      <c r="X172">
        <f t="shared" si="7"/>
        <v>171</v>
      </c>
      <c r="Y172">
        <f>IFERROR(MATCH(L172,műfajok!$B$2:$B$33,0),"")</f>
        <v>28</v>
      </c>
      <c r="Z172">
        <f>IFERROR(MATCH(M172,műfajok!$B$2:$B$33,0),"")</f>
        <v>17</v>
      </c>
      <c r="AA172">
        <f>IFERROR(MATCH(N172,műfajok!$B$2:$B$33,0),"")</f>
        <v>1</v>
      </c>
      <c r="AB172" t="str">
        <f>IFERROR(MATCH(O172,műfajok!$B$2:$B$33,0),"")</f>
        <v/>
      </c>
      <c r="AD172">
        <v>171</v>
      </c>
      <c r="AE172">
        <v>28</v>
      </c>
      <c r="AG172">
        <v>199</v>
      </c>
      <c r="AH172">
        <v>15</v>
      </c>
      <c r="AJ172">
        <v>515</v>
      </c>
      <c r="AK172">
        <v>1</v>
      </c>
      <c r="AP172">
        <v>171</v>
      </c>
      <c r="AQ172">
        <v>28</v>
      </c>
      <c r="AS172">
        <f t="shared" si="8"/>
        <v>171</v>
      </c>
      <c r="AT172">
        <f>IFERROR(MATCH(D172,hangszerek!$B$2:$B$33,0), "")</f>
        <v>25</v>
      </c>
      <c r="AU172">
        <f>IFERROR(MATCH(E172,hangszerek!$B$2:$B$33,0), "")</f>
        <v>19</v>
      </c>
      <c r="AV172">
        <f>IFERROR(MATCH(F172,hangszerek!$B$2:$B$33,0), "")</f>
        <v>14</v>
      </c>
      <c r="AW172" t="str">
        <f>IFERROR(MATCH(G172,hangszerek!$B$2:$B$33,0), "")</f>
        <v/>
      </c>
      <c r="AX172" t="str">
        <f>IFERROR(MATCH(H172,hangszerek!$B$2:$B$33,0), "")</f>
        <v/>
      </c>
      <c r="AY172" t="str">
        <f>IFERROR(MATCH(I172,hangszerek!$B$2:$B$33,0), "")</f>
        <v/>
      </c>
      <c r="AZ172" t="str">
        <f>IFERROR(MATCH(J172,hangszerek!$B$2:$B$33,0), "")</f>
        <v/>
      </c>
      <c r="BA172" t="str">
        <f>IFERROR(MATCH(K172,hangszerek!$B$2:$B$33,0), "")</f>
        <v/>
      </c>
      <c r="BC172">
        <v>171</v>
      </c>
      <c r="BD172">
        <v>25</v>
      </c>
      <c r="BF172">
        <v>179</v>
      </c>
      <c r="BG172">
        <v>21</v>
      </c>
      <c r="BI172">
        <v>190</v>
      </c>
      <c r="BJ172">
        <v>11</v>
      </c>
      <c r="BL172">
        <v>222</v>
      </c>
      <c r="BM172">
        <v>14</v>
      </c>
      <c r="BO172">
        <v>313</v>
      </c>
      <c r="BP172">
        <v>14</v>
      </c>
      <c r="BR172">
        <v>716</v>
      </c>
      <c r="BS172">
        <v>1</v>
      </c>
      <c r="CA172">
        <v>171</v>
      </c>
      <c r="CB172">
        <v>25</v>
      </c>
    </row>
    <row r="173" spans="1:80" x14ac:dyDescent="0.25">
      <c r="A173">
        <v>172</v>
      </c>
      <c r="B173" t="s">
        <v>307</v>
      </c>
      <c r="C173">
        <v>29</v>
      </c>
      <c r="D173" t="s">
        <v>21</v>
      </c>
      <c r="E173" t="s">
        <v>22</v>
      </c>
      <c r="F173" t="s">
        <v>31</v>
      </c>
      <c r="G173" t="s">
        <v>24</v>
      </c>
      <c r="H173" t="s">
        <v>45</v>
      </c>
      <c r="L173" t="s">
        <v>25</v>
      </c>
      <c r="M173" t="s">
        <v>74</v>
      </c>
      <c r="P173">
        <v>1</v>
      </c>
      <c r="Q173">
        <v>172</v>
      </c>
      <c r="R173" t="s">
        <v>308</v>
      </c>
      <c r="S173">
        <v>5119</v>
      </c>
      <c r="T173">
        <v>5420</v>
      </c>
      <c r="W173">
        <f t="shared" si="6"/>
        <v>0</v>
      </c>
      <c r="X173">
        <f t="shared" si="7"/>
        <v>172</v>
      </c>
      <c r="Y173">
        <f>IFERROR(MATCH(L173,műfajok!$B$2:$B$33,0),"")</f>
        <v>28</v>
      </c>
      <c r="Z173">
        <f>IFERROR(MATCH(M173,műfajok!$B$2:$B$33,0),"")</f>
        <v>9</v>
      </c>
      <c r="AA173" t="str">
        <f>IFERROR(MATCH(N173,műfajok!$B$2:$B$33,0),"")</f>
        <v/>
      </c>
      <c r="AB173" t="str">
        <f>IFERROR(MATCH(O173,műfajok!$B$2:$B$33,0),"")</f>
        <v/>
      </c>
      <c r="AD173">
        <v>172</v>
      </c>
      <c r="AE173">
        <v>28</v>
      </c>
      <c r="AG173">
        <v>200</v>
      </c>
      <c r="AH173">
        <v>17</v>
      </c>
      <c r="AJ173">
        <v>516</v>
      </c>
      <c r="AK173">
        <v>7</v>
      </c>
      <c r="AP173">
        <v>172</v>
      </c>
      <c r="AQ173">
        <v>28</v>
      </c>
      <c r="AS173">
        <f t="shared" si="8"/>
        <v>172</v>
      </c>
      <c r="AT173">
        <f>IFERROR(MATCH(D173,hangszerek!$B$2:$B$33,0), "")</f>
        <v>30</v>
      </c>
      <c r="AU173">
        <f>IFERROR(MATCH(E173,hangszerek!$B$2:$B$33,0), "")</f>
        <v>29</v>
      </c>
      <c r="AV173">
        <f>IFERROR(MATCH(F173,hangszerek!$B$2:$B$33,0), "")</f>
        <v>19</v>
      </c>
      <c r="AW173">
        <f>IFERROR(MATCH(G173,hangszerek!$B$2:$B$33,0), "")</f>
        <v>14</v>
      </c>
      <c r="AX173">
        <f>IFERROR(MATCH(H173,hangszerek!$B$2:$B$33,0), "")</f>
        <v>13</v>
      </c>
      <c r="AY173" t="str">
        <f>IFERROR(MATCH(I173,hangszerek!$B$2:$B$33,0), "")</f>
        <v/>
      </c>
      <c r="AZ173" t="str">
        <f>IFERROR(MATCH(J173,hangszerek!$B$2:$B$33,0), "")</f>
        <v/>
      </c>
      <c r="BA173" t="str">
        <f>IFERROR(MATCH(K173,hangszerek!$B$2:$B$33,0), "")</f>
        <v/>
      </c>
      <c r="BC173">
        <v>172</v>
      </c>
      <c r="BD173">
        <v>30</v>
      </c>
      <c r="BF173">
        <v>180</v>
      </c>
      <c r="BG173">
        <v>29</v>
      </c>
      <c r="BI173">
        <v>191</v>
      </c>
      <c r="BJ173">
        <v>19</v>
      </c>
      <c r="BL173">
        <v>223</v>
      </c>
      <c r="BM173">
        <v>2</v>
      </c>
      <c r="BO173">
        <v>314</v>
      </c>
      <c r="BP173">
        <v>3</v>
      </c>
      <c r="BR173">
        <v>720</v>
      </c>
      <c r="BS173">
        <v>12</v>
      </c>
      <c r="CA173">
        <v>172</v>
      </c>
      <c r="CB173">
        <v>30</v>
      </c>
    </row>
    <row r="174" spans="1:80" x14ac:dyDescent="0.25">
      <c r="A174">
        <v>173</v>
      </c>
      <c r="B174" t="s">
        <v>309</v>
      </c>
      <c r="C174">
        <v>4</v>
      </c>
      <c r="D174" t="s">
        <v>22</v>
      </c>
      <c r="E174" t="s">
        <v>37</v>
      </c>
      <c r="F174" t="s">
        <v>32</v>
      </c>
      <c r="L174" t="s">
        <v>25</v>
      </c>
      <c r="M174" t="s">
        <v>26</v>
      </c>
      <c r="N174" t="s">
        <v>58</v>
      </c>
      <c r="P174">
        <v>1</v>
      </c>
      <c r="Q174">
        <v>173</v>
      </c>
      <c r="R174" t="s">
        <v>59</v>
      </c>
      <c r="S174">
        <v>5501</v>
      </c>
      <c r="T174">
        <v>5588</v>
      </c>
      <c r="W174">
        <f t="shared" si="6"/>
        <v>0</v>
      </c>
      <c r="X174">
        <f t="shared" si="7"/>
        <v>173</v>
      </c>
      <c r="Y174">
        <f>IFERROR(MATCH(L174,műfajok!$B$2:$B$33,0),"")</f>
        <v>28</v>
      </c>
      <c r="Z174">
        <f>IFERROR(MATCH(M174,műfajok!$B$2:$B$33,0),"")</f>
        <v>17</v>
      </c>
      <c r="AA174">
        <f>IFERROR(MATCH(N174,műfajok!$B$2:$B$33,0),"")</f>
        <v>11</v>
      </c>
      <c r="AB174" t="str">
        <f>IFERROR(MATCH(O174,műfajok!$B$2:$B$33,0),"")</f>
        <v/>
      </c>
      <c r="AD174">
        <v>173</v>
      </c>
      <c r="AE174">
        <v>28</v>
      </c>
      <c r="AG174">
        <v>201</v>
      </c>
      <c r="AH174">
        <v>13</v>
      </c>
      <c r="AJ174">
        <v>517</v>
      </c>
      <c r="AK174">
        <v>7</v>
      </c>
      <c r="AP174">
        <v>173</v>
      </c>
      <c r="AQ174">
        <v>28</v>
      </c>
      <c r="AS174">
        <f t="shared" si="8"/>
        <v>173</v>
      </c>
      <c r="AT174">
        <f>IFERROR(MATCH(D174,hangszerek!$B$2:$B$33,0), "")</f>
        <v>29</v>
      </c>
      <c r="AU174">
        <f>IFERROR(MATCH(E174,hangszerek!$B$2:$B$33,0), "")</f>
        <v>11</v>
      </c>
      <c r="AV174">
        <f>IFERROR(MATCH(F174,hangszerek!$B$2:$B$33,0), "")</f>
        <v>1</v>
      </c>
      <c r="AW174" t="str">
        <f>IFERROR(MATCH(G174,hangszerek!$B$2:$B$33,0), "")</f>
        <v/>
      </c>
      <c r="AX174" t="str">
        <f>IFERROR(MATCH(H174,hangszerek!$B$2:$B$33,0), "")</f>
        <v/>
      </c>
      <c r="AY174" t="str">
        <f>IFERROR(MATCH(I174,hangszerek!$B$2:$B$33,0), "")</f>
        <v/>
      </c>
      <c r="AZ174" t="str">
        <f>IFERROR(MATCH(J174,hangszerek!$B$2:$B$33,0), "")</f>
        <v/>
      </c>
      <c r="BA174" t="str">
        <f>IFERROR(MATCH(K174,hangszerek!$B$2:$B$33,0), "")</f>
        <v/>
      </c>
      <c r="BC174">
        <v>173</v>
      </c>
      <c r="BD174">
        <v>29</v>
      </c>
      <c r="BF174">
        <v>181</v>
      </c>
      <c r="BG174">
        <v>21</v>
      </c>
      <c r="BI174">
        <v>193</v>
      </c>
      <c r="BJ174">
        <v>14</v>
      </c>
      <c r="BL174">
        <v>225</v>
      </c>
      <c r="BM174">
        <v>19</v>
      </c>
      <c r="BO174">
        <v>316</v>
      </c>
      <c r="BP174">
        <v>13</v>
      </c>
      <c r="BR174">
        <v>722</v>
      </c>
      <c r="BS174">
        <v>14</v>
      </c>
      <c r="CA174">
        <v>173</v>
      </c>
      <c r="CB174">
        <v>29</v>
      </c>
    </row>
    <row r="175" spans="1:80" x14ac:dyDescent="0.25">
      <c r="A175">
        <v>174</v>
      </c>
      <c r="B175" t="s">
        <v>310</v>
      </c>
      <c r="C175">
        <v>74</v>
      </c>
      <c r="D175" t="s">
        <v>22</v>
      </c>
      <c r="E175" t="s">
        <v>23</v>
      </c>
      <c r="F175" t="s">
        <v>31</v>
      </c>
      <c r="G175" t="s">
        <v>24</v>
      </c>
      <c r="H175" t="s">
        <v>45</v>
      </c>
      <c r="I175" t="s">
        <v>37</v>
      </c>
      <c r="L175" t="s">
        <v>25</v>
      </c>
      <c r="M175" t="s">
        <v>26</v>
      </c>
      <c r="N175" t="s">
        <v>233</v>
      </c>
      <c r="P175">
        <v>1</v>
      </c>
      <c r="Q175">
        <v>174</v>
      </c>
      <c r="R175" t="s">
        <v>234</v>
      </c>
      <c r="S175">
        <v>4817</v>
      </c>
      <c r="T175">
        <v>4964</v>
      </c>
      <c r="W175">
        <f t="shared" si="6"/>
        <v>0</v>
      </c>
      <c r="X175">
        <f t="shared" si="7"/>
        <v>174</v>
      </c>
      <c r="Y175">
        <f>IFERROR(MATCH(L175,műfajok!$B$2:$B$33,0),"")</f>
        <v>28</v>
      </c>
      <c r="Z175">
        <f>IFERROR(MATCH(M175,műfajok!$B$2:$B$33,0),"")</f>
        <v>17</v>
      </c>
      <c r="AA175">
        <f>IFERROR(MATCH(N175,műfajok!$B$2:$B$33,0),"")</f>
        <v>10</v>
      </c>
      <c r="AB175" t="str">
        <f>IFERROR(MATCH(O175,műfajok!$B$2:$B$33,0),"")</f>
        <v/>
      </c>
      <c r="AD175">
        <v>174</v>
      </c>
      <c r="AE175">
        <v>28</v>
      </c>
      <c r="AG175">
        <v>202</v>
      </c>
      <c r="AH175">
        <v>13</v>
      </c>
      <c r="AJ175">
        <v>519</v>
      </c>
      <c r="AK175">
        <v>1</v>
      </c>
      <c r="AP175">
        <v>174</v>
      </c>
      <c r="AQ175">
        <v>28</v>
      </c>
      <c r="AS175">
        <f t="shared" si="8"/>
        <v>174</v>
      </c>
      <c r="AT175">
        <f>IFERROR(MATCH(D175,hangszerek!$B$2:$B$33,0), "")</f>
        <v>29</v>
      </c>
      <c r="AU175">
        <f>IFERROR(MATCH(E175,hangszerek!$B$2:$B$33,0), "")</f>
        <v>21</v>
      </c>
      <c r="AV175">
        <f>IFERROR(MATCH(F175,hangszerek!$B$2:$B$33,0), "")</f>
        <v>19</v>
      </c>
      <c r="AW175">
        <f>IFERROR(MATCH(G175,hangszerek!$B$2:$B$33,0), "")</f>
        <v>14</v>
      </c>
      <c r="AX175">
        <f>IFERROR(MATCH(H175,hangszerek!$B$2:$B$33,0), "")</f>
        <v>13</v>
      </c>
      <c r="AY175">
        <f>IFERROR(MATCH(I175,hangszerek!$B$2:$B$33,0), "")</f>
        <v>11</v>
      </c>
      <c r="AZ175" t="str">
        <f>IFERROR(MATCH(J175,hangszerek!$B$2:$B$33,0), "")</f>
        <v/>
      </c>
      <c r="BA175" t="str">
        <f>IFERROR(MATCH(K175,hangszerek!$B$2:$B$33,0), "")</f>
        <v/>
      </c>
      <c r="BC175">
        <v>174</v>
      </c>
      <c r="BD175">
        <v>29</v>
      </c>
      <c r="BF175">
        <v>182</v>
      </c>
      <c r="BG175">
        <v>21</v>
      </c>
      <c r="BI175">
        <v>194</v>
      </c>
      <c r="BJ175">
        <v>19</v>
      </c>
      <c r="BL175">
        <v>226</v>
      </c>
      <c r="BM175">
        <v>14</v>
      </c>
      <c r="BO175">
        <v>317</v>
      </c>
      <c r="BP175">
        <v>13</v>
      </c>
      <c r="BR175">
        <v>723</v>
      </c>
      <c r="BS175">
        <v>18</v>
      </c>
      <c r="CA175">
        <v>174</v>
      </c>
      <c r="CB175">
        <v>29</v>
      </c>
    </row>
    <row r="176" spans="1:80" x14ac:dyDescent="0.25">
      <c r="A176">
        <v>175</v>
      </c>
      <c r="B176" t="s">
        <v>311</v>
      </c>
      <c r="C176">
        <v>67</v>
      </c>
      <c r="D176" t="s">
        <v>22</v>
      </c>
      <c r="E176" t="s">
        <v>23</v>
      </c>
      <c r="F176" t="s">
        <v>31</v>
      </c>
      <c r="G176" t="s">
        <v>24</v>
      </c>
      <c r="H176" t="s">
        <v>37</v>
      </c>
      <c r="L176" t="s">
        <v>25</v>
      </c>
      <c r="M176" t="s">
        <v>26</v>
      </c>
      <c r="N176" t="s">
        <v>27</v>
      </c>
      <c r="P176">
        <v>1</v>
      </c>
      <c r="Q176">
        <v>175</v>
      </c>
      <c r="R176" t="s">
        <v>169</v>
      </c>
      <c r="S176">
        <v>4074</v>
      </c>
      <c r="T176">
        <v>4238</v>
      </c>
      <c r="W176">
        <f t="shared" si="6"/>
        <v>0</v>
      </c>
      <c r="X176">
        <f t="shared" si="7"/>
        <v>175</v>
      </c>
      <c r="Y176">
        <f>IFERROR(MATCH(L176,műfajok!$B$2:$B$33,0),"")</f>
        <v>28</v>
      </c>
      <c r="Z176">
        <f>IFERROR(MATCH(M176,műfajok!$B$2:$B$33,0),"")</f>
        <v>17</v>
      </c>
      <c r="AA176">
        <f>IFERROR(MATCH(N176,műfajok!$B$2:$B$33,0),"")</f>
        <v>1</v>
      </c>
      <c r="AB176" t="str">
        <f>IFERROR(MATCH(O176,műfajok!$B$2:$B$33,0),"")</f>
        <v/>
      </c>
      <c r="AD176">
        <v>175</v>
      </c>
      <c r="AE176">
        <v>28</v>
      </c>
      <c r="AG176">
        <v>203</v>
      </c>
      <c r="AH176">
        <v>9</v>
      </c>
      <c r="AJ176">
        <v>522</v>
      </c>
      <c r="AK176">
        <v>11</v>
      </c>
      <c r="AP176">
        <v>175</v>
      </c>
      <c r="AQ176">
        <v>28</v>
      </c>
      <c r="AS176">
        <f t="shared" si="8"/>
        <v>175</v>
      </c>
      <c r="AT176">
        <f>IFERROR(MATCH(D176,hangszerek!$B$2:$B$33,0), "")</f>
        <v>29</v>
      </c>
      <c r="AU176">
        <f>IFERROR(MATCH(E176,hangszerek!$B$2:$B$33,0), "")</f>
        <v>21</v>
      </c>
      <c r="AV176">
        <f>IFERROR(MATCH(F176,hangszerek!$B$2:$B$33,0), "")</f>
        <v>19</v>
      </c>
      <c r="AW176">
        <f>IFERROR(MATCH(G176,hangszerek!$B$2:$B$33,0), "")</f>
        <v>14</v>
      </c>
      <c r="AX176">
        <f>IFERROR(MATCH(H176,hangszerek!$B$2:$B$33,0), "")</f>
        <v>11</v>
      </c>
      <c r="AY176" t="str">
        <f>IFERROR(MATCH(I176,hangszerek!$B$2:$B$33,0), "")</f>
        <v/>
      </c>
      <c r="AZ176" t="str">
        <f>IFERROR(MATCH(J176,hangszerek!$B$2:$B$33,0), "")</f>
        <v/>
      </c>
      <c r="BA176" t="str">
        <f>IFERROR(MATCH(K176,hangszerek!$B$2:$B$33,0), "")</f>
        <v/>
      </c>
      <c r="BC176">
        <v>175</v>
      </c>
      <c r="BD176">
        <v>29</v>
      </c>
      <c r="BF176">
        <v>183</v>
      </c>
      <c r="BG176">
        <v>29</v>
      </c>
      <c r="BI176">
        <v>195</v>
      </c>
      <c r="BJ176">
        <v>21</v>
      </c>
      <c r="BL176">
        <v>229</v>
      </c>
      <c r="BM176">
        <v>16</v>
      </c>
      <c r="BO176">
        <v>321</v>
      </c>
      <c r="BP176">
        <v>13</v>
      </c>
      <c r="BR176">
        <v>724</v>
      </c>
      <c r="BS176">
        <v>9</v>
      </c>
      <c r="CA176">
        <v>175</v>
      </c>
      <c r="CB176">
        <v>29</v>
      </c>
    </row>
    <row r="177" spans="1:80" x14ac:dyDescent="0.25">
      <c r="A177">
        <v>176</v>
      </c>
      <c r="B177" t="s">
        <v>312</v>
      </c>
      <c r="C177">
        <v>67</v>
      </c>
      <c r="D177" t="s">
        <v>21</v>
      </c>
      <c r="E177" t="s">
        <v>22</v>
      </c>
      <c r="F177" t="s">
        <v>23</v>
      </c>
      <c r="G177" t="s">
        <v>31</v>
      </c>
      <c r="H177" t="s">
        <v>24</v>
      </c>
      <c r="I177" t="s">
        <v>45</v>
      </c>
      <c r="J177" t="s">
        <v>37</v>
      </c>
      <c r="L177" t="s">
        <v>25</v>
      </c>
      <c r="M177" t="s">
        <v>26</v>
      </c>
      <c r="N177" t="s">
        <v>27</v>
      </c>
      <c r="P177">
        <v>1</v>
      </c>
      <c r="Q177">
        <v>176</v>
      </c>
      <c r="R177" t="s">
        <v>169</v>
      </c>
      <c r="S177">
        <v>5487</v>
      </c>
      <c r="T177">
        <v>5541</v>
      </c>
      <c r="W177">
        <f t="shared" si="6"/>
        <v>0</v>
      </c>
      <c r="X177">
        <f t="shared" si="7"/>
        <v>176</v>
      </c>
      <c r="Y177">
        <f>IFERROR(MATCH(L177,műfajok!$B$2:$B$33,0),"")</f>
        <v>28</v>
      </c>
      <c r="Z177">
        <f>IFERROR(MATCH(M177,műfajok!$B$2:$B$33,0),"")</f>
        <v>17</v>
      </c>
      <c r="AA177">
        <f>IFERROR(MATCH(N177,műfajok!$B$2:$B$33,0),"")</f>
        <v>1</v>
      </c>
      <c r="AB177" t="str">
        <f>IFERROR(MATCH(O177,műfajok!$B$2:$B$33,0),"")</f>
        <v/>
      </c>
      <c r="AD177">
        <v>176</v>
      </c>
      <c r="AE177">
        <v>28</v>
      </c>
      <c r="AG177">
        <v>204</v>
      </c>
      <c r="AH177">
        <v>9</v>
      </c>
      <c r="AJ177">
        <v>524</v>
      </c>
      <c r="AK177">
        <v>1</v>
      </c>
      <c r="AP177">
        <v>176</v>
      </c>
      <c r="AQ177">
        <v>28</v>
      </c>
      <c r="AS177">
        <f t="shared" si="8"/>
        <v>176</v>
      </c>
      <c r="AT177">
        <f>IFERROR(MATCH(D177,hangszerek!$B$2:$B$33,0), "")</f>
        <v>30</v>
      </c>
      <c r="AU177">
        <f>IFERROR(MATCH(E177,hangszerek!$B$2:$B$33,0), "")</f>
        <v>29</v>
      </c>
      <c r="AV177">
        <f>IFERROR(MATCH(F177,hangszerek!$B$2:$B$33,0), "")</f>
        <v>21</v>
      </c>
      <c r="AW177">
        <f>IFERROR(MATCH(G177,hangszerek!$B$2:$B$33,0), "")</f>
        <v>19</v>
      </c>
      <c r="AX177">
        <f>IFERROR(MATCH(H177,hangszerek!$B$2:$B$33,0), "")</f>
        <v>14</v>
      </c>
      <c r="AY177">
        <f>IFERROR(MATCH(I177,hangszerek!$B$2:$B$33,0), "")</f>
        <v>13</v>
      </c>
      <c r="AZ177">
        <f>IFERROR(MATCH(J177,hangszerek!$B$2:$B$33,0), "")</f>
        <v>11</v>
      </c>
      <c r="BA177" t="str">
        <f>IFERROR(MATCH(K177,hangszerek!$B$2:$B$33,0), "")</f>
        <v/>
      </c>
      <c r="BC177">
        <v>176</v>
      </c>
      <c r="BD177">
        <v>30</v>
      </c>
      <c r="BF177">
        <v>184</v>
      </c>
      <c r="BG177">
        <v>29</v>
      </c>
      <c r="BI177">
        <v>196</v>
      </c>
      <c r="BJ177">
        <v>21</v>
      </c>
      <c r="BL177">
        <v>230</v>
      </c>
      <c r="BM177">
        <v>15</v>
      </c>
      <c r="BO177">
        <v>322</v>
      </c>
      <c r="BP177">
        <v>3</v>
      </c>
      <c r="BR177">
        <v>725</v>
      </c>
      <c r="BS177">
        <v>11</v>
      </c>
      <c r="CA177">
        <v>176</v>
      </c>
      <c r="CB177">
        <v>30</v>
      </c>
    </row>
    <row r="178" spans="1:80" x14ac:dyDescent="0.25">
      <c r="A178">
        <v>177</v>
      </c>
      <c r="B178" t="s">
        <v>313</v>
      </c>
      <c r="C178">
        <v>67</v>
      </c>
      <c r="D178" t="s">
        <v>22</v>
      </c>
      <c r="E178" t="s">
        <v>23</v>
      </c>
      <c r="F178" t="s">
        <v>24</v>
      </c>
      <c r="L178" t="s">
        <v>25</v>
      </c>
      <c r="M178" t="s">
        <v>26</v>
      </c>
      <c r="N178" t="s">
        <v>27</v>
      </c>
      <c r="P178">
        <v>1</v>
      </c>
      <c r="Q178">
        <v>177</v>
      </c>
      <c r="R178" t="s">
        <v>83</v>
      </c>
      <c r="S178">
        <v>2966</v>
      </c>
      <c r="T178">
        <v>3245</v>
      </c>
      <c r="W178">
        <f t="shared" si="6"/>
        <v>0</v>
      </c>
      <c r="X178">
        <f t="shared" si="7"/>
        <v>177</v>
      </c>
      <c r="Y178">
        <f>IFERROR(MATCH(L178,műfajok!$B$2:$B$33,0),"")</f>
        <v>28</v>
      </c>
      <c r="Z178">
        <f>IFERROR(MATCH(M178,műfajok!$B$2:$B$33,0),"")</f>
        <v>17</v>
      </c>
      <c r="AA178">
        <f>IFERROR(MATCH(N178,műfajok!$B$2:$B$33,0),"")</f>
        <v>1</v>
      </c>
      <c r="AB178" t="str">
        <f>IFERROR(MATCH(O178,műfajok!$B$2:$B$33,0),"")</f>
        <v/>
      </c>
      <c r="AD178">
        <v>177</v>
      </c>
      <c r="AE178">
        <v>28</v>
      </c>
      <c r="AG178">
        <v>205</v>
      </c>
      <c r="AH178">
        <v>9</v>
      </c>
      <c r="AJ178">
        <v>525</v>
      </c>
      <c r="AK178">
        <v>1</v>
      </c>
      <c r="AP178">
        <v>177</v>
      </c>
      <c r="AQ178">
        <v>28</v>
      </c>
      <c r="AS178">
        <f t="shared" si="8"/>
        <v>177</v>
      </c>
      <c r="AT178">
        <f>IFERROR(MATCH(D178,hangszerek!$B$2:$B$33,0), "")</f>
        <v>29</v>
      </c>
      <c r="AU178">
        <f>IFERROR(MATCH(E178,hangszerek!$B$2:$B$33,0), "")</f>
        <v>21</v>
      </c>
      <c r="AV178">
        <f>IFERROR(MATCH(F178,hangszerek!$B$2:$B$33,0), "")</f>
        <v>14</v>
      </c>
      <c r="AW178" t="str">
        <f>IFERROR(MATCH(G178,hangszerek!$B$2:$B$33,0), "")</f>
        <v/>
      </c>
      <c r="AX178" t="str">
        <f>IFERROR(MATCH(H178,hangszerek!$B$2:$B$33,0), "")</f>
        <v/>
      </c>
      <c r="AY178" t="str">
        <f>IFERROR(MATCH(I178,hangszerek!$B$2:$B$33,0), "")</f>
        <v/>
      </c>
      <c r="AZ178" t="str">
        <f>IFERROR(MATCH(J178,hangszerek!$B$2:$B$33,0), "")</f>
        <v/>
      </c>
      <c r="BA178" t="str">
        <f>IFERROR(MATCH(K178,hangszerek!$B$2:$B$33,0), "")</f>
        <v/>
      </c>
      <c r="BC178">
        <v>177</v>
      </c>
      <c r="BD178">
        <v>29</v>
      </c>
      <c r="BF178">
        <v>185</v>
      </c>
      <c r="BG178">
        <v>21</v>
      </c>
      <c r="BI178">
        <v>197</v>
      </c>
      <c r="BJ178">
        <v>21</v>
      </c>
      <c r="BL178">
        <v>231</v>
      </c>
      <c r="BM178">
        <v>13</v>
      </c>
      <c r="BO178">
        <v>325</v>
      </c>
      <c r="BP178">
        <v>1</v>
      </c>
      <c r="BR178">
        <v>728</v>
      </c>
      <c r="BS178">
        <v>11</v>
      </c>
      <c r="CA178">
        <v>177</v>
      </c>
      <c r="CB178">
        <v>29</v>
      </c>
    </row>
    <row r="179" spans="1:80" x14ac:dyDescent="0.25">
      <c r="A179">
        <v>178</v>
      </c>
      <c r="B179" t="s">
        <v>314</v>
      </c>
      <c r="C179">
        <v>67</v>
      </c>
      <c r="D179" t="s">
        <v>22</v>
      </c>
      <c r="E179" t="s">
        <v>23</v>
      </c>
      <c r="F179" t="s">
        <v>24</v>
      </c>
      <c r="L179" t="s">
        <v>25</v>
      </c>
      <c r="M179" t="s">
        <v>26</v>
      </c>
      <c r="N179" t="s">
        <v>27</v>
      </c>
      <c r="P179">
        <v>1</v>
      </c>
      <c r="Q179">
        <v>178</v>
      </c>
      <c r="R179" t="s">
        <v>83</v>
      </c>
      <c r="S179">
        <v>4443</v>
      </c>
      <c r="T179">
        <v>4542</v>
      </c>
      <c r="W179">
        <f t="shared" si="6"/>
        <v>0</v>
      </c>
      <c r="X179">
        <f t="shared" si="7"/>
        <v>178</v>
      </c>
      <c r="Y179">
        <f>IFERROR(MATCH(L179,műfajok!$B$2:$B$33,0),"")</f>
        <v>28</v>
      </c>
      <c r="Z179">
        <f>IFERROR(MATCH(M179,műfajok!$B$2:$B$33,0),"")</f>
        <v>17</v>
      </c>
      <c r="AA179">
        <f>IFERROR(MATCH(N179,műfajok!$B$2:$B$33,0),"")</f>
        <v>1</v>
      </c>
      <c r="AB179" t="str">
        <f>IFERROR(MATCH(O179,műfajok!$B$2:$B$33,0),"")</f>
        <v/>
      </c>
      <c r="AD179">
        <v>178</v>
      </c>
      <c r="AE179">
        <v>28</v>
      </c>
      <c r="AG179">
        <v>206</v>
      </c>
      <c r="AH179">
        <v>26</v>
      </c>
      <c r="AJ179">
        <v>527</v>
      </c>
      <c r="AK179">
        <v>11</v>
      </c>
      <c r="AP179">
        <v>178</v>
      </c>
      <c r="AQ179">
        <v>28</v>
      </c>
      <c r="AS179">
        <f t="shared" si="8"/>
        <v>178</v>
      </c>
      <c r="AT179">
        <f>IFERROR(MATCH(D179,hangszerek!$B$2:$B$33,0), "")</f>
        <v>29</v>
      </c>
      <c r="AU179">
        <f>IFERROR(MATCH(E179,hangszerek!$B$2:$B$33,0), "")</f>
        <v>21</v>
      </c>
      <c r="AV179">
        <f>IFERROR(MATCH(F179,hangszerek!$B$2:$B$33,0), "")</f>
        <v>14</v>
      </c>
      <c r="AW179" t="str">
        <f>IFERROR(MATCH(G179,hangszerek!$B$2:$B$33,0), "")</f>
        <v/>
      </c>
      <c r="AX179" t="str">
        <f>IFERROR(MATCH(H179,hangszerek!$B$2:$B$33,0), "")</f>
        <v/>
      </c>
      <c r="AY179" t="str">
        <f>IFERROR(MATCH(I179,hangszerek!$B$2:$B$33,0), "")</f>
        <v/>
      </c>
      <c r="AZ179" t="str">
        <f>IFERROR(MATCH(J179,hangszerek!$B$2:$B$33,0), "")</f>
        <v/>
      </c>
      <c r="BA179" t="str">
        <f>IFERROR(MATCH(K179,hangszerek!$B$2:$B$33,0), "")</f>
        <v/>
      </c>
      <c r="BC179">
        <v>178</v>
      </c>
      <c r="BD179">
        <v>29</v>
      </c>
      <c r="BF179">
        <v>186</v>
      </c>
      <c r="BG179">
        <v>14</v>
      </c>
      <c r="BI179">
        <v>198</v>
      </c>
      <c r="BJ179">
        <v>21</v>
      </c>
      <c r="BL179">
        <v>232</v>
      </c>
      <c r="BM179">
        <v>14</v>
      </c>
      <c r="BO179">
        <v>328</v>
      </c>
      <c r="BP179">
        <v>11</v>
      </c>
      <c r="BR179">
        <v>729</v>
      </c>
      <c r="BS179">
        <v>12</v>
      </c>
      <c r="CA179">
        <v>178</v>
      </c>
      <c r="CB179">
        <v>29</v>
      </c>
    </row>
    <row r="180" spans="1:80" x14ac:dyDescent="0.25">
      <c r="A180">
        <v>179</v>
      </c>
      <c r="B180" t="s">
        <v>315</v>
      </c>
      <c r="C180">
        <v>30</v>
      </c>
      <c r="D180" t="s">
        <v>22</v>
      </c>
      <c r="E180" t="s">
        <v>23</v>
      </c>
      <c r="F180" t="s">
        <v>24</v>
      </c>
      <c r="L180" t="s">
        <v>25</v>
      </c>
      <c r="M180" t="s">
        <v>26</v>
      </c>
      <c r="N180" t="s">
        <v>27</v>
      </c>
      <c r="P180">
        <v>1</v>
      </c>
      <c r="Q180">
        <v>179</v>
      </c>
      <c r="R180" t="s">
        <v>83</v>
      </c>
      <c r="S180">
        <v>6195</v>
      </c>
      <c r="T180">
        <v>6230</v>
      </c>
      <c r="W180">
        <f t="shared" si="6"/>
        <v>0</v>
      </c>
      <c r="X180">
        <f t="shared" si="7"/>
        <v>179</v>
      </c>
      <c r="Y180">
        <f>IFERROR(MATCH(L180,műfajok!$B$2:$B$33,0),"")</f>
        <v>28</v>
      </c>
      <c r="Z180">
        <f>IFERROR(MATCH(M180,műfajok!$B$2:$B$33,0),"")</f>
        <v>17</v>
      </c>
      <c r="AA180">
        <f>IFERROR(MATCH(N180,műfajok!$B$2:$B$33,0),"")</f>
        <v>1</v>
      </c>
      <c r="AB180" t="str">
        <f>IFERROR(MATCH(O180,műfajok!$B$2:$B$33,0),"")</f>
        <v/>
      </c>
      <c r="AD180">
        <v>179</v>
      </c>
      <c r="AE180">
        <v>28</v>
      </c>
      <c r="AG180">
        <v>207</v>
      </c>
      <c r="AH180">
        <v>9</v>
      </c>
      <c r="AJ180">
        <v>529</v>
      </c>
      <c r="AK180">
        <v>1</v>
      </c>
      <c r="AP180">
        <v>179</v>
      </c>
      <c r="AQ180">
        <v>28</v>
      </c>
      <c r="AS180">
        <f t="shared" si="8"/>
        <v>179</v>
      </c>
      <c r="AT180">
        <f>IFERROR(MATCH(D180,hangszerek!$B$2:$B$33,0), "")</f>
        <v>29</v>
      </c>
      <c r="AU180">
        <f>IFERROR(MATCH(E180,hangszerek!$B$2:$B$33,0), "")</f>
        <v>21</v>
      </c>
      <c r="AV180">
        <f>IFERROR(MATCH(F180,hangszerek!$B$2:$B$33,0), "")</f>
        <v>14</v>
      </c>
      <c r="AW180" t="str">
        <f>IFERROR(MATCH(G180,hangszerek!$B$2:$B$33,0), "")</f>
        <v/>
      </c>
      <c r="AX180" t="str">
        <f>IFERROR(MATCH(H180,hangszerek!$B$2:$B$33,0), "")</f>
        <v/>
      </c>
      <c r="AY180" t="str">
        <f>IFERROR(MATCH(I180,hangszerek!$B$2:$B$33,0), "")</f>
        <v/>
      </c>
      <c r="AZ180" t="str">
        <f>IFERROR(MATCH(J180,hangszerek!$B$2:$B$33,0), "")</f>
        <v/>
      </c>
      <c r="BA180" t="str">
        <f>IFERROR(MATCH(K180,hangszerek!$B$2:$B$33,0), "")</f>
        <v/>
      </c>
      <c r="BC180">
        <v>179</v>
      </c>
      <c r="BD180">
        <v>29</v>
      </c>
      <c r="BF180">
        <v>187</v>
      </c>
      <c r="BG180">
        <v>29</v>
      </c>
      <c r="BI180">
        <v>199</v>
      </c>
      <c r="BJ180">
        <v>16</v>
      </c>
      <c r="BL180">
        <v>233</v>
      </c>
      <c r="BM180">
        <v>13</v>
      </c>
      <c r="BO180">
        <v>330</v>
      </c>
      <c r="BP180">
        <v>14</v>
      </c>
      <c r="BR180">
        <v>732</v>
      </c>
      <c r="BS180">
        <v>2</v>
      </c>
      <c r="CA180">
        <v>179</v>
      </c>
      <c r="CB180">
        <v>29</v>
      </c>
    </row>
    <row r="181" spans="1:80" x14ac:dyDescent="0.25">
      <c r="A181">
        <v>180</v>
      </c>
      <c r="B181" t="s">
        <v>316</v>
      </c>
      <c r="C181">
        <v>67</v>
      </c>
      <c r="D181" t="s">
        <v>21</v>
      </c>
      <c r="E181" t="s">
        <v>22</v>
      </c>
      <c r="F181" t="s">
        <v>24</v>
      </c>
      <c r="L181" t="s">
        <v>25</v>
      </c>
      <c r="M181" t="s">
        <v>26</v>
      </c>
      <c r="N181" t="s">
        <v>27</v>
      </c>
      <c r="P181">
        <v>0</v>
      </c>
      <c r="Q181">
        <v>180</v>
      </c>
      <c r="R181" t="s">
        <v>296</v>
      </c>
      <c r="S181">
        <v>4258</v>
      </c>
      <c r="T181">
        <v>4403</v>
      </c>
      <c r="W181">
        <f t="shared" si="6"/>
        <v>0</v>
      </c>
      <c r="X181">
        <f t="shared" si="7"/>
        <v>180</v>
      </c>
      <c r="Y181">
        <f>IFERROR(MATCH(L181,műfajok!$B$2:$B$33,0),"")</f>
        <v>28</v>
      </c>
      <c r="Z181">
        <f>IFERROR(MATCH(M181,műfajok!$B$2:$B$33,0),"")</f>
        <v>17</v>
      </c>
      <c r="AA181">
        <f>IFERROR(MATCH(N181,műfajok!$B$2:$B$33,0),"")</f>
        <v>1</v>
      </c>
      <c r="AB181" t="str">
        <f>IFERROR(MATCH(O181,műfajok!$B$2:$B$33,0),"")</f>
        <v/>
      </c>
      <c r="AD181">
        <v>180</v>
      </c>
      <c r="AE181">
        <v>28</v>
      </c>
      <c r="AG181">
        <v>209</v>
      </c>
      <c r="AH181">
        <v>17</v>
      </c>
      <c r="AJ181">
        <v>530</v>
      </c>
      <c r="AK181">
        <v>20</v>
      </c>
      <c r="AP181">
        <v>180</v>
      </c>
      <c r="AQ181">
        <v>28</v>
      </c>
      <c r="AS181">
        <f t="shared" si="8"/>
        <v>180</v>
      </c>
      <c r="AT181">
        <f>IFERROR(MATCH(D181,hangszerek!$B$2:$B$33,0), "")</f>
        <v>30</v>
      </c>
      <c r="AU181">
        <f>IFERROR(MATCH(E181,hangszerek!$B$2:$B$33,0), "")</f>
        <v>29</v>
      </c>
      <c r="AV181">
        <f>IFERROR(MATCH(F181,hangszerek!$B$2:$B$33,0), "")</f>
        <v>14</v>
      </c>
      <c r="AW181" t="str">
        <f>IFERROR(MATCH(G181,hangszerek!$B$2:$B$33,0), "")</f>
        <v/>
      </c>
      <c r="AX181" t="str">
        <f>IFERROR(MATCH(H181,hangszerek!$B$2:$B$33,0), "")</f>
        <v/>
      </c>
      <c r="AY181" t="str">
        <f>IFERROR(MATCH(I181,hangszerek!$B$2:$B$33,0), "")</f>
        <v/>
      </c>
      <c r="AZ181" t="str">
        <f>IFERROR(MATCH(J181,hangszerek!$B$2:$B$33,0), "")</f>
        <v/>
      </c>
      <c r="BA181" t="str">
        <f>IFERROR(MATCH(K181,hangszerek!$B$2:$B$33,0), "")</f>
        <v/>
      </c>
      <c r="BC181">
        <v>180</v>
      </c>
      <c r="BD181">
        <v>30</v>
      </c>
      <c r="BF181">
        <v>188</v>
      </c>
      <c r="BG181">
        <v>21</v>
      </c>
      <c r="BI181">
        <v>200</v>
      </c>
      <c r="BJ181">
        <v>14</v>
      </c>
      <c r="BL181">
        <v>234</v>
      </c>
      <c r="BM181">
        <v>3</v>
      </c>
      <c r="BO181">
        <v>331</v>
      </c>
      <c r="BP181">
        <v>3</v>
      </c>
      <c r="BR181">
        <v>736</v>
      </c>
      <c r="BS181">
        <v>9</v>
      </c>
      <c r="CA181">
        <v>180</v>
      </c>
      <c r="CB181">
        <v>30</v>
      </c>
    </row>
    <row r="182" spans="1:80" x14ac:dyDescent="0.25">
      <c r="A182">
        <v>181</v>
      </c>
      <c r="B182" t="s">
        <v>317</v>
      </c>
      <c r="C182">
        <v>67</v>
      </c>
      <c r="D182" t="s">
        <v>22</v>
      </c>
      <c r="E182" t="s">
        <v>23</v>
      </c>
      <c r="F182" t="s">
        <v>31</v>
      </c>
      <c r="G182" t="s">
        <v>37</v>
      </c>
      <c r="L182" t="s">
        <v>25</v>
      </c>
      <c r="M182" t="s">
        <v>26</v>
      </c>
      <c r="N182" t="s">
        <v>27</v>
      </c>
      <c r="P182">
        <v>1</v>
      </c>
      <c r="Q182">
        <v>181</v>
      </c>
      <c r="R182" t="s">
        <v>98</v>
      </c>
      <c r="S182">
        <v>3336</v>
      </c>
      <c r="T182">
        <v>3455</v>
      </c>
      <c r="W182">
        <f t="shared" si="6"/>
        <v>0</v>
      </c>
      <c r="X182">
        <f t="shared" si="7"/>
        <v>181</v>
      </c>
      <c r="Y182">
        <f>IFERROR(MATCH(L182,műfajok!$B$2:$B$33,0),"")</f>
        <v>28</v>
      </c>
      <c r="Z182">
        <f>IFERROR(MATCH(M182,műfajok!$B$2:$B$33,0),"")</f>
        <v>17</v>
      </c>
      <c r="AA182">
        <f>IFERROR(MATCH(N182,műfajok!$B$2:$B$33,0),"")</f>
        <v>1</v>
      </c>
      <c r="AB182" t="str">
        <f>IFERROR(MATCH(O182,műfajok!$B$2:$B$33,0),"")</f>
        <v/>
      </c>
      <c r="AD182">
        <v>181</v>
      </c>
      <c r="AE182">
        <v>28</v>
      </c>
      <c r="AG182">
        <v>210</v>
      </c>
      <c r="AH182">
        <v>17</v>
      </c>
      <c r="AJ182">
        <v>532</v>
      </c>
      <c r="AK182">
        <v>1</v>
      </c>
      <c r="AP182">
        <v>181</v>
      </c>
      <c r="AQ182">
        <v>28</v>
      </c>
      <c r="AS182">
        <f t="shared" si="8"/>
        <v>181</v>
      </c>
      <c r="AT182">
        <f>IFERROR(MATCH(D182,hangszerek!$B$2:$B$33,0), "")</f>
        <v>29</v>
      </c>
      <c r="AU182">
        <f>IFERROR(MATCH(E182,hangszerek!$B$2:$B$33,0), "")</f>
        <v>21</v>
      </c>
      <c r="AV182">
        <f>IFERROR(MATCH(F182,hangszerek!$B$2:$B$33,0), "")</f>
        <v>19</v>
      </c>
      <c r="AW182">
        <f>IFERROR(MATCH(G182,hangszerek!$B$2:$B$33,0), "")</f>
        <v>11</v>
      </c>
      <c r="AX182" t="str">
        <f>IFERROR(MATCH(H182,hangszerek!$B$2:$B$33,0), "")</f>
        <v/>
      </c>
      <c r="AY182" t="str">
        <f>IFERROR(MATCH(I182,hangszerek!$B$2:$B$33,0), "")</f>
        <v/>
      </c>
      <c r="AZ182" t="str">
        <f>IFERROR(MATCH(J182,hangszerek!$B$2:$B$33,0), "")</f>
        <v/>
      </c>
      <c r="BA182" t="str">
        <f>IFERROR(MATCH(K182,hangszerek!$B$2:$B$33,0), "")</f>
        <v/>
      </c>
      <c r="BC182">
        <v>181</v>
      </c>
      <c r="BD182">
        <v>29</v>
      </c>
      <c r="BF182">
        <v>189</v>
      </c>
      <c r="BG182">
        <v>19</v>
      </c>
      <c r="BI182">
        <v>201</v>
      </c>
      <c r="BJ182">
        <v>19</v>
      </c>
      <c r="BL182">
        <v>235</v>
      </c>
      <c r="BM182">
        <v>1</v>
      </c>
      <c r="BO182">
        <v>333</v>
      </c>
      <c r="BP182">
        <v>1</v>
      </c>
      <c r="BR182">
        <v>739</v>
      </c>
      <c r="BS182">
        <v>1</v>
      </c>
      <c r="CA182">
        <v>181</v>
      </c>
      <c r="CB182">
        <v>29</v>
      </c>
    </row>
    <row r="183" spans="1:80" x14ac:dyDescent="0.25">
      <c r="A183">
        <v>182</v>
      </c>
      <c r="B183" t="s">
        <v>318</v>
      </c>
      <c r="C183">
        <v>67</v>
      </c>
      <c r="D183" t="s">
        <v>22</v>
      </c>
      <c r="E183" t="s">
        <v>23</v>
      </c>
      <c r="F183" t="s">
        <v>24</v>
      </c>
      <c r="L183" t="s">
        <v>25</v>
      </c>
      <c r="M183" t="s">
        <v>26</v>
      </c>
      <c r="N183" t="s">
        <v>27</v>
      </c>
      <c r="P183">
        <v>1</v>
      </c>
      <c r="Q183">
        <v>182</v>
      </c>
      <c r="R183" t="s">
        <v>98</v>
      </c>
      <c r="S183">
        <v>1553</v>
      </c>
      <c r="T183">
        <v>1922</v>
      </c>
      <c r="W183">
        <f t="shared" si="6"/>
        <v>0</v>
      </c>
      <c r="X183">
        <f t="shared" si="7"/>
        <v>182</v>
      </c>
      <c r="Y183">
        <f>IFERROR(MATCH(L183,műfajok!$B$2:$B$33,0),"")</f>
        <v>28</v>
      </c>
      <c r="Z183">
        <f>IFERROR(MATCH(M183,műfajok!$B$2:$B$33,0),"")</f>
        <v>17</v>
      </c>
      <c r="AA183">
        <f>IFERROR(MATCH(N183,műfajok!$B$2:$B$33,0),"")</f>
        <v>1</v>
      </c>
      <c r="AB183" t="str">
        <f>IFERROR(MATCH(O183,műfajok!$B$2:$B$33,0),"")</f>
        <v/>
      </c>
      <c r="AD183">
        <v>182</v>
      </c>
      <c r="AE183">
        <v>28</v>
      </c>
      <c r="AG183">
        <v>211</v>
      </c>
      <c r="AH183">
        <v>26</v>
      </c>
      <c r="AJ183">
        <v>536</v>
      </c>
      <c r="AK183">
        <v>11</v>
      </c>
      <c r="AP183">
        <v>182</v>
      </c>
      <c r="AQ183">
        <v>28</v>
      </c>
      <c r="AS183">
        <f t="shared" si="8"/>
        <v>182</v>
      </c>
      <c r="AT183">
        <f>IFERROR(MATCH(D183,hangszerek!$B$2:$B$33,0), "")</f>
        <v>29</v>
      </c>
      <c r="AU183">
        <f>IFERROR(MATCH(E183,hangszerek!$B$2:$B$33,0), "")</f>
        <v>21</v>
      </c>
      <c r="AV183">
        <f>IFERROR(MATCH(F183,hangszerek!$B$2:$B$33,0), "")</f>
        <v>14</v>
      </c>
      <c r="AW183" t="str">
        <f>IFERROR(MATCH(G183,hangszerek!$B$2:$B$33,0), "")</f>
        <v/>
      </c>
      <c r="AX183" t="str">
        <f>IFERROR(MATCH(H183,hangszerek!$B$2:$B$33,0), "")</f>
        <v/>
      </c>
      <c r="AY183" t="str">
        <f>IFERROR(MATCH(I183,hangszerek!$B$2:$B$33,0), "")</f>
        <v/>
      </c>
      <c r="AZ183" t="str">
        <f>IFERROR(MATCH(J183,hangszerek!$B$2:$B$33,0), "")</f>
        <v/>
      </c>
      <c r="BA183" t="str">
        <f>IFERROR(MATCH(K183,hangszerek!$B$2:$B$33,0), "")</f>
        <v/>
      </c>
      <c r="BC183">
        <v>182</v>
      </c>
      <c r="BD183">
        <v>29</v>
      </c>
      <c r="BF183">
        <v>190</v>
      </c>
      <c r="BG183">
        <v>29</v>
      </c>
      <c r="BI183">
        <v>202</v>
      </c>
      <c r="BJ183">
        <v>19</v>
      </c>
      <c r="BL183">
        <v>236</v>
      </c>
      <c r="BM183">
        <v>2</v>
      </c>
      <c r="BO183">
        <v>334</v>
      </c>
      <c r="BP183">
        <v>3</v>
      </c>
      <c r="BR183">
        <v>741</v>
      </c>
      <c r="BS183">
        <v>11</v>
      </c>
      <c r="CA183">
        <v>182</v>
      </c>
      <c r="CB183">
        <v>29</v>
      </c>
    </row>
    <row r="184" spans="1:80" x14ac:dyDescent="0.25">
      <c r="A184">
        <v>183</v>
      </c>
      <c r="B184" t="s">
        <v>319</v>
      </c>
      <c r="C184">
        <v>31</v>
      </c>
      <c r="D184" t="s">
        <v>21</v>
      </c>
      <c r="E184" t="s">
        <v>22</v>
      </c>
      <c r="F184" t="s">
        <v>23</v>
      </c>
      <c r="G184" t="s">
        <v>24</v>
      </c>
      <c r="L184" t="s">
        <v>25</v>
      </c>
      <c r="M184" t="s">
        <v>26</v>
      </c>
      <c r="N184" t="s">
        <v>27</v>
      </c>
      <c r="P184">
        <v>1</v>
      </c>
      <c r="Q184">
        <v>183</v>
      </c>
      <c r="R184" t="s">
        <v>157</v>
      </c>
      <c r="S184">
        <v>6042</v>
      </c>
      <c r="T184">
        <v>6455</v>
      </c>
      <c r="W184">
        <f t="shared" si="6"/>
        <v>0</v>
      </c>
      <c r="X184">
        <f t="shared" si="7"/>
        <v>183</v>
      </c>
      <c r="Y184">
        <f>IFERROR(MATCH(L184,műfajok!$B$2:$B$33,0),"")</f>
        <v>28</v>
      </c>
      <c r="Z184">
        <f>IFERROR(MATCH(M184,műfajok!$B$2:$B$33,0),"")</f>
        <v>17</v>
      </c>
      <c r="AA184">
        <f>IFERROR(MATCH(N184,műfajok!$B$2:$B$33,0),"")</f>
        <v>1</v>
      </c>
      <c r="AB184" t="str">
        <f>IFERROR(MATCH(O184,műfajok!$B$2:$B$33,0),"")</f>
        <v/>
      </c>
      <c r="AD184">
        <v>183</v>
      </c>
      <c r="AE184">
        <v>28</v>
      </c>
      <c r="AG184">
        <v>212</v>
      </c>
      <c r="AH184">
        <v>15</v>
      </c>
      <c r="AJ184">
        <v>537</v>
      </c>
      <c r="AK184">
        <v>1</v>
      </c>
      <c r="AP184">
        <v>183</v>
      </c>
      <c r="AQ184">
        <v>28</v>
      </c>
      <c r="AS184">
        <f t="shared" si="8"/>
        <v>183</v>
      </c>
      <c r="AT184">
        <f>IFERROR(MATCH(D184,hangszerek!$B$2:$B$33,0), "")</f>
        <v>30</v>
      </c>
      <c r="AU184">
        <f>IFERROR(MATCH(E184,hangszerek!$B$2:$B$33,0), "")</f>
        <v>29</v>
      </c>
      <c r="AV184">
        <f>IFERROR(MATCH(F184,hangszerek!$B$2:$B$33,0), "")</f>
        <v>21</v>
      </c>
      <c r="AW184">
        <f>IFERROR(MATCH(G184,hangszerek!$B$2:$B$33,0), "")</f>
        <v>14</v>
      </c>
      <c r="AX184" t="str">
        <f>IFERROR(MATCH(H184,hangszerek!$B$2:$B$33,0), "")</f>
        <v/>
      </c>
      <c r="AY184" t="str">
        <f>IFERROR(MATCH(I184,hangszerek!$B$2:$B$33,0), "")</f>
        <v/>
      </c>
      <c r="AZ184" t="str">
        <f>IFERROR(MATCH(J184,hangszerek!$B$2:$B$33,0), "")</f>
        <v/>
      </c>
      <c r="BA184" t="str">
        <f>IFERROR(MATCH(K184,hangszerek!$B$2:$B$33,0), "")</f>
        <v/>
      </c>
      <c r="BC184">
        <v>183</v>
      </c>
      <c r="BD184">
        <v>30</v>
      </c>
      <c r="BF184">
        <v>191</v>
      </c>
      <c r="BG184">
        <v>21</v>
      </c>
      <c r="BI184">
        <v>203</v>
      </c>
      <c r="BJ184">
        <v>14</v>
      </c>
      <c r="BL184">
        <v>237</v>
      </c>
      <c r="BM184">
        <v>14</v>
      </c>
      <c r="BO184">
        <v>335</v>
      </c>
      <c r="BP184">
        <v>13</v>
      </c>
      <c r="BR184">
        <v>744</v>
      </c>
      <c r="BS184">
        <v>15</v>
      </c>
      <c r="CA184">
        <v>183</v>
      </c>
      <c r="CB184">
        <v>30</v>
      </c>
    </row>
    <row r="185" spans="1:80" x14ac:dyDescent="0.25">
      <c r="A185">
        <v>184</v>
      </c>
      <c r="B185" t="s">
        <v>320</v>
      </c>
      <c r="C185">
        <v>67</v>
      </c>
      <c r="D185" t="s">
        <v>21</v>
      </c>
      <c r="E185" t="s">
        <v>22</v>
      </c>
      <c r="F185" t="s">
        <v>23</v>
      </c>
      <c r="G185" t="s">
        <v>24</v>
      </c>
      <c r="L185" t="s">
        <v>25</v>
      </c>
      <c r="M185" t="s">
        <v>26</v>
      </c>
      <c r="N185" t="s">
        <v>27</v>
      </c>
      <c r="P185">
        <v>1</v>
      </c>
      <c r="Q185">
        <v>184</v>
      </c>
      <c r="R185" t="s">
        <v>98</v>
      </c>
      <c r="S185">
        <v>6237</v>
      </c>
      <c r="T185">
        <v>6522</v>
      </c>
      <c r="W185">
        <f t="shared" si="6"/>
        <v>0</v>
      </c>
      <c r="X185">
        <f t="shared" si="7"/>
        <v>184</v>
      </c>
      <c r="Y185">
        <f>IFERROR(MATCH(L185,műfajok!$B$2:$B$33,0),"")</f>
        <v>28</v>
      </c>
      <c r="Z185">
        <f>IFERROR(MATCH(M185,műfajok!$B$2:$B$33,0),"")</f>
        <v>17</v>
      </c>
      <c r="AA185">
        <f>IFERROR(MATCH(N185,műfajok!$B$2:$B$33,0),"")</f>
        <v>1</v>
      </c>
      <c r="AB185" t="str">
        <f>IFERROR(MATCH(O185,műfajok!$B$2:$B$33,0),"")</f>
        <v/>
      </c>
      <c r="AD185">
        <v>184</v>
      </c>
      <c r="AE185">
        <v>28</v>
      </c>
      <c r="AG185">
        <v>215</v>
      </c>
      <c r="AH185">
        <v>15</v>
      </c>
      <c r="AJ185">
        <v>539</v>
      </c>
      <c r="AK185">
        <v>7</v>
      </c>
      <c r="AP185">
        <v>184</v>
      </c>
      <c r="AQ185">
        <v>28</v>
      </c>
      <c r="AS185">
        <f t="shared" si="8"/>
        <v>184</v>
      </c>
      <c r="AT185">
        <f>IFERROR(MATCH(D185,hangszerek!$B$2:$B$33,0), "")</f>
        <v>30</v>
      </c>
      <c r="AU185">
        <f>IFERROR(MATCH(E185,hangszerek!$B$2:$B$33,0), "")</f>
        <v>29</v>
      </c>
      <c r="AV185">
        <f>IFERROR(MATCH(F185,hangszerek!$B$2:$B$33,0), "")</f>
        <v>21</v>
      </c>
      <c r="AW185">
        <f>IFERROR(MATCH(G185,hangszerek!$B$2:$B$33,0), "")</f>
        <v>14</v>
      </c>
      <c r="AX185" t="str">
        <f>IFERROR(MATCH(H185,hangszerek!$B$2:$B$33,0), "")</f>
        <v/>
      </c>
      <c r="AY185" t="str">
        <f>IFERROR(MATCH(I185,hangszerek!$B$2:$B$33,0), "")</f>
        <v/>
      </c>
      <c r="AZ185" t="str">
        <f>IFERROR(MATCH(J185,hangszerek!$B$2:$B$33,0), "")</f>
        <v/>
      </c>
      <c r="BA185" t="str">
        <f>IFERROR(MATCH(K185,hangszerek!$B$2:$B$33,0), "")</f>
        <v/>
      </c>
      <c r="BC185">
        <v>184</v>
      </c>
      <c r="BD185">
        <v>30</v>
      </c>
      <c r="BF185">
        <v>192</v>
      </c>
      <c r="BG185">
        <v>25</v>
      </c>
      <c r="BI185">
        <v>204</v>
      </c>
      <c r="BJ185">
        <v>14</v>
      </c>
      <c r="BL185">
        <v>238</v>
      </c>
      <c r="BM185">
        <v>14</v>
      </c>
      <c r="BO185">
        <v>336</v>
      </c>
      <c r="BP185">
        <v>3</v>
      </c>
      <c r="BR185">
        <v>745</v>
      </c>
      <c r="BS185">
        <v>1</v>
      </c>
      <c r="CA185">
        <v>184</v>
      </c>
      <c r="CB185">
        <v>30</v>
      </c>
    </row>
    <row r="186" spans="1:80" x14ac:dyDescent="0.25">
      <c r="A186">
        <v>185</v>
      </c>
      <c r="B186" t="s">
        <v>321</v>
      </c>
      <c r="C186">
        <v>2</v>
      </c>
      <c r="D186" t="s">
        <v>22</v>
      </c>
      <c r="E186" t="s">
        <v>23</v>
      </c>
      <c r="F186" t="s">
        <v>24</v>
      </c>
      <c r="L186" t="s">
        <v>25</v>
      </c>
      <c r="M186" t="s">
        <v>26</v>
      </c>
      <c r="N186" t="s">
        <v>27</v>
      </c>
      <c r="P186">
        <v>1</v>
      </c>
      <c r="Q186">
        <v>185</v>
      </c>
      <c r="R186" t="s">
        <v>157</v>
      </c>
      <c r="S186">
        <v>1292</v>
      </c>
      <c r="T186">
        <v>1443</v>
      </c>
      <c r="W186">
        <f t="shared" si="6"/>
        <v>0</v>
      </c>
      <c r="X186">
        <f t="shared" si="7"/>
        <v>185</v>
      </c>
      <c r="Y186">
        <f>IFERROR(MATCH(L186,műfajok!$B$2:$B$33,0),"")</f>
        <v>28</v>
      </c>
      <c r="Z186">
        <f>IFERROR(MATCH(M186,műfajok!$B$2:$B$33,0),"")</f>
        <v>17</v>
      </c>
      <c r="AA186">
        <f>IFERROR(MATCH(N186,műfajok!$B$2:$B$33,0),"")</f>
        <v>1</v>
      </c>
      <c r="AB186" t="str">
        <f>IFERROR(MATCH(O186,műfajok!$B$2:$B$33,0),"")</f>
        <v/>
      </c>
      <c r="AD186">
        <v>185</v>
      </c>
      <c r="AE186">
        <v>28</v>
      </c>
      <c r="AG186">
        <v>216</v>
      </c>
      <c r="AH186">
        <v>17</v>
      </c>
      <c r="AJ186">
        <v>555</v>
      </c>
      <c r="AK186">
        <v>32</v>
      </c>
      <c r="AP186">
        <v>185</v>
      </c>
      <c r="AQ186">
        <v>28</v>
      </c>
      <c r="AS186">
        <f t="shared" si="8"/>
        <v>185</v>
      </c>
      <c r="AT186">
        <f>IFERROR(MATCH(D186,hangszerek!$B$2:$B$33,0), "")</f>
        <v>29</v>
      </c>
      <c r="AU186">
        <f>IFERROR(MATCH(E186,hangszerek!$B$2:$B$33,0), "")</f>
        <v>21</v>
      </c>
      <c r="AV186">
        <f>IFERROR(MATCH(F186,hangszerek!$B$2:$B$33,0), "")</f>
        <v>14</v>
      </c>
      <c r="AW186" t="str">
        <f>IFERROR(MATCH(G186,hangszerek!$B$2:$B$33,0), "")</f>
        <v/>
      </c>
      <c r="AX186" t="str">
        <f>IFERROR(MATCH(H186,hangszerek!$B$2:$B$33,0), "")</f>
        <v/>
      </c>
      <c r="AY186" t="str">
        <f>IFERROR(MATCH(I186,hangszerek!$B$2:$B$33,0), "")</f>
        <v/>
      </c>
      <c r="AZ186" t="str">
        <f>IFERROR(MATCH(J186,hangszerek!$B$2:$B$33,0), "")</f>
        <v/>
      </c>
      <c r="BA186" t="str">
        <f>IFERROR(MATCH(K186,hangszerek!$B$2:$B$33,0), "")</f>
        <v/>
      </c>
      <c r="BC186">
        <v>185</v>
      </c>
      <c r="BD186">
        <v>29</v>
      </c>
      <c r="BF186">
        <v>193</v>
      </c>
      <c r="BG186">
        <v>29</v>
      </c>
      <c r="BI186">
        <v>205</v>
      </c>
      <c r="BJ186">
        <v>14</v>
      </c>
      <c r="BL186">
        <v>239</v>
      </c>
      <c r="BM186">
        <v>15</v>
      </c>
      <c r="BO186">
        <v>337</v>
      </c>
      <c r="BP186">
        <v>13</v>
      </c>
      <c r="BR186">
        <v>746</v>
      </c>
      <c r="BS186">
        <v>1</v>
      </c>
      <c r="CA186">
        <v>185</v>
      </c>
      <c r="CB186">
        <v>29</v>
      </c>
    </row>
    <row r="187" spans="1:80" x14ac:dyDescent="0.25">
      <c r="A187">
        <v>186</v>
      </c>
      <c r="B187" t="s">
        <v>322</v>
      </c>
      <c r="C187">
        <v>32</v>
      </c>
      <c r="D187" t="s">
        <v>22</v>
      </c>
      <c r="E187" t="s">
        <v>24</v>
      </c>
      <c r="L187" t="s">
        <v>25</v>
      </c>
      <c r="M187" t="s">
        <v>26</v>
      </c>
      <c r="N187" t="s">
        <v>27</v>
      </c>
      <c r="P187">
        <v>1</v>
      </c>
      <c r="Q187">
        <v>186</v>
      </c>
      <c r="R187" t="s">
        <v>323</v>
      </c>
      <c r="S187">
        <v>3714</v>
      </c>
      <c r="T187">
        <v>3833</v>
      </c>
      <c r="W187">
        <f t="shared" si="6"/>
        <v>0</v>
      </c>
      <c r="X187">
        <f t="shared" si="7"/>
        <v>186</v>
      </c>
      <c r="Y187">
        <f>IFERROR(MATCH(L187,műfajok!$B$2:$B$33,0),"")</f>
        <v>28</v>
      </c>
      <c r="Z187">
        <f>IFERROR(MATCH(M187,műfajok!$B$2:$B$33,0),"")</f>
        <v>17</v>
      </c>
      <c r="AA187">
        <f>IFERROR(MATCH(N187,műfajok!$B$2:$B$33,0),"")</f>
        <v>1</v>
      </c>
      <c r="AB187" t="str">
        <f>IFERROR(MATCH(O187,műfajok!$B$2:$B$33,0),"")</f>
        <v/>
      </c>
      <c r="AD187">
        <v>186</v>
      </c>
      <c r="AE187">
        <v>28</v>
      </c>
      <c r="AG187">
        <v>217</v>
      </c>
      <c r="AH187">
        <v>15</v>
      </c>
      <c r="AJ187">
        <v>556</v>
      </c>
      <c r="AK187">
        <v>1</v>
      </c>
      <c r="AP187">
        <v>186</v>
      </c>
      <c r="AQ187">
        <v>28</v>
      </c>
      <c r="AS187">
        <f t="shared" si="8"/>
        <v>186</v>
      </c>
      <c r="AT187">
        <f>IFERROR(MATCH(D187,hangszerek!$B$2:$B$33,0), "")</f>
        <v>29</v>
      </c>
      <c r="AU187">
        <f>IFERROR(MATCH(E187,hangszerek!$B$2:$B$33,0), "")</f>
        <v>14</v>
      </c>
      <c r="AV187" t="str">
        <f>IFERROR(MATCH(F187,hangszerek!$B$2:$B$33,0), "")</f>
        <v/>
      </c>
      <c r="AW187" t="str">
        <f>IFERROR(MATCH(G187,hangszerek!$B$2:$B$33,0), "")</f>
        <v/>
      </c>
      <c r="AX187" t="str">
        <f>IFERROR(MATCH(H187,hangszerek!$B$2:$B$33,0), "")</f>
        <v/>
      </c>
      <c r="AY187" t="str">
        <f>IFERROR(MATCH(I187,hangszerek!$B$2:$B$33,0), "")</f>
        <v/>
      </c>
      <c r="AZ187" t="str">
        <f>IFERROR(MATCH(J187,hangszerek!$B$2:$B$33,0), "")</f>
        <v/>
      </c>
      <c r="BA187" t="str">
        <f>IFERROR(MATCH(K187,hangszerek!$B$2:$B$33,0), "")</f>
        <v/>
      </c>
      <c r="BC187">
        <v>186</v>
      </c>
      <c r="BD187">
        <v>29</v>
      </c>
      <c r="BF187">
        <v>194</v>
      </c>
      <c r="BG187">
        <v>20</v>
      </c>
      <c r="BI187">
        <v>206</v>
      </c>
      <c r="BJ187">
        <v>21</v>
      </c>
      <c r="BL187">
        <v>240</v>
      </c>
      <c r="BM187">
        <v>14</v>
      </c>
      <c r="BO187">
        <v>340</v>
      </c>
      <c r="BP187">
        <v>1</v>
      </c>
      <c r="BR187">
        <v>751</v>
      </c>
      <c r="BS187">
        <v>12</v>
      </c>
      <c r="CA187">
        <v>186</v>
      </c>
      <c r="CB187">
        <v>29</v>
      </c>
    </row>
    <row r="188" spans="1:80" x14ac:dyDescent="0.25">
      <c r="A188">
        <v>187</v>
      </c>
      <c r="B188" t="s">
        <v>324</v>
      </c>
      <c r="C188">
        <v>67</v>
      </c>
      <c r="D188" t="s">
        <v>21</v>
      </c>
      <c r="E188" t="s">
        <v>22</v>
      </c>
      <c r="F188" t="s">
        <v>23</v>
      </c>
      <c r="G188" t="s">
        <v>24</v>
      </c>
      <c r="H188" t="s">
        <v>39</v>
      </c>
      <c r="L188" t="s">
        <v>25</v>
      </c>
      <c r="M188" t="s">
        <v>26</v>
      </c>
      <c r="N188" t="s">
        <v>27</v>
      </c>
      <c r="P188">
        <v>1</v>
      </c>
      <c r="Q188">
        <v>187</v>
      </c>
      <c r="R188" t="s">
        <v>242</v>
      </c>
      <c r="S188">
        <v>2274</v>
      </c>
      <c r="T188">
        <v>2476</v>
      </c>
      <c r="W188">
        <f t="shared" si="6"/>
        <v>0</v>
      </c>
      <c r="X188">
        <f t="shared" si="7"/>
        <v>187</v>
      </c>
      <c r="Y188">
        <f>IFERROR(MATCH(L188,műfajok!$B$2:$B$33,0),"")</f>
        <v>28</v>
      </c>
      <c r="Z188">
        <f>IFERROR(MATCH(M188,műfajok!$B$2:$B$33,0),"")</f>
        <v>17</v>
      </c>
      <c r="AA188">
        <f>IFERROR(MATCH(N188,műfajok!$B$2:$B$33,0),"")</f>
        <v>1</v>
      </c>
      <c r="AB188" t="str">
        <f>IFERROR(MATCH(O188,műfajok!$B$2:$B$33,0),"")</f>
        <v/>
      </c>
      <c r="AD188">
        <v>187</v>
      </c>
      <c r="AE188">
        <v>28</v>
      </c>
      <c r="AG188">
        <v>218</v>
      </c>
      <c r="AH188">
        <v>15</v>
      </c>
      <c r="AJ188">
        <v>558</v>
      </c>
      <c r="AK188">
        <v>1</v>
      </c>
      <c r="AP188">
        <v>187</v>
      </c>
      <c r="AQ188">
        <v>28</v>
      </c>
      <c r="AS188">
        <f t="shared" si="8"/>
        <v>187</v>
      </c>
      <c r="AT188">
        <f>IFERROR(MATCH(D188,hangszerek!$B$2:$B$33,0), "")</f>
        <v>30</v>
      </c>
      <c r="AU188">
        <f>IFERROR(MATCH(E188,hangszerek!$B$2:$B$33,0), "")</f>
        <v>29</v>
      </c>
      <c r="AV188">
        <f>IFERROR(MATCH(F188,hangszerek!$B$2:$B$33,0), "")</f>
        <v>21</v>
      </c>
      <c r="AW188">
        <f>IFERROR(MATCH(G188,hangszerek!$B$2:$B$33,0), "")</f>
        <v>14</v>
      </c>
      <c r="AX188">
        <f>IFERROR(MATCH(H188,hangszerek!$B$2:$B$33,0), "")</f>
        <v>3</v>
      </c>
      <c r="AY188" t="str">
        <f>IFERROR(MATCH(I188,hangszerek!$B$2:$B$33,0), "")</f>
        <v/>
      </c>
      <c r="AZ188" t="str">
        <f>IFERROR(MATCH(J188,hangszerek!$B$2:$B$33,0), "")</f>
        <v/>
      </c>
      <c r="BA188" t="str">
        <f>IFERROR(MATCH(K188,hangszerek!$B$2:$B$33,0), "")</f>
        <v/>
      </c>
      <c r="BC188">
        <v>187</v>
      </c>
      <c r="BD188">
        <v>30</v>
      </c>
      <c r="BF188">
        <v>195</v>
      </c>
      <c r="BG188">
        <v>29</v>
      </c>
      <c r="BI188">
        <v>207</v>
      </c>
      <c r="BJ188">
        <v>19</v>
      </c>
      <c r="BL188">
        <v>241</v>
      </c>
      <c r="BM188">
        <v>13</v>
      </c>
      <c r="BO188">
        <v>341</v>
      </c>
      <c r="BP188">
        <v>7</v>
      </c>
      <c r="BR188">
        <v>753</v>
      </c>
      <c r="BS188">
        <v>11</v>
      </c>
      <c r="CA188">
        <v>187</v>
      </c>
      <c r="CB188">
        <v>30</v>
      </c>
    </row>
    <row r="189" spans="1:80" x14ac:dyDescent="0.25">
      <c r="A189">
        <v>188</v>
      </c>
      <c r="B189" t="s">
        <v>325</v>
      </c>
      <c r="C189">
        <v>67</v>
      </c>
      <c r="D189" t="s">
        <v>22</v>
      </c>
      <c r="E189" t="s">
        <v>23</v>
      </c>
      <c r="F189" t="s">
        <v>31</v>
      </c>
      <c r="G189" t="s">
        <v>24</v>
      </c>
      <c r="L189" t="s">
        <v>25</v>
      </c>
      <c r="M189" t="s">
        <v>26</v>
      </c>
      <c r="N189" t="s">
        <v>27</v>
      </c>
      <c r="P189">
        <v>1</v>
      </c>
      <c r="Q189">
        <v>188</v>
      </c>
      <c r="R189" t="s">
        <v>56</v>
      </c>
      <c r="S189">
        <v>2739</v>
      </c>
      <c r="T189">
        <v>2842</v>
      </c>
      <c r="W189">
        <f t="shared" si="6"/>
        <v>0</v>
      </c>
      <c r="X189">
        <f t="shared" si="7"/>
        <v>188</v>
      </c>
      <c r="Y189">
        <f>IFERROR(MATCH(L189,műfajok!$B$2:$B$33,0),"")</f>
        <v>28</v>
      </c>
      <c r="Z189">
        <f>IFERROR(MATCH(M189,műfajok!$B$2:$B$33,0),"")</f>
        <v>17</v>
      </c>
      <c r="AA189">
        <f>IFERROR(MATCH(N189,műfajok!$B$2:$B$33,0),"")</f>
        <v>1</v>
      </c>
      <c r="AB189" t="str">
        <f>IFERROR(MATCH(O189,műfajok!$B$2:$B$33,0),"")</f>
        <v/>
      </c>
      <c r="AD189">
        <v>188</v>
      </c>
      <c r="AE189">
        <v>28</v>
      </c>
      <c r="AG189">
        <v>219</v>
      </c>
      <c r="AH189">
        <v>15</v>
      </c>
      <c r="AJ189">
        <v>559</v>
      </c>
      <c r="AK189">
        <v>19</v>
      </c>
      <c r="AP189">
        <v>188</v>
      </c>
      <c r="AQ189">
        <v>28</v>
      </c>
      <c r="AS189">
        <f t="shared" si="8"/>
        <v>188</v>
      </c>
      <c r="AT189">
        <f>IFERROR(MATCH(D189,hangszerek!$B$2:$B$33,0), "")</f>
        <v>29</v>
      </c>
      <c r="AU189">
        <f>IFERROR(MATCH(E189,hangszerek!$B$2:$B$33,0), "")</f>
        <v>21</v>
      </c>
      <c r="AV189">
        <f>IFERROR(MATCH(F189,hangszerek!$B$2:$B$33,0), "")</f>
        <v>19</v>
      </c>
      <c r="AW189">
        <f>IFERROR(MATCH(G189,hangszerek!$B$2:$B$33,0), "")</f>
        <v>14</v>
      </c>
      <c r="AX189" t="str">
        <f>IFERROR(MATCH(H189,hangszerek!$B$2:$B$33,0), "")</f>
        <v/>
      </c>
      <c r="AY189" t="str">
        <f>IFERROR(MATCH(I189,hangszerek!$B$2:$B$33,0), "")</f>
        <v/>
      </c>
      <c r="AZ189" t="str">
        <f>IFERROR(MATCH(J189,hangszerek!$B$2:$B$33,0), "")</f>
        <v/>
      </c>
      <c r="BA189" t="str">
        <f>IFERROR(MATCH(K189,hangszerek!$B$2:$B$33,0), "")</f>
        <v/>
      </c>
      <c r="BC189">
        <v>188</v>
      </c>
      <c r="BD189">
        <v>29</v>
      </c>
      <c r="BF189">
        <v>196</v>
      </c>
      <c r="BG189">
        <v>29</v>
      </c>
      <c r="BI189">
        <v>208</v>
      </c>
      <c r="BJ189">
        <v>11</v>
      </c>
      <c r="BL189">
        <v>242</v>
      </c>
      <c r="BM189">
        <v>14</v>
      </c>
      <c r="BO189">
        <v>343</v>
      </c>
      <c r="BP189">
        <v>13</v>
      </c>
      <c r="BR189">
        <v>754</v>
      </c>
      <c r="BS189">
        <v>13</v>
      </c>
      <c r="CA189">
        <v>188</v>
      </c>
      <c r="CB189">
        <v>29</v>
      </c>
    </row>
    <row r="190" spans="1:80" x14ac:dyDescent="0.25">
      <c r="A190">
        <v>189</v>
      </c>
      <c r="B190" t="s">
        <v>326</v>
      </c>
      <c r="C190">
        <v>33</v>
      </c>
      <c r="D190" t="s">
        <v>22</v>
      </c>
      <c r="E190" t="s">
        <v>31</v>
      </c>
      <c r="F190" t="s">
        <v>24</v>
      </c>
      <c r="G190" t="s">
        <v>45</v>
      </c>
      <c r="H190" t="s">
        <v>63</v>
      </c>
      <c r="L190" t="s">
        <v>25</v>
      </c>
      <c r="M190" t="s">
        <v>26</v>
      </c>
      <c r="N190" t="s">
        <v>27</v>
      </c>
      <c r="P190">
        <v>0</v>
      </c>
      <c r="Q190">
        <v>189</v>
      </c>
      <c r="R190" t="s">
        <v>34</v>
      </c>
      <c r="S190">
        <v>2800</v>
      </c>
      <c r="T190">
        <v>3080</v>
      </c>
      <c r="W190">
        <f t="shared" si="6"/>
        <v>0</v>
      </c>
      <c r="X190">
        <f t="shared" si="7"/>
        <v>189</v>
      </c>
      <c r="Y190">
        <f>IFERROR(MATCH(L190,műfajok!$B$2:$B$33,0),"")</f>
        <v>28</v>
      </c>
      <c r="Z190">
        <f>IFERROR(MATCH(M190,műfajok!$B$2:$B$33,0),"")</f>
        <v>17</v>
      </c>
      <c r="AA190">
        <f>IFERROR(MATCH(N190,műfajok!$B$2:$B$33,0),"")</f>
        <v>1</v>
      </c>
      <c r="AB190" t="str">
        <f>IFERROR(MATCH(O190,műfajok!$B$2:$B$33,0),"")</f>
        <v/>
      </c>
      <c r="AD190">
        <v>189</v>
      </c>
      <c r="AE190">
        <v>28</v>
      </c>
      <c r="AG190">
        <v>220</v>
      </c>
      <c r="AH190">
        <v>15</v>
      </c>
      <c r="AJ190">
        <v>561</v>
      </c>
      <c r="AK190">
        <v>1</v>
      </c>
      <c r="AP190">
        <v>189</v>
      </c>
      <c r="AQ190">
        <v>28</v>
      </c>
      <c r="AS190">
        <f t="shared" si="8"/>
        <v>189</v>
      </c>
      <c r="AT190">
        <f>IFERROR(MATCH(D190,hangszerek!$B$2:$B$33,0), "")</f>
        <v>29</v>
      </c>
      <c r="AU190">
        <f>IFERROR(MATCH(E190,hangszerek!$B$2:$B$33,0), "")</f>
        <v>19</v>
      </c>
      <c r="AV190">
        <f>IFERROR(MATCH(F190,hangszerek!$B$2:$B$33,0), "")</f>
        <v>14</v>
      </c>
      <c r="AW190">
        <f>IFERROR(MATCH(G190,hangszerek!$B$2:$B$33,0), "")</f>
        <v>13</v>
      </c>
      <c r="AX190">
        <f>IFERROR(MATCH(H190,hangszerek!$B$2:$B$33,0), "")</f>
        <v>12</v>
      </c>
      <c r="AY190" t="str">
        <f>IFERROR(MATCH(I190,hangszerek!$B$2:$B$33,0), "")</f>
        <v/>
      </c>
      <c r="AZ190" t="str">
        <f>IFERROR(MATCH(J190,hangszerek!$B$2:$B$33,0), "")</f>
        <v/>
      </c>
      <c r="BA190" t="str">
        <f>IFERROR(MATCH(K190,hangszerek!$B$2:$B$33,0), "")</f>
        <v/>
      </c>
      <c r="BC190">
        <v>189</v>
      </c>
      <c r="BD190">
        <v>29</v>
      </c>
      <c r="BF190">
        <v>197</v>
      </c>
      <c r="BG190">
        <v>29</v>
      </c>
      <c r="BI190">
        <v>209</v>
      </c>
      <c r="BJ190">
        <v>21</v>
      </c>
      <c r="BL190">
        <v>243</v>
      </c>
      <c r="BM190">
        <v>1</v>
      </c>
      <c r="BO190">
        <v>345</v>
      </c>
      <c r="BP190">
        <v>9</v>
      </c>
      <c r="BR190">
        <v>758</v>
      </c>
      <c r="BS190">
        <v>3</v>
      </c>
      <c r="CA190">
        <v>189</v>
      </c>
      <c r="CB190">
        <v>29</v>
      </c>
    </row>
    <row r="191" spans="1:80" x14ac:dyDescent="0.25">
      <c r="A191">
        <v>190</v>
      </c>
      <c r="B191" t="s">
        <v>327</v>
      </c>
      <c r="C191">
        <v>67</v>
      </c>
      <c r="D191" t="s">
        <v>21</v>
      </c>
      <c r="E191" t="s">
        <v>22</v>
      </c>
      <c r="F191" t="s">
        <v>37</v>
      </c>
      <c r="G191" t="s">
        <v>38</v>
      </c>
      <c r="H191" t="s">
        <v>39</v>
      </c>
      <c r="I191" t="s">
        <v>32</v>
      </c>
      <c r="L191" t="s">
        <v>25</v>
      </c>
      <c r="M191" t="s">
        <v>26</v>
      </c>
      <c r="N191" t="s">
        <v>27</v>
      </c>
      <c r="P191">
        <v>1</v>
      </c>
      <c r="Q191">
        <v>190</v>
      </c>
      <c r="R191" t="s">
        <v>242</v>
      </c>
      <c r="S191">
        <v>3837</v>
      </c>
      <c r="T191">
        <v>4020</v>
      </c>
      <c r="W191">
        <f t="shared" si="6"/>
        <v>0</v>
      </c>
      <c r="X191">
        <f t="shared" si="7"/>
        <v>190</v>
      </c>
      <c r="Y191">
        <f>IFERROR(MATCH(L191,műfajok!$B$2:$B$33,0),"")</f>
        <v>28</v>
      </c>
      <c r="Z191">
        <f>IFERROR(MATCH(M191,műfajok!$B$2:$B$33,0),"")</f>
        <v>17</v>
      </c>
      <c r="AA191">
        <f>IFERROR(MATCH(N191,műfajok!$B$2:$B$33,0),"")</f>
        <v>1</v>
      </c>
      <c r="AB191" t="str">
        <f>IFERROR(MATCH(O191,műfajok!$B$2:$B$33,0),"")</f>
        <v/>
      </c>
      <c r="AD191">
        <v>190</v>
      </c>
      <c r="AE191">
        <v>28</v>
      </c>
      <c r="AG191">
        <v>221</v>
      </c>
      <c r="AH191">
        <v>17</v>
      </c>
      <c r="AJ191">
        <v>562</v>
      </c>
      <c r="AK191">
        <v>1</v>
      </c>
      <c r="AP191">
        <v>190</v>
      </c>
      <c r="AQ191">
        <v>28</v>
      </c>
      <c r="AS191">
        <f t="shared" si="8"/>
        <v>190</v>
      </c>
      <c r="AT191">
        <f>IFERROR(MATCH(D191,hangszerek!$B$2:$B$33,0), "")</f>
        <v>30</v>
      </c>
      <c r="AU191">
        <f>IFERROR(MATCH(E191,hangszerek!$B$2:$B$33,0), "")</f>
        <v>29</v>
      </c>
      <c r="AV191">
        <f>IFERROR(MATCH(F191,hangszerek!$B$2:$B$33,0), "")</f>
        <v>11</v>
      </c>
      <c r="AW191">
        <f>IFERROR(MATCH(G191,hangszerek!$B$2:$B$33,0), "")</f>
        <v>5</v>
      </c>
      <c r="AX191">
        <f>IFERROR(MATCH(H191,hangszerek!$B$2:$B$33,0), "")</f>
        <v>3</v>
      </c>
      <c r="AY191">
        <f>IFERROR(MATCH(I191,hangszerek!$B$2:$B$33,0), "")</f>
        <v>1</v>
      </c>
      <c r="AZ191" t="str">
        <f>IFERROR(MATCH(J191,hangszerek!$B$2:$B$33,0), "")</f>
        <v/>
      </c>
      <c r="BA191" t="str">
        <f>IFERROR(MATCH(K191,hangszerek!$B$2:$B$33,0), "")</f>
        <v/>
      </c>
      <c r="BC191">
        <v>190</v>
      </c>
      <c r="BD191">
        <v>30</v>
      </c>
      <c r="BF191">
        <v>198</v>
      </c>
      <c r="BG191">
        <v>29</v>
      </c>
      <c r="BI191">
        <v>210</v>
      </c>
      <c r="BJ191">
        <v>25</v>
      </c>
      <c r="BL191">
        <v>244</v>
      </c>
      <c r="BM191">
        <v>14</v>
      </c>
      <c r="BO191">
        <v>346</v>
      </c>
      <c r="BP191">
        <v>1</v>
      </c>
      <c r="BR191">
        <v>759</v>
      </c>
      <c r="BS191">
        <v>1</v>
      </c>
      <c r="CA191">
        <v>190</v>
      </c>
      <c r="CB191">
        <v>30</v>
      </c>
    </row>
    <row r="192" spans="1:80" x14ac:dyDescent="0.25">
      <c r="A192">
        <v>191</v>
      </c>
      <c r="B192" t="s">
        <v>328</v>
      </c>
      <c r="C192">
        <v>2</v>
      </c>
      <c r="D192" t="s">
        <v>22</v>
      </c>
      <c r="E192" t="s">
        <v>23</v>
      </c>
      <c r="F192" t="s">
        <v>31</v>
      </c>
      <c r="G192" t="s">
        <v>37</v>
      </c>
      <c r="L192" t="s">
        <v>25</v>
      </c>
      <c r="M192" t="s">
        <v>26</v>
      </c>
      <c r="N192" t="s">
        <v>27</v>
      </c>
      <c r="P192">
        <v>1</v>
      </c>
      <c r="Q192">
        <v>191</v>
      </c>
      <c r="R192" t="s">
        <v>98</v>
      </c>
      <c r="S192">
        <v>2709</v>
      </c>
      <c r="T192">
        <v>2938</v>
      </c>
      <c r="W192">
        <f t="shared" si="6"/>
        <v>0</v>
      </c>
      <c r="X192">
        <f t="shared" si="7"/>
        <v>191</v>
      </c>
      <c r="Y192">
        <f>IFERROR(MATCH(L192,műfajok!$B$2:$B$33,0),"")</f>
        <v>28</v>
      </c>
      <c r="Z192">
        <f>IFERROR(MATCH(M192,műfajok!$B$2:$B$33,0),"")</f>
        <v>17</v>
      </c>
      <c r="AA192">
        <f>IFERROR(MATCH(N192,műfajok!$B$2:$B$33,0),"")</f>
        <v>1</v>
      </c>
      <c r="AB192" t="str">
        <f>IFERROR(MATCH(O192,műfajok!$B$2:$B$33,0),"")</f>
        <v/>
      </c>
      <c r="AD192">
        <v>191</v>
      </c>
      <c r="AE192">
        <v>28</v>
      </c>
      <c r="AG192">
        <v>222</v>
      </c>
      <c r="AH192">
        <v>17</v>
      </c>
      <c r="AJ192">
        <v>565</v>
      </c>
      <c r="AK192">
        <v>1</v>
      </c>
      <c r="AP192">
        <v>191</v>
      </c>
      <c r="AQ192">
        <v>28</v>
      </c>
      <c r="AS192">
        <f t="shared" si="8"/>
        <v>191</v>
      </c>
      <c r="AT192">
        <f>IFERROR(MATCH(D192,hangszerek!$B$2:$B$33,0), "")</f>
        <v>29</v>
      </c>
      <c r="AU192">
        <f>IFERROR(MATCH(E192,hangszerek!$B$2:$B$33,0), "")</f>
        <v>21</v>
      </c>
      <c r="AV192">
        <f>IFERROR(MATCH(F192,hangszerek!$B$2:$B$33,0), "")</f>
        <v>19</v>
      </c>
      <c r="AW192">
        <f>IFERROR(MATCH(G192,hangszerek!$B$2:$B$33,0), "")</f>
        <v>11</v>
      </c>
      <c r="AX192" t="str">
        <f>IFERROR(MATCH(H192,hangszerek!$B$2:$B$33,0), "")</f>
        <v/>
      </c>
      <c r="AY192" t="str">
        <f>IFERROR(MATCH(I192,hangszerek!$B$2:$B$33,0), "")</f>
        <v/>
      </c>
      <c r="AZ192" t="str">
        <f>IFERROR(MATCH(J192,hangszerek!$B$2:$B$33,0), "")</f>
        <v/>
      </c>
      <c r="BA192" t="str">
        <f>IFERROR(MATCH(K192,hangszerek!$B$2:$B$33,0), "")</f>
        <v/>
      </c>
      <c r="BC192">
        <v>191</v>
      </c>
      <c r="BD192">
        <v>29</v>
      </c>
      <c r="BF192">
        <v>199</v>
      </c>
      <c r="BG192">
        <v>19</v>
      </c>
      <c r="BI192">
        <v>211</v>
      </c>
      <c r="BJ192">
        <v>19</v>
      </c>
      <c r="BL192">
        <v>245</v>
      </c>
      <c r="BM192">
        <v>13</v>
      </c>
      <c r="BO192">
        <v>347</v>
      </c>
      <c r="BP192">
        <v>1</v>
      </c>
      <c r="BR192">
        <v>763</v>
      </c>
      <c r="BS192">
        <v>12</v>
      </c>
      <c r="CA192">
        <v>191</v>
      </c>
      <c r="CB192">
        <v>29</v>
      </c>
    </row>
    <row r="193" spans="1:80" x14ac:dyDescent="0.25">
      <c r="A193">
        <v>192</v>
      </c>
      <c r="B193" t="s">
        <v>329</v>
      </c>
      <c r="C193">
        <v>24</v>
      </c>
      <c r="D193" t="s">
        <v>21</v>
      </c>
      <c r="E193" t="s">
        <v>30</v>
      </c>
      <c r="L193" t="s">
        <v>25</v>
      </c>
      <c r="M193" t="s">
        <v>26</v>
      </c>
      <c r="N193" t="s">
        <v>27</v>
      </c>
      <c r="P193">
        <v>1</v>
      </c>
      <c r="Q193">
        <v>192</v>
      </c>
      <c r="R193" t="s">
        <v>122</v>
      </c>
      <c r="S193">
        <v>3381</v>
      </c>
      <c r="T193">
        <v>3516</v>
      </c>
      <c r="W193">
        <f t="shared" si="6"/>
        <v>0</v>
      </c>
      <c r="X193">
        <f t="shared" si="7"/>
        <v>192</v>
      </c>
      <c r="Y193">
        <f>IFERROR(MATCH(L193,műfajok!$B$2:$B$33,0),"")</f>
        <v>28</v>
      </c>
      <c r="Z193">
        <f>IFERROR(MATCH(M193,műfajok!$B$2:$B$33,0),"")</f>
        <v>17</v>
      </c>
      <c r="AA193">
        <f>IFERROR(MATCH(N193,műfajok!$B$2:$B$33,0),"")</f>
        <v>1</v>
      </c>
      <c r="AB193" t="str">
        <f>IFERROR(MATCH(O193,műfajok!$B$2:$B$33,0),"")</f>
        <v/>
      </c>
      <c r="AD193">
        <v>192</v>
      </c>
      <c r="AE193">
        <v>28</v>
      </c>
      <c r="AG193">
        <v>224</v>
      </c>
      <c r="AH193">
        <v>25</v>
      </c>
      <c r="AJ193">
        <v>570</v>
      </c>
      <c r="AK193">
        <v>1</v>
      </c>
      <c r="AP193">
        <v>192</v>
      </c>
      <c r="AQ193">
        <v>28</v>
      </c>
      <c r="AS193">
        <f t="shared" si="8"/>
        <v>192</v>
      </c>
      <c r="AT193">
        <f>IFERROR(MATCH(D193,hangszerek!$B$2:$B$33,0), "")</f>
        <v>30</v>
      </c>
      <c r="AU193">
        <f>IFERROR(MATCH(E193,hangszerek!$B$2:$B$33,0), "")</f>
        <v>25</v>
      </c>
      <c r="AV193" t="str">
        <f>IFERROR(MATCH(F193,hangszerek!$B$2:$B$33,0), "")</f>
        <v/>
      </c>
      <c r="AW193" t="str">
        <f>IFERROR(MATCH(G193,hangszerek!$B$2:$B$33,0), "")</f>
        <v/>
      </c>
      <c r="AX193" t="str">
        <f>IFERROR(MATCH(H193,hangszerek!$B$2:$B$33,0), "")</f>
        <v/>
      </c>
      <c r="AY193" t="str">
        <f>IFERROR(MATCH(I193,hangszerek!$B$2:$B$33,0), "")</f>
        <v/>
      </c>
      <c r="AZ193" t="str">
        <f>IFERROR(MATCH(J193,hangszerek!$B$2:$B$33,0), "")</f>
        <v/>
      </c>
      <c r="BA193" t="str">
        <f>IFERROR(MATCH(K193,hangszerek!$B$2:$B$33,0), "")</f>
        <v/>
      </c>
      <c r="BC193">
        <v>192</v>
      </c>
      <c r="BD193">
        <v>30</v>
      </c>
      <c r="BF193">
        <v>200</v>
      </c>
      <c r="BG193">
        <v>19</v>
      </c>
      <c r="BI193">
        <v>212</v>
      </c>
      <c r="BJ193">
        <v>11</v>
      </c>
      <c r="BL193">
        <v>246</v>
      </c>
      <c r="BM193">
        <v>13</v>
      </c>
      <c r="BO193">
        <v>348</v>
      </c>
      <c r="BP193">
        <v>3</v>
      </c>
      <c r="BR193">
        <v>764</v>
      </c>
      <c r="BS193">
        <v>1</v>
      </c>
      <c r="CA193">
        <v>192</v>
      </c>
      <c r="CB193">
        <v>30</v>
      </c>
    </row>
    <row r="194" spans="1:80" x14ac:dyDescent="0.25">
      <c r="A194">
        <v>193</v>
      </c>
      <c r="B194" t="s">
        <v>330</v>
      </c>
      <c r="C194">
        <v>67</v>
      </c>
      <c r="D194" t="s">
        <v>21</v>
      </c>
      <c r="E194" t="s">
        <v>22</v>
      </c>
      <c r="F194" t="s">
        <v>24</v>
      </c>
      <c r="G194" t="s">
        <v>39</v>
      </c>
      <c r="L194" t="s">
        <v>25</v>
      </c>
      <c r="M194" t="s">
        <v>26</v>
      </c>
      <c r="N194" t="s">
        <v>27</v>
      </c>
      <c r="P194">
        <v>1</v>
      </c>
      <c r="Q194">
        <v>193</v>
      </c>
      <c r="R194" t="s">
        <v>127</v>
      </c>
      <c r="S194">
        <v>5873</v>
      </c>
      <c r="T194">
        <v>6086</v>
      </c>
      <c r="W194">
        <f t="shared" si="6"/>
        <v>0</v>
      </c>
      <c r="X194">
        <f t="shared" si="7"/>
        <v>193</v>
      </c>
      <c r="Y194">
        <f>IFERROR(MATCH(L194,műfajok!$B$2:$B$33,0),"")</f>
        <v>28</v>
      </c>
      <c r="Z194">
        <f>IFERROR(MATCH(M194,műfajok!$B$2:$B$33,0),"")</f>
        <v>17</v>
      </c>
      <c r="AA194">
        <f>IFERROR(MATCH(N194,műfajok!$B$2:$B$33,0),"")</f>
        <v>1</v>
      </c>
      <c r="AB194" t="str">
        <f>IFERROR(MATCH(O194,műfajok!$B$2:$B$33,0),"")</f>
        <v/>
      </c>
      <c r="AD194">
        <v>193</v>
      </c>
      <c r="AE194">
        <v>28</v>
      </c>
      <c r="AG194">
        <v>225</v>
      </c>
      <c r="AH194">
        <v>15</v>
      </c>
      <c r="AJ194">
        <v>572</v>
      </c>
      <c r="AK194">
        <v>1</v>
      </c>
      <c r="AP194">
        <v>193</v>
      </c>
      <c r="AQ194">
        <v>28</v>
      </c>
      <c r="AS194">
        <f t="shared" si="8"/>
        <v>193</v>
      </c>
      <c r="AT194">
        <f>IFERROR(MATCH(D194,hangszerek!$B$2:$B$33,0), "")</f>
        <v>30</v>
      </c>
      <c r="AU194">
        <f>IFERROR(MATCH(E194,hangszerek!$B$2:$B$33,0), "")</f>
        <v>29</v>
      </c>
      <c r="AV194">
        <f>IFERROR(MATCH(F194,hangszerek!$B$2:$B$33,0), "")</f>
        <v>14</v>
      </c>
      <c r="AW194">
        <f>IFERROR(MATCH(G194,hangszerek!$B$2:$B$33,0), "")</f>
        <v>3</v>
      </c>
      <c r="AX194" t="str">
        <f>IFERROR(MATCH(H194,hangszerek!$B$2:$B$33,0), "")</f>
        <v/>
      </c>
      <c r="AY194" t="str">
        <f>IFERROR(MATCH(I194,hangszerek!$B$2:$B$33,0), "")</f>
        <v/>
      </c>
      <c r="AZ194" t="str">
        <f>IFERROR(MATCH(J194,hangszerek!$B$2:$B$33,0), "")</f>
        <v/>
      </c>
      <c r="BA194" t="str">
        <f>IFERROR(MATCH(K194,hangszerek!$B$2:$B$33,0), "")</f>
        <v/>
      </c>
      <c r="BC194">
        <v>193</v>
      </c>
      <c r="BD194">
        <v>30</v>
      </c>
      <c r="BF194">
        <v>201</v>
      </c>
      <c r="BG194">
        <v>29</v>
      </c>
      <c r="BI194">
        <v>213</v>
      </c>
      <c r="BJ194">
        <v>11</v>
      </c>
      <c r="BL194">
        <v>247</v>
      </c>
      <c r="BM194">
        <v>11</v>
      </c>
      <c r="BO194">
        <v>351</v>
      </c>
      <c r="BP194">
        <v>1</v>
      </c>
      <c r="BR194">
        <v>765</v>
      </c>
      <c r="BS194">
        <v>12</v>
      </c>
      <c r="CA194">
        <v>193</v>
      </c>
      <c r="CB194">
        <v>30</v>
      </c>
    </row>
    <row r="195" spans="1:80" x14ac:dyDescent="0.25">
      <c r="A195">
        <v>194</v>
      </c>
      <c r="B195" t="s">
        <v>331</v>
      </c>
      <c r="C195">
        <v>72</v>
      </c>
      <c r="D195" t="s">
        <v>21</v>
      </c>
      <c r="E195" t="s">
        <v>36</v>
      </c>
      <c r="F195" t="s">
        <v>31</v>
      </c>
      <c r="G195" t="s">
        <v>115</v>
      </c>
      <c r="H195" t="s">
        <v>24</v>
      </c>
      <c r="I195" t="s">
        <v>39</v>
      </c>
      <c r="L195" t="s">
        <v>25</v>
      </c>
      <c r="M195" t="s">
        <v>26</v>
      </c>
      <c r="N195" t="s">
        <v>165</v>
      </c>
      <c r="P195">
        <v>0</v>
      </c>
      <c r="Q195">
        <v>194</v>
      </c>
      <c r="R195" t="s">
        <v>200</v>
      </c>
      <c r="S195">
        <v>5428</v>
      </c>
      <c r="T195">
        <v>5626</v>
      </c>
      <c r="W195">
        <f t="shared" ref="W195:W258" si="9">COUNTIF($Q$2:$Q$1571,V195)</f>
        <v>0</v>
      </c>
      <c r="X195">
        <f t="shared" ref="X195:X258" si="10">A195</f>
        <v>194</v>
      </c>
      <c r="Y195">
        <f>IFERROR(MATCH(L195,műfajok!$B$2:$B$33,0),"")</f>
        <v>28</v>
      </c>
      <c r="Z195">
        <f>IFERROR(MATCH(M195,műfajok!$B$2:$B$33,0),"")</f>
        <v>17</v>
      </c>
      <c r="AA195">
        <f>IFERROR(MATCH(N195,műfajok!$B$2:$B$33,0),"")</f>
        <v>7</v>
      </c>
      <c r="AB195" t="str">
        <f>IFERROR(MATCH(O195,műfajok!$B$2:$B$33,0),"")</f>
        <v/>
      </c>
      <c r="AD195">
        <v>194</v>
      </c>
      <c r="AE195">
        <v>28</v>
      </c>
      <c r="AG195">
        <v>226</v>
      </c>
      <c r="AH195">
        <v>17</v>
      </c>
      <c r="AJ195">
        <v>573</v>
      </c>
      <c r="AK195">
        <v>20</v>
      </c>
      <c r="AP195">
        <v>194</v>
      </c>
      <c r="AQ195">
        <v>28</v>
      </c>
      <c r="AS195">
        <f t="shared" ref="AS195:AS258" si="11">A195</f>
        <v>194</v>
      </c>
      <c r="AT195">
        <f>IFERROR(MATCH(D195,hangszerek!$B$2:$B$33,0), "")</f>
        <v>30</v>
      </c>
      <c r="AU195">
        <f>IFERROR(MATCH(E195,hangszerek!$B$2:$B$33,0), "")</f>
        <v>20</v>
      </c>
      <c r="AV195">
        <f>IFERROR(MATCH(F195,hangszerek!$B$2:$B$33,0), "")</f>
        <v>19</v>
      </c>
      <c r="AW195">
        <f>IFERROR(MATCH(G195,hangszerek!$B$2:$B$33,0), "")</f>
        <v>17</v>
      </c>
      <c r="AX195">
        <f>IFERROR(MATCH(H195,hangszerek!$B$2:$B$33,0), "")</f>
        <v>14</v>
      </c>
      <c r="AY195">
        <f>IFERROR(MATCH(I195,hangszerek!$B$2:$B$33,0), "")</f>
        <v>3</v>
      </c>
      <c r="AZ195" t="str">
        <f>IFERROR(MATCH(J195,hangszerek!$B$2:$B$33,0), "")</f>
        <v/>
      </c>
      <c r="BA195" t="str">
        <f>IFERROR(MATCH(K195,hangszerek!$B$2:$B$33,0), "")</f>
        <v/>
      </c>
      <c r="BC195">
        <v>194</v>
      </c>
      <c r="BD195">
        <v>30</v>
      </c>
      <c r="BF195">
        <v>202</v>
      </c>
      <c r="BG195">
        <v>23</v>
      </c>
      <c r="BI195">
        <v>214</v>
      </c>
      <c r="BJ195">
        <v>5</v>
      </c>
      <c r="BL195">
        <v>248</v>
      </c>
      <c r="BM195">
        <v>9</v>
      </c>
      <c r="BO195">
        <v>352</v>
      </c>
      <c r="BP195">
        <v>13</v>
      </c>
      <c r="BR195">
        <v>774</v>
      </c>
      <c r="BS195">
        <v>11</v>
      </c>
      <c r="CA195">
        <v>194</v>
      </c>
      <c r="CB195">
        <v>30</v>
      </c>
    </row>
    <row r="196" spans="1:80" x14ac:dyDescent="0.25">
      <c r="A196">
        <v>195</v>
      </c>
      <c r="B196" t="s">
        <v>332</v>
      </c>
      <c r="C196">
        <v>2</v>
      </c>
      <c r="D196" t="s">
        <v>21</v>
      </c>
      <c r="E196" t="s">
        <v>22</v>
      </c>
      <c r="F196" t="s">
        <v>23</v>
      </c>
      <c r="G196" t="s">
        <v>31</v>
      </c>
      <c r="H196" t="s">
        <v>24</v>
      </c>
      <c r="L196" t="s">
        <v>25</v>
      </c>
      <c r="M196" t="s">
        <v>26</v>
      </c>
      <c r="N196" t="s">
        <v>27</v>
      </c>
      <c r="P196">
        <v>1</v>
      </c>
      <c r="Q196">
        <v>195</v>
      </c>
      <c r="R196" t="s">
        <v>46</v>
      </c>
      <c r="S196">
        <v>6019</v>
      </c>
      <c r="T196">
        <v>6206</v>
      </c>
      <c r="W196">
        <f t="shared" si="9"/>
        <v>0</v>
      </c>
      <c r="X196">
        <f t="shared" si="10"/>
        <v>195</v>
      </c>
      <c r="Y196">
        <f>IFERROR(MATCH(L196,műfajok!$B$2:$B$33,0),"")</f>
        <v>28</v>
      </c>
      <c r="Z196">
        <f>IFERROR(MATCH(M196,műfajok!$B$2:$B$33,0),"")</f>
        <v>17</v>
      </c>
      <c r="AA196">
        <f>IFERROR(MATCH(N196,műfajok!$B$2:$B$33,0),"")</f>
        <v>1</v>
      </c>
      <c r="AB196" t="str">
        <f>IFERROR(MATCH(O196,műfajok!$B$2:$B$33,0),"")</f>
        <v/>
      </c>
      <c r="AD196">
        <v>195</v>
      </c>
      <c r="AE196">
        <v>28</v>
      </c>
      <c r="AG196">
        <v>227</v>
      </c>
      <c r="AH196">
        <v>21</v>
      </c>
      <c r="AJ196">
        <v>579</v>
      </c>
      <c r="AK196">
        <v>1</v>
      </c>
      <c r="AP196">
        <v>195</v>
      </c>
      <c r="AQ196">
        <v>28</v>
      </c>
      <c r="AS196">
        <f t="shared" si="11"/>
        <v>195</v>
      </c>
      <c r="AT196">
        <f>IFERROR(MATCH(D196,hangszerek!$B$2:$B$33,0), "")</f>
        <v>30</v>
      </c>
      <c r="AU196">
        <f>IFERROR(MATCH(E196,hangszerek!$B$2:$B$33,0), "")</f>
        <v>29</v>
      </c>
      <c r="AV196">
        <f>IFERROR(MATCH(F196,hangszerek!$B$2:$B$33,0), "")</f>
        <v>21</v>
      </c>
      <c r="AW196">
        <f>IFERROR(MATCH(G196,hangszerek!$B$2:$B$33,0), "")</f>
        <v>19</v>
      </c>
      <c r="AX196">
        <f>IFERROR(MATCH(H196,hangszerek!$B$2:$B$33,0), "")</f>
        <v>14</v>
      </c>
      <c r="AY196" t="str">
        <f>IFERROR(MATCH(I196,hangszerek!$B$2:$B$33,0), "")</f>
        <v/>
      </c>
      <c r="AZ196" t="str">
        <f>IFERROR(MATCH(J196,hangszerek!$B$2:$B$33,0), "")</f>
        <v/>
      </c>
      <c r="BA196" t="str">
        <f>IFERROR(MATCH(K196,hangszerek!$B$2:$B$33,0), "")</f>
        <v/>
      </c>
      <c r="BC196">
        <v>195</v>
      </c>
      <c r="BD196">
        <v>30</v>
      </c>
      <c r="BF196">
        <v>203</v>
      </c>
      <c r="BG196">
        <v>19</v>
      </c>
      <c r="BI196">
        <v>216</v>
      </c>
      <c r="BJ196">
        <v>14</v>
      </c>
      <c r="BL196">
        <v>249</v>
      </c>
      <c r="BM196">
        <v>13</v>
      </c>
      <c r="BO196">
        <v>354</v>
      </c>
      <c r="BP196">
        <v>13</v>
      </c>
      <c r="BR196">
        <v>776</v>
      </c>
      <c r="BS196">
        <v>13</v>
      </c>
      <c r="CA196">
        <v>195</v>
      </c>
      <c r="CB196">
        <v>30</v>
      </c>
    </row>
    <row r="197" spans="1:80" x14ac:dyDescent="0.25">
      <c r="A197">
        <v>196</v>
      </c>
      <c r="B197" t="s">
        <v>333</v>
      </c>
      <c r="C197">
        <v>67</v>
      </c>
      <c r="D197" t="s">
        <v>21</v>
      </c>
      <c r="E197" t="s">
        <v>22</v>
      </c>
      <c r="F197" t="s">
        <v>23</v>
      </c>
      <c r="G197" t="s">
        <v>24</v>
      </c>
      <c r="H197" t="s">
        <v>39</v>
      </c>
      <c r="L197" t="s">
        <v>25</v>
      </c>
      <c r="M197" t="s">
        <v>26</v>
      </c>
      <c r="N197" t="s">
        <v>27</v>
      </c>
      <c r="P197">
        <v>1</v>
      </c>
      <c r="Q197">
        <v>196</v>
      </c>
      <c r="R197" t="s">
        <v>242</v>
      </c>
      <c r="S197">
        <v>3335</v>
      </c>
      <c r="T197">
        <v>3532</v>
      </c>
      <c r="W197">
        <f t="shared" si="9"/>
        <v>0</v>
      </c>
      <c r="X197">
        <f t="shared" si="10"/>
        <v>196</v>
      </c>
      <c r="Y197">
        <f>IFERROR(MATCH(L197,műfajok!$B$2:$B$33,0),"")</f>
        <v>28</v>
      </c>
      <c r="Z197">
        <f>IFERROR(MATCH(M197,műfajok!$B$2:$B$33,0),"")</f>
        <v>17</v>
      </c>
      <c r="AA197">
        <f>IFERROR(MATCH(N197,műfajok!$B$2:$B$33,0),"")</f>
        <v>1</v>
      </c>
      <c r="AB197" t="str">
        <f>IFERROR(MATCH(O197,műfajok!$B$2:$B$33,0),"")</f>
        <v/>
      </c>
      <c r="AD197">
        <v>196</v>
      </c>
      <c r="AE197">
        <v>28</v>
      </c>
      <c r="AG197">
        <v>228</v>
      </c>
      <c r="AH197">
        <v>21</v>
      </c>
      <c r="AJ197">
        <v>581</v>
      </c>
      <c r="AK197">
        <v>11</v>
      </c>
      <c r="AP197">
        <v>196</v>
      </c>
      <c r="AQ197">
        <v>28</v>
      </c>
      <c r="AS197">
        <f t="shared" si="11"/>
        <v>196</v>
      </c>
      <c r="AT197">
        <f>IFERROR(MATCH(D197,hangszerek!$B$2:$B$33,0), "")</f>
        <v>30</v>
      </c>
      <c r="AU197">
        <f>IFERROR(MATCH(E197,hangszerek!$B$2:$B$33,0), "")</f>
        <v>29</v>
      </c>
      <c r="AV197">
        <f>IFERROR(MATCH(F197,hangszerek!$B$2:$B$33,0), "")</f>
        <v>21</v>
      </c>
      <c r="AW197">
        <f>IFERROR(MATCH(G197,hangszerek!$B$2:$B$33,0), "")</f>
        <v>14</v>
      </c>
      <c r="AX197">
        <f>IFERROR(MATCH(H197,hangszerek!$B$2:$B$33,0), "")</f>
        <v>3</v>
      </c>
      <c r="AY197" t="str">
        <f>IFERROR(MATCH(I197,hangszerek!$B$2:$B$33,0), "")</f>
        <v/>
      </c>
      <c r="AZ197" t="str">
        <f>IFERROR(MATCH(J197,hangszerek!$B$2:$B$33,0), "")</f>
        <v/>
      </c>
      <c r="BA197" t="str">
        <f>IFERROR(MATCH(K197,hangszerek!$B$2:$B$33,0), "")</f>
        <v/>
      </c>
      <c r="BC197">
        <v>196</v>
      </c>
      <c r="BD197">
        <v>30</v>
      </c>
      <c r="BF197">
        <v>204</v>
      </c>
      <c r="BG197">
        <v>19</v>
      </c>
      <c r="BI197">
        <v>217</v>
      </c>
      <c r="BJ197">
        <v>11</v>
      </c>
      <c r="BL197">
        <v>250</v>
      </c>
      <c r="BM197">
        <v>3</v>
      </c>
      <c r="BO197">
        <v>355</v>
      </c>
      <c r="BP197">
        <v>13</v>
      </c>
      <c r="BR197">
        <v>780</v>
      </c>
      <c r="BS197">
        <v>13</v>
      </c>
      <c r="CA197">
        <v>196</v>
      </c>
      <c r="CB197">
        <v>30</v>
      </c>
    </row>
    <row r="198" spans="1:80" x14ac:dyDescent="0.25">
      <c r="A198">
        <v>197</v>
      </c>
      <c r="B198" t="s">
        <v>334</v>
      </c>
      <c r="C198">
        <v>2</v>
      </c>
      <c r="D198" t="s">
        <v>21</v>
      </c>
      <c r="E198" t="s">
        <v>22</v>
      </c>
      <c r="F198" t="s">
        <v>23</v>
      </c>
      <c r="G198" t="s">
        <v>24</v>
      </c>
      <c r="L198" t="s">
        <v>25</v>
      </c>
      <c r="M198" t="s">
        <v>26</v>
      </c>
      <c r="N198" t="s">
        <v>27</v>
      </c>
      <c r="P198">
        <v>1</v>
      </c>
      <c r="Q198">
        <v>197</v>
      </c>
      <c r="R198" t="s">
        <v>157</v>
      </c>
      <c r="S198">
        <v>1061</v>
      </c>
      <c r="T198">
        <v>1201</v>
      </c>
      <c r="W198">
        <f t="shared" si="9"/>
        <v>0</v>
      </c>
      <c r="X198">
        <f t="shared" si="10"/>
        <v>197</v>
      </c>
      <c r="Y198">
        <f>IFERROR(MATCH(L198,műfajok!$B$2:$B$33,0),"")</f>
        <v>28</v>
      </c>
      <c r="Z198">
        <f>IFERROR(MATCH(M198,műfajok!$B$2:$B$33,0),"")</f>
        <v>17</v>
      </c>
      <c r="AA198">
        <f>IFERROR(MATCH(N198,műfajok!$B$2:$B$33,0),"")</f>
        <v>1</v>
      </c>
      <c r="AB198" t="str">
        <f>IFERROR(MATCH(O198,műfajok!$B$2:$B$33,0),"")</f>
        <v/>
      </c>
      <c r="AD198">
        <v>197</v>
      </c>
      <c r="AE198">
        <v>28</v>
      </c>
      <c r="AG198">
        <v>229</v>
      </c>
      <c r="AH198">
        <v>17</v>
      </c>
      <c r="AJ198">
        <v>582</v>
      </c>
      <c r="AK198">
        <v>1</v>
      </c>
      <c r="AP198">
        <v>197</v>
      </c>
      <c r="AQ198">
        <v>28</v>
      </c>
      <c r="AS198">
        <f t="shared" si="11"/>
        <v>197</v>
      </c>
      <c r="AT198">
        <f>IFERROR(MATCH(D198,hangszerek!$B$2:$B$33,0), "")</f>
        <v>30</v>
      </c>
      <c r="AU198">
        <f>IFERROR(MATCH(E198,hangszerek!$B$2:$B$33,0), "")</f>
        <v>29</v>
      </c>
      <c r="AV198">
        <f>IFERROR(MATCH(F198,hangszerek!$B$2:$B$33,0), "")</f>
        <v>21</v>
      </c>
      <c r="AW198">
        <f>IFERROR(MATCH(G198,hangszerek!$B$2:$B$33,0), "")</f>
        <v>14</v>
      </c>
      <c r="AX198" t="str">
        <f>IFERROR(MATCH(H198,hangszerek!$B$2:$B$33,0), "")</f>
        <v/>
      </c>
      <c r="AY198" t="str">
        <f>IFERROR(MATCH(I198,hangszerek!$B$2:$B$33,0), "")</f>
        <v/>
      </c>
      <c r="AZ198" t="str">
        <f>IFERROR(MATCH(J198,hangszerek!$B$2:$B$33,0), "")</f>
        <v/>
      </c>
      <c r="BA198" t="str">
        <f>IFERROR(MATCH(K198,hangszerek!$B$2:$B$33,0), "")</f>
        <v/>
      </c>
      <c r="BC198">
        <v>197</v>
      </c>
      <c r="BD198">
        <v>30</v>
      </c>
      <c r="BF198">
        <v>205</v>
      </c>
      <c r="BG198">
        <v>19</v>
      </c>
      <c r="BI198">
        <v>218</v>
      </c>
      <c r="BJ198">
        <v>13</v>
      </c>
      <c r="BL198">
        <v>251</v>
      </c>
      <c r="BM198">
        <v>18</v>
      </c>
      <c r="BO198">
        <v>356</v>
      </c>
      <c r="BP198">
        <v>13</v>
      </c>
      <c r="BR198">
        <v>786</v>
      </c>
      <c r="BS198">
        <v>1</v>
      </c>
      <c r="CA198">
        <v>197</v>
      </c>
      <c r="CB198">
        <v>30</v>
      </c>
    </row>
    <row r="199" spans="1:80" x14ac:dyDescent="0.25">
      <c r="A199">
        <v>198</v>
      </c>
      <c r="B199" t="s">
        <v>335</v>
      </c>
      <c r="C199">
        <v>74</v>
      </c>
      <c r="D199" t="s">
        <v>21</v>
      </c>
      <c r="E199" t="s">
        <v>22</v>
      </c>
      <c r="F199" t="s">
        <v>23</v>
      </c>
      <c r="G199" t="s">
        <v>31</v>
      </c>
      <c r="H199" t="s">
        <v>24</v>
      </c>
      <c r="I199" t="s">
        <v>45</v>
      </c>
      <c r="L199" t="s">
        <v>25</v>
      </c>
      <c r="M199" t="s">
        <v>26</v>
      </c>
      <c r="N199" t="s">
        <v>233</v>
      </c>
      <c r="P199">
        <v>1</v>
      </c>
      <c r="Q199">
        <v>198</v>
      </c>
      <c r="R199" t="s">
        <v>234</v>
      </c>
      <c r="S199">
        <v>1911</v>
      </c>
      <c r="T199">
        <v>2123</v>
      </c>
      <c r="W199">
        <f t="shared" si="9"/>
        <v>0</v>
      </c>
      <c r="X199">
        <f t="shared" si="10"/>
        <v>198</v>
      </c>
      <c r="Y199">
        <f>IFERROR(MATCH(L199,műfajok!$B$2:$B$33,0),"")</f>
        <v>28</v>
      </c>
      <c r="Z199">
        <f>IFERROR(MATCH(M199,műfajok!$B$2:$B$33,0),"")</f>
        <v>17</v>
      </c>
      <c r="AA199">
        <f>IFERROR(MATCH(N199,műfajok!$B$2:$B$33,0),"")</f>
        <v>10</v>
      </c>
      <c r="AB199" t="str">
        <f>IFERROR(MATCH(O199,műfajok!$B$2:$B$33,0),"")</f>
        <v/>
      </c>
      <c r="AD199">
        <v>198</v>
      </c>
      <c r="AE199">
        <v>28</v>
      </c>
      <c r="AG199">
        <v>231</v>
      </c>
      <c r="AH199">
        <v>13</v>
      </c>
      <c r="AJ199">
        <v>587</v>
      </c>
      <c r="AK199">
        <v>1</v>
      </c>
      <c r="AP199">
        <v>198</v>
      </c>
      <c r="AQ199">
        <v>28</v>
      </c>
      <c r="AS199">
        <f t="shared" si="11"/>
        <v>198</v>
      </c>
      <c r="AT199">
        <f>IFERROR(MATCH(D199,hangszerek!$B$2:$B$33,0), "")</f>
        <v>30</v>
      </c>
      <c r="AU199">
        <f>IFERROR(MATCH(E199,hangszerek!$B$2:$B$33,0), "")</f>
        <v>29</v>
      </c>
      <c r="AV199">
        <f>IFERROR(MATCH(F199,hangszerek!$B$2:$B$33,0), "")</f>
        <v>21</v>
      </c>
      <c r="AW199">
        <f>IFERROR(MATCH(G199,hangszerek!$B$2:$B$33,0), "")</f>
        <v>19</v>
      </c>
      <c r="AX199">
        <f>IFERROR(MATCH(H199,hangszerek!$B$2:$B$33,0), "")</f>
        <v>14</v>
      </c>
      <c r="AY199">
        <f>IFERROR(MATCH(I199,hangszerek!$B$2:$B$33,0), "")</f>
        <v>13</v>
      </c>
      <c r="AZ199" t="str">
        <f>IFERROR(MATCH(J199,hangszerek!$B$2:$B$33,0), "")</f>
        <v/>
      </c>
      <c r="BA199" t="str">
        <f>IFERROR(MATCH(K199,hangszerek!$B$2:$B$33,0), "")</f>
        <v/>
      </c>
      <c r="BC199">
        <v>198</v>
      </c>
      <c r="BD199">
        <v>30</v>
      </c>
      <c r="BF199">
        <v>206</v>
      </c>
      <c r="BG199">
        <v>29</v>
      </c>
      <c r="BI199">
        <v>219</v>
      </c>
      <c r="BJ199">
        <v>21</v>
      </c>
      <c r="BL199">
        <v>252</v>
      </c>
      <c r="BM199">
        <v>14</v>
      </c>
      <c r="BO199">
        <v>357</v>
      </c>
      <c r="BP199">
        <v>11</v>
      </c>
      <c r="BR199">
        <v>792</v>
      </c>
      <c r="BS199">
        <v>13</v>
      </c>
      <c r="CA199">
        <v>198</v>
      </c>
      <c r="CB199">
        <v>30</v>
      </c>
    </row>
    <row r="200" spans="1:80" x14ac:dyDescent="0.25">
      <c r="A200">
        <v>199</v>
      </c>
      <c r="B200" t="s">
        <v>336</v>
      </c>
      <c r="C200">
        <v>65</v>
      </c>
      <c r="D200" t="s">
        <v>36</v>
      </c>
      <c r="E200" t="s">
        <v>31</v>
      </c>
      <c r="F200" t="s">
        <v>124</v>
      </c>
      <c r="G200" t="s">
        <v>39</v>
      </c>
      <c r="L200" t="s">
        <v>69</v>
      </c>
      <c r="M200" t="s">
        <v>66</v>
      </c>
      <c r="P200">
        <v>0</v>
      </c>
      <c r="Q200">
        <v>199</v>
      </c>
      <c r="R200" t="s">
        <v>200</v>
      </c>
      <c r="S200">
        <v>1913</v>
      </c>
      <c r="T200">
        <v>2064</v>
      </c>
      <c r="W200">
        <f t="shared" si="9"/>
        <v>0</v>
      </c>
      <c r="X200">
        <f t="shared" si="10"/>
        <v>199</v>
      </c>
      <c r="Y200">
        <f>IFERROR(MATCH(L200,műfajok!$B$2:$B$33,0),"")</f>
        <v>30</v>
      </c>
      <c r="Z200">
        <f>IFERROR(MATCH(M200,műfajok!$B$2:$B$33,0),"")</f>
        <v>15</v>
      </c>
      <c r="AA200" t="str">
        <f>IFERROR(MATCH(N200,műfajok!$B$2:$B$33,0),"")</f>
        <v/>
      </c>
      <c r="AB200" t="str">
        <f>IFERROR(MATCH(O200,műfajok!$B$2:$B$33,0),"")</f>
        <v/>
      </c>
      <c r="AD200">
        <v>199</v>
      </c>
      <c r="AE200">
        <v>30</v>
      </c>
      <c r="AG200">
        <v>232</v>
      </c>
      <c r="AH200">
        <v>13</v>
      </c>
      <c r="AJ200">
        <v>589</v>
      </c>
      <c r="AK200">
        <v>10</v>
      </c>
      <c r="AP200">
        <v>199</v>
      </c>
      <c r="AQ200">
        <v>30</v>
      </c>
      <c r="AS200">
        <f t="shared" si="11"/>
        <v>199</v>
      </c>
      <c r="AT200">
        <f>IFERROR(MATCH(D200,hangszerek!$B$2:$B$33,0), "")</f>
        <v>20</v>
      </c>
      <c r="AU200">
        <f>IFERROR(MATCH(E200,hangszerek!$B$2:$B$33,0), "")</f>
        <v>19</v>
      </c>
      <c r="AV200">
        <f>IFERROR(MATCH(F200,hangszerek!$B$2:$B$33,0), "")</f>
        <v>16</v>
      </c>
      <c r="AW200">
        <f>IFERROR(MATCH(G200,hangszerek!$B$2:$B$33,0), "")</f>
        <v>3</v>
      </c>
      <c r="AX200" t="str">
        <f>IFERROR(MATCH(H200,hangszerek!$B$2:$B$33,0), "")</f>
        <v/>
      </c>
      <c r="AY200" t="str">
        <f>IFERROR(MATCH(I200,hangszerek!$B$2:$B$33,0), "")</f>
        <v/>
      </c>
      <c r="AZ200" t="str">
        <f>IFERROR(MATCH(J200,hangszerek!$B$2:$B$33,0), "")</f>
        <v/>
      </c>
      <c r="BA200" t="str">
        <f>IFERROR(MATCH(K200,hangszerek!$B$2:$B$33,0), "")</f>
        <v/>
      </c>
      <c r="BC200">
        <v>199</v>
      </c>
      <c r="BD200">
        <v>20</v>
      </c>
      <c r="BF200">
        <v>207</v>
      </c>
      <c r="BG200">
        <v>29</v>
      </c>
      <c r="BI200">
        <v>220</v>
      </c>
      <c r="BJ200">
        <v>11</v>
      </c>
      <c r="BL200">
        <v>254</v>
      </c>
      <c r="BM200">
        <v>13</v>
      </c>
      <c r="BO200">
        <v>358</v>
      </c>
      <c r="BP200">
        <v>13</v>
      </c>
      <c r="BR200">
        <v>797</v>
      </c>
      <c r="BS200">
        <v>1</v>
      </c>
      <c r="CA200">
        <v>199</v>
      </c>
      <c r="CB200">
        <v>20</v>
      </c>
    </row>
    <row r="201" spans="1:80" x14ac:dyDescent="0.25">
      <c r="A201">
        <v>200</v>
      </c>
      <c r="B201" t="s">
        <v>337</v>
      </c>
      <c r="C201">
        <v>74</v>
      </c>
      <c r="D201" t="s">
        <v>23</v>
      </c>
      <c r="E201" t="s">
        <v>31</v>
      </c>
      <c r="F201" t="s">
        <v>24</v>
      </c>
      <c r="G201" t="s">
        <v>37</v>
      </c>
      <c r="H201" t="s">
        <v>212</v>
      </c>
      <c r="L201" t="s">
        <v>25</v>
      </c>
      <c r="M201" t="s">
        <v>26</v>
      </c>
      <c r="N201" t="s">
        <v>233</v>
      </c>
      <c r="P201">
        <v>1</v>
      </c>
      <c r="Q201">
        <v>200</v>
      </c>
      <c r="R201" t="s">
        <v>234</v>
      </c>
      <c r="S201">
        <v>3022</v>
      </c>
      <c r="T201">
        <v>3144</v>
      </c>
      <c r="W201">
        <f t="shared" si="9"/>
        <v>0</v>
      </c>
      <c r="X201">
        <f t="shared" si="10"/>
        <v>200</v>
      </c>
      <c r="Y201">
        <f>IFERROR(MATCH(L201,műfajok!$B$2:$B$33,0),"")</f>
        <v>28</v>
      </c>
      <c r="Z201">
        <f>IFERROR(MATCH(M201,műfajok!$B$2:$B$33,0),"")</f>
        <v>17</v>
      </c>
      <c r="AA201">
        <f>IFERROR(MATCH(N201,műfajok!$B$2:$B$33,0),"")</f>
        <v>10</v>
      </c>
      <c r="AB201" t="str">
        <f>IFERROR(MATCH(O201,műfajok!$B$2:$B$33,0),"")</f>
        <v/>
      </c>
      <c r="AD201">
        <v>200</v>
      </c>
      <c r="AE201">
        <v>28</v>
      </c>
      <c r="AG201">
        <v>233</v>
      </c>
      <c r="AH201">
        <v>27</v>
      </c>
      <c r="AJ201">
        <v>590</v>
      </c>
      <c r="AK201">
        <v>10</v>
      </c>
      <c r="AP201">
        <v>200</v>
      </c>
      <c r="AQ201">
        <v>28</v>
      </c>
      <c r="AS201">
        <f t="shared" si="11"/>
        <v>200</v>
      </c>
      <c r="AT201">
        <f>IFERROR(MATCH(D201,hangszerek!$B$2:$B$33,0), "")</f>
        <v>21</v>
      </c>
      <c r="AU201">
        <f>IFERROR(MATCH(E201,hangszerek!$B$2:$B$33,0), "")</f>
        <v>19</v>
      </c>
      <c r="AV201">
        <f>IFERROR(MATCH(F201,hangszerek!$B$2:$B$33,0), "")</f>
        <v>14</v>
      </c>
      <c r="AW201">
        <f>IFERROR(MATCH(G201,hangszerek!$B$2:$B$33,0), "")</f>
        <v>11</v>
      </c>
      <c r="AX201">
        <f>IFERROR(MATCH(H201,hangszerek!$B$2:$B$33,0), "")</f>
        <v>9</v>
      </c>
      <c r="AY201" t="str">
        <f>IFERROR(MATCH(I201,hangszerek!$B$2:$B$33,0), "")</f>
        <v/>
      </c>
      <c r="AZ201" t="str">
        <f>IFERROR(MATCH(J201,hangszerek!$B$2:$B$33,0), "")</f>
        <v/>
      </c>
      <c r="BA201" t="str">
        <f>IFERROR(MATCH(K201,hangszerek!$B$2:$B$33,0), "")</f>
        <v/>
      </c>
      <c r="BC201">
        <v>200</v>
      </c>
      <c r="BD201">
        <v>21</v>
      </c>
      <c r="BF201">
        <v>208</v>
      </c>
      <c r="BG201">
        <v>20</v>
      </c>
      <c r="BI201">
        <v>222</v>
      </c>
      <c r="BJ201">
        <v>21</v>
      </c>
      <c r="BL201">
        <v>255</v>
      </c>
      <c r="BM201">
        <v>21</v>
      </c>
      <c r="BO201">
        <v>363</v>
      </c>
      <c r="BP201">
        <v>13</v>
      </c>
      <c r="BR201">
        <v>809</v>
      </c>
      <c r="BS201">
        <v>11</v>
      </c>
      <c r="CA201">
        <v>200</v>
      </c>
      <c r="CB201">
        <v>21</v>
      </c>
    </row>
    <row r="202" spans="1:80" x14ac:dyDescent="0.25">
      <c r="A202">
        <v>201</v>
      </c>
      <c r="B202" t="s">
        <v>338</v>
      </c>
      <c r="C202">
        <v>64</v>
      </c>
      <c r="D202" t="s">
        <v>21</v>
      </c>
      <c r="E202" t="s">
        <v>22</v>
      </c>
      <c r="F202" t="s">
        <v>31</v>
      </c>
      <c r="G202" t="s">
        <v>24</v>
      </c>
      <c r="H202" t="s">
        <v>45</v>
      </c>
      <c r="L202" t="s">
        <v>25</v>
      </c>
      <c r="M202" t="s">
        <v>53</v>
      </c>
      <c r="N202" t="s">
        <v>105</v>
      </c>
      <c r="P202">
        <v>1</v>
      </c>
      <c r="Q202">
        <v>201</v>
      </c>
      <c r="R202" t="s">
        <v>106</v>
      </c>
      <c r="S202">
        <v>6130</v>
      </c>
      <c r="T202">
        <v>6426</v>
      </c>
      <c r="W202">
        <f t="shared" si="9"/>
        <v>0</v>
      </c>
      <c r="X202">
        <f t="shared" si="10"/>
        <v>201</v>
      </c>
      <c r="Y202">
        <f>IFERROR(MATCH(L202,műfajok!$B$2:$B$33,0),"")</f>
        <v>28</v>
      </c>
      <c r="Z202">
        <f>IFERROR(MATCH(M202,műfajok!$B$2:$B$33,0),"")</f>
        <v>13</v>
      </c>
      <c r="AA202">
        <f>IFERROR(MATCH(N202,műfajok!$B$2:$B$33,0),"")</f>
        <v>32</v>
      </c>
      <c r="AB202" t="str">
        <f>IFERROR(MATCH(O202,műfajok!$B$2:$B$33,0),"")</f>
        <v/>
      </c>
      <c r="AD202">
        <v>201</v>
      </c>
      <c r="AE202">
        <v>28</v>
      </c>
      <c r="AG202">
        <v>234</v>
      </c>
      <c r="AH202">
        <v>15</v>
      </c>
      <c r="AJ202">
        <v>591</v>
      </c>
      <c r="AK202">
        <v>10</v>
      </c>
      <c r="AP202">
        <v>201</v>
      </c>
      <c r="AQ202">
        <v>28</v>
      </c>
      <c r="AS202">
        <f t="shared" si="11"/>
        <v>201</v>
      </c>
      <c r="AT202">
        <f>IFERROR(MATCH(D202,hangszerek!$B$2:$B$33,0), "")</f>
        <v>30</v>
      </c>
      <c r="AU202">
        <f>IFERROR(MATCH(E202,hangszerek!$B$2:$B$33,0), "")</f>
        <v>29</v>
      </c>
      <c r="AV202">
        <f>IFERROR(MATCH(F202,hangszerek!$B$2:$B$33,0), "")</f>
        <v>19</v>
      </c>
      <c r="AW202">
        <f>IFERROR(MATCH(G202,hangszerek!$B$2:$B$33,0), "")</f>
        <v>14</v>
      </c>
      <c r="AX202">
        <f>IFERROR(MATCH(H202,hangszerek!$B$2:$B$33,0), "")</f>
        <v>13</v>
      </c>
      <c r="AY202" t="str">
        <f>IFERROR(MATCH(I202,hangszerek!$B$2:$B$33,0), "")</f>
        <v/>
      </c>
      <c r="AZ202" t="str">
        <f>IFERROR(MATCH(J202,hangszerek!$B$2:$B$33,0), "")</f>
        <v/>
      </c>
      <c r="BA202" t="str">
        <f>IFERROR(MATCH(K202,hangszerek!$B$2:$B$33,0), "")</f>
        <v/>
      </c>
      <c r="BC202">
        <v>201</v>
      </c>
      <c r="BD202">
        <v>30</v>
      </c>
      <c r="BF202">
        <v>209</v>
      </c>
      <c r="BG202">
        <v>29</v>
      </c>
      <c r="BI202">
        <v>223</v>
      </c>
      <c r="BJ202">
        <v>5</v>
      </c>
      <c r="BL202">
        <v>256</v>
      </c>
      <c r="BM202">
        <v>3</v>
      </c>
      <c r="BO202">
        <v>364</v>
      </c>
      <c r="BP202">
        <v>13</v>
      </c>
      <c r="BR202">
        <v>821</v>
      </c>
      <c r="BS202">
        <v>3</v>
      </c>
      <c r="CA202">
        <v>201</v>
      </c>
      <c r="CB202">
        <v>30</v>
      </c>
    </row>
    <row r="203" spans="1:80" x14ac:dyDescent="0.25">
      <c r="A203">
        <v>202</v>
      </c>
      <c r="B203" t="s">
        <v>339</v>
      </c>
      <c r="C203">
        <v>27</v>
      </c>
      <c r="D203" t="s">
        <v>43</v>
      </c>
      <c r="E203" t="s">
        <v>44</v>
      </c>
      <c r="F203" t="s">
        <v>31</v>
      </c>
      <c r="G203" t="s">
        <v>45</v>
      </c>
      <c r="H203" t="s">
        <v>32</v>
      </c>
      <c r="L203" t="s">
        <v>25</v>
      </c>
      <c r="M203" t="s">
        <v>53</v>
      </c>
      <c r="P203">
        <v>1</v>
      </c>
      <c r="Q203">
        <v>202</v>
      </c>
      <c r="R203" t="s">
        <v>305</v>
      </c>
      <c r="S203">
        <v>4915</v>
      </c>
      <c r="T203">
        <v>5127</v>
      </c>
      <c r="W203">
        <f t="shared" si="9"/>
        <v>0</v>
      </c>
      <c r="X203">
        <f t="shared" si="10"/>
        <v>202</v>
      </c>
      <c r="Y203">
        <f>IFERROR(MATCH(L203,műfajok!$B$2:$B$33,0),"")</f>
        <v>28</v>
      </c>
      <c r="Z203">
        <f>IFERROR(MATCH(M203,műfajok!$B$2:$B$33,0),"")</f>
        <v>13</v>
      </c>
      <c r="AA203" t="str">
        <f>IFERROR(MATCH(N203,műfajok!$B$2:$B$33,0),"")</f>
        <v/>
      </c>
      <c r="AB203" t="str">
        <f>IFERROR(MATCH(O203,műfajok!$B$2:$B$33,0),"")</f>
        <v/>
      </c>
      <c r="AD203">
        <v>202</v>
      </c>
      <c r="AE203">
        <v>28</v>
      </c>
      <c r="AG203">
        <v>237</v>
      </c>
      <c r="AH203">
        <v>9</v>
      </c>
      <c r="AJ203">
        <v>592</v>
      </c>
      <c r="AK203">
        <v>10</v>
      </c>
      <c r="AP203">
        <v>202</v>
      </c>
      <c r="AQ203">
        <v>28</v>
      </c>
      <c r="AS203">
        <f t="shared" si="11"/>
        <v>202</v>
      </c>
      <c r="AT203">
        <f>IFERROR(MATCH(D203,hangszerek!$B$2:$B$33,0), "")</f>
        <v>24</v>
      </c>
      <c r="AU203">
        <f>IFERROR(MATCH(E203,hangszerek!$B$2:$B$33,0), "")</f>
        <v>23</v>
      </c>
      <c r="AV203">
        <f>IFERROR(MATCH(F203,hangszerek!$B$2:$B$33,0), "")</f>
        <v>19</v>
      </c>
      <c r="AW203">
        <f>IFERROR(MATCH(G203,hangszerek!$B$2:$B$33,0), "")</f>
        <v>13</v>
      </c>
      <c r="AX203">
        <f>IFERROR(MATCH(H203,hangszerek!$B$2:$B$33,0), "")</f>
        <v>1</v>
      </c>
      <c r="AY203" t="str">
        <f>IFERROR(MATCH(I203,hangszerek!$B$2:$B$33,0), "")</f>
        <v/>
      </c>
      <c r="AZ203" t="str">
        <f>IFERROR(MATCH(J203,hangszerek!$B$2:$B$33,0), "")</f>
        <v/>
      </c>
      <c r="BA203" t="str">
        <f>IFERROR(MATCH(K203,hangszerek!$B$2:$B$33,0), "")</f>
        <v/>
      </c>
      <c r="BC203">
        <v>202</v>
      </c>
      <c r="BD203">
        <v>24</v>
      </c>
      <c r="BF203">
        <v>210</v>
      </c>
      <c r="BG203">
        <v>29</v>
      </c>
      <c r="BI203">
        <v>225</v>
      </c>
      <c r="BJ203">
        <v>21</v>
      </c>
      <c r="BL203">
        <v>257</v>
      </c>
      <c r="BM203">
        <v>14</v>
      </c>
      <c r="BO203">
        <v>365</v>
      </c>
      <c r="BP203">
        <v>13</v>
      </c>
      <c r="BR203">
        <v>822</v>
      </c>
      <c r="BS203">
        <v>1</v>
      </c>
      <c r="CA203">
        <v>202</v>
      </c>
      <c r="CB203">
        <v>24</v>
      </c>
    </row>
    <row r="204" spans="1:80" x14ac:dyDescent="0.25">
      <c r="A204">
        <v>203</v>
      </c>
      <c r="B204" t="s">
        <v>340</v>
      </c>
      <c r="C204">
        <v>71</v>
      </c>
      <c r="D204" t="s">
        <v>22</v>
      </c>
      <c r="E204" t="s">
        <v>31</v>
      </c>
      <c r="F204" t="s">
        <v>24</v>
      </c>
      <c r="G204" t="s">
        <v>45</v>
      </c>
      <c r="L204" t="s">
        <v>25</v>
      </c>
      <c r="M204" t="s">
        <v>74</v>
      </c>
      <c r="P204">
        <v>1</v>
      </c>
      <c r="Q204">
        <v>203</v>
      </c>
      <c r="R204" t="s">
        <v>54</v>
      </c>
      <c r="S204">
        <v>5303</v>
      </c>
      <c r="T204">
        <v>5488</v>
      </c>
      <c r="W204">
        <f t="shared" si="9"/>
        <v>0</v>
      </c>
      <c r="X204">
        <f t="shared" si="10"/>
        <v>203</v>
      </c>
      <c r="Y204">
        <f>IFERROR(MATCH(L204,műfajok!$B$2:$B$33,0),"")</f>
        <v>28</v>
      </c>
      <c r="Z204">
        <f>IFERROR(MATCH(M204,műfajok!$B$2:$B$33,0),"")</f>
        <v>9</v>
      </c>
      <c r="AA204" t="str">
        <f>IFERROR(MATCH(N204,műfajok!$B$2:$B$33,0),"")</f>
        <v/>
      </c>
      <c r="AB204" t="str">
        <f>IFERROR(MATCH(O204,műfajok!$B$2:$B$33,0),"")</f>
        <v/>
      </c>
      <c r="AD204">
        <v>203</v>
      </c>
      <c r="AE204">
        <v>28</v>
      </c>
      <c r="AG204">
        <v>238</v>
      </c>
      <c r="AH204">
        <v>9</v>
      </c>
      <c r="AJ204">
        <v>593</v>
      </c>
      <c r="AK204">
        <v>7</v>
      </c>
      <c r="AP204">
        <v>203</v>
      </c>
      <c r="AQ204">
        <v>28</v>
      </c>
      <c r="AS204">
        <f t="shared" si="11"/>
        <v>203</v>
      </c>
      <c r="AT204">
        <f>IFERROR(MATCH(D204,hangszerek!$B$2:$B$33,0), "")</f>
        <v>29</v>
      </c>
      <c r="AU204">
        <f>IFERROR(MATCH(E204,hangszerek!$B$2:$B$33,0), "")</f>
        <v>19</v>
      </c>
      <c r="AV204">
        <f>IFERROR(MATCH(F204,hangszerek!$B$2:$B$33,0), "")</f>
        <v>14</v>
      </c>
      <c r="AW204">
        <f>IFERROR(MATCH(G204,hangszerek!$B$2:$B$33,0), "")</f>
        <v>13</v>
      </c>
      <c r="AX204" t="str">
        <f>IFERROR(MATCH(H204,hangszerek!$B$2:$B$33,0), "")</f>
        <v/>
      </c>
      <c r="AY204" t="str">
        <f>IFERROR(MATCH(I204,hangszerek!$B$2:$B$33,0), "")</f>
        <v/>
      </c>
      <c r="AZ204" t="str">
        <f>IFERROR(MATCH(J204,hangszerek!$B$2:$B$33,0), "")</f>
        <v/>
      </c>
      <c r="BA204" t="str">
        <f>IFERROR(MATCH(K204,hangszerek!$B$2:$B$33,0), "")</f>
        <v/>
      </c>
      <c r="BC204">
        <v>203</v>
      </c>
      <c r="BD204">
        <v>29</v>
      </c>
      <c r="BF204">
        <v>211</v>
      </c>
      <c r="BG204">
        <v>29</v>
      </c>
      <c r="BI204">
        <v>226</v>
      </c>
      <c r="BJ204">
        <v>19</v>
      </c>
      <c r="BL204">
        <v>258</v>
      </c>
      <c r="BM204">
        <v>13</v>
      </c>
      <c r="BO204">
        <v>367</v>
      </c>
      <c r="BP204">
        <v>1</v>
      </c>
      <c r="BR204">
        <v>823</v>
      </c>
      <c r="BS204">
        <v>11</v>
      </c>
      <c r="CA204">
        <v>203</v>
      </c>
      <c r="CB204">
        <v>29</v>
      </c>
    </row>
    <row r="205" spans="1:80" x14ac:dyDescent="0.25">
      <c r="A205">
        <v>204</v>
      </c>
      <c r="B205" t="s">
        <v>341</v>
      </c>
      <c r="C205">
        <v>71</v>
      </c>
      <c r="D205" t="s">
        <v>22</v>
      </c>
      <c r="E205" t="s">
        <v>31</v>
      </c>
      <c r="F205" t="s">
        <v>24</v>
      </c>
      <c r="G205" t="s">
        <v>45</v>
      </c>
      <c r="L205" t="s">
        <v>25</v>
      </c>
      <c r="M205" t="s">
        <v>74</v>
      </c>
      <c r="P205">
        <v>1</v>
      </c>
      <c r="Q205">
        <v>204</v>
      </c>
      <c r="R205" t="s">
        <v>110</v>
      </c>
      <c r="S205">
        <v>2873</v>
      </c>
      <c r="T205">
        <v>3175</v>
      </c>
      <c r="W205">
        <f t="shared" si="9"/>
        <v>0</v>
      </c>
      <c r="X205">
        <f t="shared" si="10"/>
        <v>204</v>
      </c>
      <c r="Y205">
        <f>IFERROR(MATCH(L205,műfajok!$B$2:$B$33,0),"")</f>
        <v>28</v>
      </c>
      <c r="Z205">
        <f>IFERROR(MATCH(M205,műfajok!$B$2:$B$33,0),"")</f>
        <v>9</v>
      </c>
      <c r="AA205" t="str">
        <f>IFERROR(MATCH(N205,műfajok!$B$2:$B$33,0),"")</f>
        <v/>
      </c>
      <c r="AB205" t="str">
        <f>IFERROR(MATCH(O205,műfajok!$B$2:$B$33,0),"")</f>
        <v/>
      </c>
      <c r="AD205">
        <v>204</v>
      </c>
      <c r="AE205">
        <v>28</v>
      </c>
      <c r="AG205">
        <v>239</v>
      </c>
      <c r="AH205">
        <v>17</v>
      </c>
      <c r="AJ205">
        <v>596</v>
      </c>
      <c r="AK205">
        <v>11</v>
      </c>
      <c r="AP205">
        <v>204</v>
      </c>
      <c r="AQ205">
        <v>28</v>
      </c>
      <c r="AS205">
        <f t="shared" si="11"/>
        <v>204</v>
      </c>
      <c r="AT205">
        <f>IFERROR(MATCH(D205,hangszerek!$B$2:$B$33,0), "")</f>
        <v>29</v>
      </c>
      <c r="AU205">
        <f>IFERROR(MATCH(E205,hangszerek!$B$2:$B$33,0), "")</f>
        <v>19</v>
      </c>
      <c r="AV205">
        <f>IFERROR(MATCH(F205,hangszerek!$B$2:$B$33,0), "")</f>
        <v>14</v>
      </c>
      <c r="AW205">
        <f>IFERROR(MATCH(G205,hangszerek!$B$2:$B$33,0), "")</f>
        <v>13</v>
      </c>
      <c r="AX205" t="str">
        <f>IFERROR(MATCH(H205,hangszerek!$B$2:$B$33,0), "")</f>
        <v/>
      </c>
      <c r="AY205" t="str">
        <f>IFERROR(MATCH(I205,hangszerek!$B$2:$B$33,0), "")</f>
        <v/>
      </c>
      <c r="AZ205" t="str">
        <f>IFERROR(MATCH(J205,hangszerek!$B$2:$B$33,0), "")</f>
        <v/>
      </c>
      <c r="BA205" t="str">
        <f>IFERROR(MATCH(K205,hangszerek!$B$2:$B$33,0), "")</f>
        <v/>
      </c>
      <c r="BC205">
        <v>204</v>
      </c>
      <c r="BD205">
        <v>29</v>
      </c>
      <c r="BF205">
        <v>212</v>
      </c>
      <c r="BG205">
        <v>29</v>
      </c>
      <c r="BI205">
        <v>227</v>
      </c>
      <c r="BJ205">
        <v>15</v>
      </c>
      <c r="BL205">
        <v>259</v>
      </c>
      <c r="BM205">
        <v>11</v>
      </c>
      <c r="BO205">
        <v>368</v>
      </c>
      <c r="BP205">
        <v>18</v>
      </c>
      <c r="BR205">
        <v>833</v>
      </c>
      <c r="BS205">
        <v>12</v>
      </c>
      <c r="CA205">
        <v>204</v>
      </c>
      <c r="CB205">
        <v>29</v>
      </c>
    </row>
    <row r="206" spans="1:80" x14ac:dyDescent="0.25">
      <c r="A206">
        <v>205</v>
      </c>
      <c r="B206" t="s">
        <v>342</v>
      </c>
      <c r="C206">
        <v>17</v>
      </c>
      <c r="D206" t="s">
        <v>22</v>
      </c>
      <c r="E206" t="s">
        <v>31</v>
      </c>
      <c r="F206" t="s">
        <v>24</v>
      </c>
      <c r="G206" t="s">
        <v>45</v>
      </c>
      <c r="L206" t="s">
        <v>25</v>
      </c>
      <c r="M206" t="s">
        <v>74</v>
      </c>
      <c r="P206">
        <v>0</v>
      </c>
      <c r="Q206">
        <v>205</v>
      </c>
      <c r="R206" t="s">
        <v>135</v>
      </c>
      <c r="S206">
        <v>2716</v>
      </c>
      <c r="T206">
        <v>2935</v>
      </c>
      <c r="W206">
        <f t="shared" si="9"/>
        <v>0</v>
      </c>
      <c r="X206">
        <f t="shared" si="10"/>
        <v>205</v>
      </c>
      <c r="Y206">
        <f>IFERROR(MATCH(L206,műfajok!$B$2:$B$33,0),"")</f>
        <v>28</v>
      </c>
      <c r="Z206">
        <f>IFERROR(MATCH(M206,műfajok!$B$2:$B$33,0),"")</f>
        <v>9</v>
      </c>
      <c r="AA206" t="str">
        <f>IFERROR(MATCH(N206,műfajok!$B$2:$B$33,0),"")</f>
        <v/>
      </c>
      <c r="AB206" t="str">
        <f>IFERROR(MATCH(O206,műfajok!$B$2:$B$33,0),"")</f>
        <v/>
      </c>
      <c r="AD206">
        <v>205</v>
      </c>
      <c r="AE206">
        <v>28</v>
      </c>
      <c r="AG206">
        <v>240</v>
      </c>
      <c r="AH206">
        <v>9</v>
      </c>
      <c r="AJ206">
        <v>597</v>
      </c>
      <c r="AK206">
        <v>11</v>
      </c>
      <c r="AP206">
        <v>205</v>
      </c>
      <c r="AQ206">
        <v>28</v>
      </c>
      <c r="AS206">
        <f t="shared" si="11"/>
        <v>205</v>
      </c>
      <c r="AT206">
        <f>IFERROR(MATCH(D206,hangszerek!$B$2:$B$33,0), "")</f>
        <v>29</v>
      </c>
      <c r="AU206">
        <f>IFERROR(MATCH(E206,hangszerek!$B$2:$B$33,0), "")</f>
        <v>19</v>
      </c>
      <c r="AV206">
        <f>IFERROR(MATCH(F206,hangszerek!$B$2:$B$33,0), "")</f>
        <v>14</v>
      </c>
      <c r="AW206">
        <f>IFERROR(MATCH(G206,hangszerek!$B$2:$B$33,0), "")</f>
        <v>13</v>
      </c>
      <c r="AX206" t="str">
        <f>IFERROR(MATCH(H206,hangszerek!$B$2:$B$33,0), "")</f>
        <v/>
      </c>
      <c r="AY206" t="str">
        <f>IFERROR(MATCH(I206,hangszerek!$B$2:$B$33,0), "")</f>
        <v/>
      </c>
      <c r="AZ206" t="str">
        <f>IFERROR(MATCH(J206,hangszerek!$B$2:$B$33,0), "")</f>
        <v/>
      </c>
      <c r="BA206" t="str">
        <f>IFERROR(MATCH(K206,hangszerek!$B$2:$B$33,0), "")</f>
        <v/>
      </c>
      <c r="BC206">
        <v>205</v>
      </c>
      <c r="BD206">
        <v>29</v>
      </c>
      <c r="BF206">
        <v>213</v>
      </c>
      <c r="BG206">
        <v>16</v>
      </c>
      <c r="BI206">
        <v>229</v>
      </c>
      <c r="BJ206">
        <v>17</v>
      </c>
      <c r="BL206">
        <v>267</v>
      </c>
      <c r="BM206">
        <v>18</v>
      </c>
      <c r="BO206">
        <v>373</v>
      </c>
      <c r="BP206">
        <v>13</v>
      </c>
      <c r="BR206">
        <v>837</v>
      </c>
      <c r="BS206">
        <v>11</v>
      </c>
      <c r="CA206">
        <v>205</v>
      </c>
      <c r="CB206">
        <v>29</v>
      </c>
    </row>
    <row r="207" spans="1:80" x14ac:dyDescent="0.25">
      <c r="A207">
        <v>206</v>
      </c>
      <c r="B207" t="s">
        <v>343</v>
      </c>
      <c r="C207">
        <v>68</v>
      </c>
      <c r="D207" t="s">
        <v>21</v>
      </c>
      <c r="E207" t="s">
        <v>22</v>
      </c>
      <c r="F207" t="s">
        <v>23</v>
      </c>
      <c r="G207" t="s">
        <v>31</v>
      </c>
      <c r="H207" t="s">
        <v>24</v>
      </c>
      <c r="I207" t="s">
        <v>45</v>
      </c>
      <c r="J207" t="s">
        <v>37</v>
      </c>
      <c r="L207" t="s">
        <v>25</v>
      </c>
      <c r="M207" t="s">
        <v>90</v>
      </c>
      <c r="P207">
        <v>1</v>
      </c>
      <c r="Q207">
        <v>206</v>
      </c>
      <c r="R207" t="s">
        <v>54</v>
      </c>
      <c r="S207">
        <v>5670</v>
      </c>
      <c r="T207">
        <v>6060</v>
      </c>
      <c r="W207">
        <f t="shared" si="9"/>
        <v>0</v>
      </c>
      <c r="X207">
        <f t="shared" si="10"/>
        <v>206</v>
      </c>
      <c r="Y207">
        <f>IFERROR(MATCH(L207,műfajok!$B$2:$B$33,0),"")</f>
        <v>28</v>
      </c>
      <c r="Z207">
        <f>IFERROR(MATCH(M207,műfajok!$B$2:$B$33,0),"")</f>
        <v>26</v>
      </c>
      <c r="AA207" t="str">
        <f>IFERROR(MATCH(N207,műfajok!$B$2:$B$33,0),"")</f>
        <v/>
      </c>
      <c r="AB207" t="str">
        <f>IFERROR(MATCH(O207,műfajok!$B$2:$B$33,0),"")</f>
        <v/>
      </c>
      <c r="AD207">
        <v>206</v>
      </c>
      <c r="AE207">
        <v>28</v>
      </c>
      <c r="AG207">
        <v>241</v>
      </c>
      <c r="AH207">
        <v>9</v>
      </c>
      <c r="AJ207">
        <v>609</v>
      </c>
      <c r="AK207">
        <v>1</v>
      </c>
      <c r="AP207">
        <v>206</v>
      </c>
      <c r="AQ207">
        <v>28</v>
      </c>
      <c r="AS207">
        <f t="shared" si="11"/>
        <v>206</v>
      </c>
      <c r="AT207">
        <f>IFERROR(MATCH(D207,hangszerek!$B$2:$B$33,0), "")</f>
        <v>30</v>
      </c>
      <c r="AU207">
        <f>IFERROR(MATCH(E207,hangszerek!$B$2:$B$33,0), "")</f>
        <v>29</v>
      </c>
      <c r="AV207">
        <f>IFERROR(MATCH(F207,hangszerek!$B$2:$B$33,0), "")</f>
        <v>21</v>
      </c>
      <c r="AW207">
        <f>IFERROR(MATCH(G207,hangszerek!$B$2:$B$33,0), "")</f>
        <v>19</v>
      </c>
      <c r="AX207">
        <f>IFERROR(MATCH(H207,hangszerek!$B$2:$B$33,0), "")</f>
        <v>14</v>
      </c>
      <c r="AY207">
        <f>IFERROR(MATCH(I207,hangszerek!$B$2:$B$33,0), "")</f>
        <v>13</v>
      </c>
      <c r="AZ207">
        <f>IFERROR(MATCH(J207,hangszerek!$B$2:$B$33,0), "")</f>
        <v>11</v>
      </c>
      <c r="BA207" t="str">
        <f>IFERROR(MATCH(K207,hangszerek!$B$2:$B$33,0), "")</f>
        <v/>
      </c>
      <c r="BC207">
        <v>206</v>
      </c>
      <c r="BD207">
        <v>30</v>
      </c>
      <c r="BF207">
        <v>214</v>
      </c>
      <c r="BG207">
        <v>11</v>
      </c>
      <c r="BI207">
        <v>230</v>
      </c>
      <c r="BJ207">
        <v>18</v>
      </c>
      <c r="BL207">
        <v>274</v>
      </c>
      <c r="BM207">
        <v>14</v>
      </c>
      <c r="BO207">
        <v>374</v>
      </c>
      <c r="BP207">
        <v>1</v>
      </c>
      <c r="BR207">
        <v>840</v>
      </c>
      <c r="BS207">
        <v>11</v>
      </c>
      <c r="CA207">
        <v>206</v>
      </c>
      <c r="CB207">
        <v>30</v>
      </c>
    </row>
    <row r="208" spans="1:80" x14ac:dyDescent="0.25">
      <c r="A208">
        <v>207</v>
      </c>
      <c r="B208" t="s">
        <v>344</v>
      </c>
      <c r="C208">
        <v>29</v>
      </c>
      <c r="D208" t="s">
        <v>21</v>
      </c>
      <c r="E208" t="s">
        <v>22</v>
      </c>
      <c r="F208" t="s">
        <v>31</v>
      </c>
      <c r="G208" t="s">
        <v>24</v>
      </c>
      <c r="H208" t="s">
        <v>45</v>
      </c>
      <c r="L208" t="s">
        <v>25</v>
      </c>
      <c r="M208" t="s">
        <v>74</v>
      </c>
      <c r="P208">
        <v>0</v>
      </c>
      <c r="Q208">
        <v>207</v>
      </c>
      <c r="R208" t="s">
        <v>135</v>
      </c>
      <c r="S208">
        <v>4413</v>
      </c>
      <c r="T208">
        <v>4552</v>
      </c>
      <c r="W208">
        <f t="shared" si="9"/>
        <v>0</v>
      </c>
      <c r="X208">
        <f t="shared" si="10"/>
        <v>207</v>
      </c>
      <c r="Y208">
        <f>IFERROR(MATCH(L208,műfajok!$B$2:$B$33,0),"")</f>
        <v>28</v>
      </c>
      <c r="Z208">
        <f>IFERROR(MATCH(M208,műfajok!$B$2:$B$33,0),"")</f>
        <v>9</v>
      </c>
      <c r="AA208" t="str">
        <f>IFERROR(MATCH(N208,műfajok!$B$2:$B$33,0),"")</f>
        <v/>
      </c>
      <c r="AB208" t="str">
        <f>IFERROR(MATCH(O208,műfajok!$B$2:$B$33,0),"")</f>
        <v/>
      </c>
      <c r="AD208">
        <v>207</v>
      </c>
      <c r="AE208">
        <v>28</v>
      </c>
      <c r="AG208">
        <v>242</v>
      </c>
      <c r="AH208">
        <v>9</v>
      </c>
      <c r="AJ208">
        <v>611</v>
      </c>
      <c r="AK208">
        <v>32</v>
      </c>
      <c r="AP208">
        <v>207</v>
      </c>
      <c r="AQ208">
        <v>28</v>
      </c>
      <c r="AS208">
        <f t="shared" si="11"/>
        <v>207</v>
      </c>
      <c r="AT208">
        <f>IFERROR(MATCH(D208,hangszerek!$B$2:$B$33,0), "")</f>
        <v>30</v>
      </c>
      <c r="AU208">
        <f>IFERROR(MATCH(E208,hangszerek!$B$2:$B$33,0), "")</f>
        <v>29</v>
      </c>
      <c r="AV208">
        <f>IFERROR(MATCH(F208,hangszerek!$B$2:$B$33,0), "")</f>
        <v>19</v>
      </c>
      <c r="AW208">
        <f>IFERROR(MATCH(G208,hangszerek!$B$2:$B$33,0), "")</f>
        <v>14</v>
      </c>
      <c r="AX208">
        <f>IFERROR(MATCH(H208,hangszerek!$B$2:$B$33,0), "")</f>
        <v>13</v>
      </c>
      <c r="AY208" t="str">
        <f>IFERROR(MATCH(I208,hangszerek!$B$2:$B$33,0), "")</f>
        <v/>
      </c>
      <c r="AZ208" t="str">
        <f>IFERROR(MATCH(J208,hangszerek!$B$2:$B$33,0), "")</f>
        <v/>
      </c>
      <c r="BA208" t="str">
        <f>IFERROR(MATCH(K208,hangszerek!$B$2:$B$33,0), "")</f>
        <v/>
      </c>
      <c r="BC208">
        <v>207</v>
      </c>
      <c r="BD208">
        <v>30</v>
      </c>
      <c r="BF208">
        <v>216</v>
      </c>
      <c r="BG208">
        <v>21</v>
      </c>
      <c r="BI208">
        <v>231</v>
      </c>
      <c r="BJ208">
        <v>14</v>
      </c>
      <c r="BL208">
        <v>276</v>
      </c>
      <c r="BM208">
        <v>14</v>
      </c>
      <c r="BO208">
        <v>376</v>
      </c>
      <c r="BP208">
        <v>2</v>
      </c>
      <c r="BR208">
        <v>842</v>
      </c>
      <c r="BS208">
        <v>12</v>
      </c>
      <c r="CA208">
        <v>207</v>
      </c>
      <c r="CB208">
        <v>30</v>
      </c>
    </row>
    <row r="209" spans="1:80" x14ac:dyDescent="0.25">
      <c r="A209">
        <v>208</v>
      </c>
      <c r="B209" t="s">
        <v>345</v>
      </c>
      <c r="D209" t="s">
        <v>21</v>
      </c>
      <c r="E209" t="s">
        <v>36</v>
      </c>
      <c r="F209" t="s">
        <v>37</v>
      </c>
      <c r="G209" t="s">
        <v>38</v>
      </c>
      <c r="H209" t="s">
        <v>39</v>
      </c>
      <c r="I209" t="s">
        <v>32</v>
      </c>
      <c r="L209" t="s">
        <v>87</v>
      </c>
      <c r="P209">
        <v>1</v>
      </c>
      <c r="Q209">
        <v>208</v>
      </c>
      <c r="R209" t="s">
        <v>129</v>
      </c>
      <c r="S209">
        <v>4747</v>
      </c>
      <c r="T209">
        <v>4984</v>
      </c>
      <c r="W209">
        <f t="shared" si="9"/>
        <v>0</v>
      </c>
      <c r="X209">
        <f t="shared" si="10"/>
        <v>208</v>
      </c>
      <c r="Y209">
        <f>IFERROR(MATCH(L209,műfajok!$B$2:$B$33,0),"")</f>
        <v>22</v>
      </c>
      <c r="Z209" t="str">
        <f>IFERROR(MATCH(M209,műfajok!$B$2:$B$33,0),"")</f>
        <v/>
      </c>
      <c r="AA209" t="str">
        <f>IFERROR(MATCH(N209,műfajok!$B$2:$B$33,0),"")</f>
        <v/>
      </c>
      <c r="AB209" t="str">
        <f>IFERROR(MATCH(O209,műfajok!$B$2:$B$33,0),"")</f>
        <v/>
      </c>
      <c r="AD209">
        <v>208</v>
      </c>
      <c r="AE209">
        <v>22</v>
      </c>
      <c r="AG209">
        <v>243</v>
      </c>
      <c r="AH209">
        <v>15</v>
      </c>
      <c r="AJ209">
        <v>612</v>
      </c>
      <c r="AK209">
        <v>32</v>
      </c>
      <c r="AP209">
        <v>208</v>
      </c>
      <c r="AQ209">
        <v>22</v>
      </c>
      <c r="AS209">
        <f t="shared" si="11"/>
        <v>208</v>
      </c>
      <c r="AT209">
        <f>IFERROR(MATCH(D209,hangszerek!$B$2:$B$33,0), "")</f>
        <v>30</v>
      </c>
      <c r="AU209">
        <f>IFERROR(MATCH(E209,hangszerek!$B$2:$B$33,0), "")</f>
        <v>20</v>
      </c>
      <c r="AV209">
        <f>IFERROR(MATCH(F209,hangszerek!$B$2:$B$33,0), "")</f>
        <v>11</v>
      </c>
      <c r="AW209">
        <f>IFERROR(MATCH(G209,hangszerek!$B$2:$B$33,0), "")</f>
        <v>5</v>
      </c>
      <c r="AX209">
        <f>IFERROR(MATCH(H209,hangszerek!$B$2:$B$33,0), "")</f>
        <v>3</v>
      </c>
      <c r="AY209">
        <f>IFERROR(MATCH(I209,hangszerek!$B$2:$B$33,0), "")</f>
        <v>1</v>
      </c>
      <c r="AZ209" t="str">
        <f>IFERROR(MATCH(J209,hangszerek!$B$2:$B$33,0), "")</f>
        <v/>
      </c>
      <c r="BA209" t="str">
        <f>IFERROR(MATCH(K209,hangszerek!$B$2:$B$33,0), "")</f>
        <v/>
      </c>
      <c r="BC209">
        <v>208</v>
      </c>
      <c r="BD209">
        <v>30</v>
      </c>
      <c r="BF209">
        <v>217</v>
      </c>
      <c r="BG209">
        <v>29</v>
      </c>
      <c r="BI209">
        <v>232</v>
      </c>
      <c r="BJ209">
        <v>19</v>
      </c>
      <c r="BL209">
        <v>277</v>
      </c>
      <c r="BM209">
        <v>13</v>
      </c>
      <c r="BO209">
        <v>378</v>
      </c>
      <c r="BP209">
        <v>3</v>
      </c>
      <c r="BR209">
        <v>844</v>
      </c>
      <c r="BS209">
        <v>1</v>
      </c>
      <c r="CA209">
        <v>208</v>
      </c>
      <c r="CB209">
        <v>30</v>
      </c>
    </row>
    <row r="210" spans="1:80" x14ac:dyDescent="0.25">
      <c r="A210">
        <v>209</v>
      </c>
      <c r="B210" t="s">
        <v>346</v>
      </c>
      <c r="C210">
        <v>74</v>
      </c>
      <c r="D210" t="s">
        <v>21</v>
      </c>
      <c r="E210" t="s">
        <v>22</v>
      </c>
      <c r="F210" t="s">
        <v>23</v>
      </c>
      <c r="G210" t="s">
        <v>31</v>
      </c>
      <c r="H210" t="s">
        <v>24</v>
      </c>
      <c r="I210" t="s">
        <v>45</v>
      </c>
      <c r="L210" t="s">
        <v>25</v>
      </c>
      <c r="M210" t="s">
        <v>26</v>
      </c>
      <c r="N210" t="s">
        <v>233</v>
      </c>
      <c r="P210">
        <v>1</v>
      </c>
      <c r="Q210">
        <v>209</v>
      </c>
      <c r="R210" t="s">
        <v>234</v>
      </c>
      <c r="S210">
        <v>3152</v>
      </c>
      <c r="T210">
        <v>3359</v>
      </c>
      <c r="W210">
        <f t="shared" si="9"/>
        <v>0</v>
      </c>
      <c r="X210">
        <f t="shared" si="10"/>
        <v>209</v>
      </c>
      <c r="Y210">
        <f>IFERROR(MATCH(L210,műfajok!$B$2:$B$33,0),"")</f>
        <v>28</v>
      </c>
      <c r="Z210">
        <f>IFERROR(MATCH(M210,műfajok!$B$2:$B$33,0),"")</f>
        <v>17</v>
      </c>
      <c r="AA210">
        <f>IFERROR(MATCH(N210,műfajok!$B$2:$B$33,0),"")</f>
        <v>10</v>
      </c>
      <c r="AB210" t="str">
        <f>IFERROR(MATCH(O210,műfajok!$B$2:$B$33,0),"")</f>
        <v/>
      </c>
      <c r="AD210">
        <v>209</v>
      </c>
      <c r="AE210">
        <v>28</v>
      </c>
      <c r="AG210">
        <v>244</v>
      </c>
      <c r="AH210">
        <v>17</v>
      </c>
      <c r="AJ210">
        <v>614</v>
      </c>
      <c r="AK210">
        <v>19</v>
      </c>
      <c r="AP210">
        <v>209</v>
      </c>
      <c r="AQ210">
        <v>28</v>
      </c>
      <c r="AS210">
        <f t="shared" si="11"/>
        <v>209</v>
      </c>
      <c r="AT210">
        <f>IFERROR(MATCH(D210,hangszerek!$B$2:$B$33,0), "")</f>
        <v>30</v>
      </c>
      <c r="AU210">
        <f>IFERROR(MATCH(E210,hangszerek!$B$2:$B$33,0), "")</f>
        <v>29</v>
      </c>
      <c r="AV210">
        <f>IFERROR(MATCH(F210,hangszerek!$B$2:$B$33,0), "")</f>
        <v>21</v>
      </c>
      <c r="AW210">
        <f>IFERROR(MATCH(G210,hangszerek!$B$2:$B$33,0), "")</f>
        <v>19</v>
      </c>
      <c r="AX210">
        <f>IFERROR(MATCH(H210,hangszerek!$B$2:$B$33,0), "")</f>
        <v>14</v>
      </c>
      <c r="AY210">
        <f>IFERROR(MATCH(I210,hangszerek!$B$2:$B$33,0), "")</f>
        <v>13</v>
      </c>
      <c r="AZ210" t="str">
        <f>IFERROR(MATCH(J210,hangszerek!$B$2:$B$33,0), "")</f>
        <v/>
      </c>
      <c r="BA210" t="str">
        <f>IFERROR(MATCH(K210,hangszerek!$B$2:$B$33,0), "")</f>
        <v/>
      </c>
      <c r="BC210">
        <v>209</v>
      </c>
      <c r="BD210">
        <v>30</v>
      </c>
      <c r="BF210">
        <v>218</v>
      </c>
      <c r="BG210">
        <v>18</v>
      </c>
      <c r="BI210">
        <v>233</v>
      </c>
      <c r="BJ210">
        <v>14</v>
      </c>
      <c r="BL210">
        <v>278</v>
      </c>
      <c r="BM210">
        <v>2</v>
      </c>
      <c r="BO210">
        <v>379</v>
      </c>
      <c r="BP210">
        <v>1</v>
      </c>
      <c r="BR210">
        <v>850</v>
      </c>
      <c r="BS210">
        <v>1</v>
      </c>
      <c r="CA210">
        <v>209</v>
      </c>
      <c r="CB210">
        <v>30</v>
      </c>
    </row>
    <row r="211" spans="1:80" x14ac:dyDescent="0.25">
      <c r="A211">
        <v>210</v>
      </c>
      <c r="B211" t="s">
        <v>347</v>
      </c>
      <c r="C211">
        <v>74</v>
      </c>
      <c r="D211" t="s">
        <v>21</v>
      </c>
      <c r="E211" t="s">
        <v>22</v>
      </c>
      <c r="F211" t="s">
        <v>30</v>
      </c>
      <c r="G211" t="s">
        <v>31</v>
      </c>
      <c r="H211" t="s">
        <v>24</v>
      </c>
      <c r="L211" t="s">
        <v>25</v>
      </c>
      <c r="M211" t="s">
        <v>26</v>
      </c>
      <c r="N211" t="s">
        <v>233</v>
      </c>
      <c r="O211" t="s">
        <v>261</v>
      </c>
      <c r="P211">
        <v>1</v>
      </c>
      <c r="Q211">
        <v>210</v>
      </c>
      <c r="R211" t="s">
        <v>234</v>
      </c>
      <c r="S211">
        <v>5890</v>
      </c>
      <c r="T211">
        <v>5959</v>
      </c>
      <c r="W211">
        <f t="shared" si="9"/>
        <v>0</v>
      </c>
      <c r="X211">
        <f t="shared" si="10"/>
        <v>210</v>
      </c>
      <c r="Y211">
        <f>IFERROR(MATCH(L211,műfajok!$B$2:$B$33,0),"")</f>
        <v>28</v>
      </c>
      <c r="Z211">
        <f>IFERROR(MATCH(M211,műfajok!$B$2:$B$33,0),"")</f>
        <v>17</v>
      </c>
      <c r="AA211">
        <f>IFERROR(MATCH(N211,műfajok!$B$2:$B$33,0),"")</f>
        <v>10</v>
      </c>
      <c r="AB211">
        <f>IFERROR(MATCH(O211,műfajok!$B$2:$B$33,0),"")</f>
        <v>4</v>
      </c>
      <c r="AD211">
        <v>210</v>
      </c>
      <c r="AE211">
        <v>28</v>
      </c>
      <c r="AG211">
        <v>245</v>
      </c>
      <c r="AH211">
        <v>15</v>
      </c>
      <c r="AJ211">
        <v>615</v>
      </c>
      <c r="AK211">
        <v>19</v>
      </c>
      <c r="AP211">
        <v>210</v>
      </c>
      <c r="AQ211">
        <v>28</v>
      </c>
      <c r="AS211">
        <f t="shared" si="11"/>
        <v>210</v>
      </c>
      <c r="AT211">
        <f>IFERROR(MATCH(D211,hangszerek!$B$2:$B$33,0), "")</f>
        <v>30</v>
      </c>
      <c r="AU211">
        <f>IFERROR(MATCH(E211,hangszerek!$B$2:$B$33,0), "")</f>
        <v>29</v>
      </c>
      <c r="AV211">
        <f>IFERROR(MATCH(F211,hangszerek!$B$2:$B$33,0), "")</f>
        <v>25</v>
      </c>
      <c r="AW211">
        <f>IFERROR(MATCH(G211,hangszerek!$B$2:$B$33,0), "")</f>
        <v>19</v>
      </c>
      <c r="AX211">
        <f>IFERROR(MATCH(H211,hangszerek!$B$2:$B$33,0), "")</f>
        <v>14</v>
      </c>
      <c r="AY211" t="str">
        <f>IFERROR(MATCH(I211,hangszerek!$B$2:$B$33,0), "")</f>
        <v/>
      </c>
      <c r="AZ211" t="str">
        <f>IFERROR(MATCH(J211,hangszerek!$B$2:$B$33,0), "")</f>
        <v/>
      </c>
      <c r="BA211" t="str">
        <f>IFERROR(MATCH(K211,hangszerek!$B$2:$B$33,0), "")</f>
        <v/>
      </c>
      <c r="BC211">
        <v>210</v>
      </c>
      <c r="BD211">
        <v>30</v>
      </c>
      <c r="BF211">
        <v>219</v>
      </c>
      <c r="BG211">
        <v>29</v>
      </c>
      <c r="BI211">
        <v>234</v>
      </c>
      <c r="BJ211">
        <v>7</v>
      </c>
      <c r="BL211">
        <v>279</v>
      </c>
      <c r="BM211">
        <v>3</v>
      </c>
      <c r="BO211">
        <v>380</v>
      </c>
      <c r="BP211">
        <v>13</v>
      </c>
      <c r="BR211">
        <v>852</v>
      </c>
      <c r="BS211">
        <v>1</v>
      </c>
      <c r="CA211">
        <v>210</v>
      </c>
      <c r="CB211">
        <v>30</v>
      </c>
    </row>
    <row r="212" spans="1:80" x14ac:dyDescent="0.25">
      <c r="A212">
        <v>211</v>
      </c>
      <c r="B212" t="s">
        <v>348</v>
      </c>
      <c r="C212">
        <v>68</v>
      </c>
      <c r="D212" t="s">
        <v>21</v>
      </c>
      <c r="E212" t="s">
        <v>22</v>
      </c>
      <c r="F212" t="s">
        <v>31</v>
      </c>
      <c r="G212" t="s">
        <v>24</v>
      </c>
      <c r="H212" t="s">
        <v>45</v>
      </c>
      <c r="L212" t="s">
        <v>25</v>
      </c>
      <c r="M212" t="s">
        <v>90</v>
      </c>
      <c r="P212">
        <v>1</v>
      </c>
      <c r="Q212">
        <v>211</v>
      </c>
      <c r="R212" t="s">
        <v>273</v>
      </c>
      <c r="S212">
        <v>2407</v>
      </c>
      <c r="T212">
        <v>2592</v>
      </c>
      <c r="W212">
        <f t="shared" si="9"/>
        <v>0</v>
      </c>
      <c r="X212">
        <f t="shared" si="10"/>
        <v>211</v>
      </c>
      <c r="Y212">
        <f>IFERROR(MATCH(L212,műfajok!$B$2:$B$33,0),"")</f>
        <v>28</v>
      </c>
      <c r="Z212">
        <f>IFERROR(MATCH(M212,műfajok!$B$2:$B$33,0),"")</f>
        <v>26</v>
      </c>
      <c r="AA212" t="str">
        <f>IFERROR(MATCH(N212,műfajok!$B$2:$B$33,0),"")</f>
        <v/>
      </c>
      <c r="AB212" t="str">
        <f>IFERROR(MATCH(O212,műfajok!$B$2:$B$33,0),"")</f>
        <v/>
      </c>
      <c r="AD212">
        <v>211</v>
      </c>
      <c r="AE212">
        <v>28</v>
      </c>
      <c r="AG212">
        <v>247</v>
      </c>
      <c r="AH212">
        <v>27</v>
      </c>
      <c r="AJ212">
        <v>617</v>
      </c>
      <c r="AK212">
        <v>32</v>
      </c>
      <c r="AP212">
        <v>211</v>
      </c>
      <c r="AQ212">
        <v>28</v>
      </c>
      <c r="AS212">
        <f t="shared" si="11"/>
        <v>211</v>
      </c>
      <c r="AT212">
        <f>IFERROR(MATCH(D212,hangszerek!$B$2:$B$33,0), "")</f>
        <v>30</v>
      </c>
      <c r="AU212">
        <f>IFERROR(MATCH(E212,hangszerek!$B$2:$B$33,0), "")</f>
        <v>29</v>
      </c>
      <c r="AV212">
        <f>IFERROR(MATCH(F212,hangszerek!$B$2:$B$33,0), "")</f>
        <v>19</v>
      </c>
      <c r="AW212">
        <f>IFERROR(MATCH(G212,hangszerek!$B$2:$B$33,0), "")</f>
        <v>14</v>
      </c>
      <c r="AX212">
        <f>IFERROR(MATCH(H212,hangszerek!$B$2:$B$33,0), "")</f>
        <v>13</v>
      </c>
      <c r="AY212" t="str">
        <f>IFERROR(MATCH(I212,hangszerek!$B$2:$B$33,0), "")</f>
        <v/>
      </c>
      <c r="AZ212" t="str">
        <f>IFERROR(MATCH(J212,hangszerek!$B$2:$B$33,0), "")</f>
        <v/>
      </c>
      <c r="BA212" t="str">
        <f>IFERROR(MATCH(K212,hangszerek!$B$2:$B$33,0), "")</f>
        <v/>
      </c>
      <c r="BC212">
        <v>211</v>
      </c>
      <c r="BD212">
        <v>30</v>
      </c>
      <c r="BF212">
        <v>220</v>
      </c>
      <c r="BG212">
        <v>29</v>
      </c>
      <c r="BI212">
        <v>235</v>
      </c>
      <c r="BJ212">
        <v>3</v>
      </c>
      <c r="BL212">
        <v>280</v>
      </c>
      <c r="BM212">
        <v>11</v>
      </c>
      <c r="BO212">
        <v>381</v>
      </c>
      <c r="BP212">
        <v>18</v>
      </c>
      <c r="BR212">
        <v>854</v>
      </c>
      <c r="BS212">
        <v>11</v>
      </c>
      <c r="CA212">
        <v>211</v>
      </c>
      <c r="CB212">
        <v>30</v>
      </c>
    </row>
    <row r="213" spans="1:80" x14ac:dyDescent="0.25">
      <c r="A213">
        <v>212</v>
      </c>
      <c r="B213" t="s">
        <v>349</v>
      </c>
      <c r="C213">
        <v>13</v>
      </c>
      <c r="D213" t="s">
        <v>21</v>
      </c>
      <c r="E213" t="s">
        <v>22</v>
      </c>
      <c r="F213" t="s">
        <v>37</v>
      </c>
      <c r="G213" t="s">
        <v>140</v>
      </c>
      <c r="H213" t="s">
        <v>39</v>
      </c>
      <c r="I213" t="s">
        <v>32</v>
      </c>
      <c r="L213" t="s">
        <v>25</v>
      </c>
      <c r="M213" t="s">
        <v>66</v>
      </c>
      <c r="P213">
        <v>1</v>
      </c>
      <c r="Q213">
        <v>212</v>
      </c>
      <c r="R213" t="s">
        <v>141</v>
      </c>
      <c r="S213">
        <v>5686</v>
      </c>
      <c r="T213">
        <v>5828</v>
      </c>
      <c r="W213">
        <f t="shared" si="9"/>
        <v>0</v>
      </c>
      <c r="X213">
        <f t="shared" si="10"/>
        <v>212</v>
      </c>
      <c r="Y213">
        <f>IFERROR(MATCH(L213,műfajok!$B$2:$B$33,0),"")</f>
        <v>28</v>
      </c>
      <c r="Z213">
        <f>IFERROR(MATCH(M213,műfajok!$B$2:$B$33,0),"")</f>
        <v>15</v>
      </c>
      <c r="AA213" t="str">
        <f>IFERROR(MATCH(N213,műfajok!$B$2:$B$33,0),"")</f>
        <v/>
      </c>
      <c r="AB213" t="str">
        <f>IFERROR(MATCH(O213,műfajok!$B$2:$B$33,0),"")</f>
        <v/>
      </c>
      <c r="AD213">
        <v>212</v>
      </c>
      <c r="AE213">
        <v>28</v>
      </c>
      <c r="AG213">
        <v>248</v>
      </c>
      <c r="AH213">
        <v>21</v>
      </c>
      <c r="AJ213">
        <v>618</v>
      </c>
      <c r="AK213">
        <v>10</v>
      </c>
      <c r="AP213">
        <v>212</v>
      </c>
      <c r="AQ213">
        <v>28</v>
      </c>
      <c r="AS213">
        <f t="shared" si="11"/>
        <v>212</v>
      </c>
      <c r="AT213">
        <f>IFERROR(MATCH(D213,hangszerek!$B$2:$B$33,0), "")</f>
        <v>30</v>
      </c>
      <c r="AU213">
        <f>IFERROR(MATCH(E213,hangszerek!$B$2:$B$33,0), "")</f>
        <v>29</v>
      </c>
      <c r="AV213">
        <f>IFERROR(MATCH(F213,hangszerek!$B$2:$B$33,0), "")</f>
        <v>11</v>
      </c>
      <c r="AW213">
        <f>IFERROR(MATCH(G213,hangszerek!$B$2:$B$33,0), "")</f>
        <v>7</v>
      </c>
      <c r="AX213">
        <f>IFERROR(MATCH(H213,hangszerek!$B$2:$B$33,0), "")</f>
        <v>3</v>
      </c>
      <c r="AY213">
        <f>IFERROR(MATCH(I213,hangszerek!$B$2:$B$33,0), "")</f>
        <v>1</v>
      </c>
      <c r="AZ213" t="str">
        <f>IFERROR(MATCH(J213,hangszerek!$B$2:$B$33,0), "")</f>
        <v/>
      </c>
      <c r="BA213" t="str">
        <f>IFERROR(MATCH(K213,hangszerek!$B$2:$B$33,0), "")</f>
        <v/>
      </c>
      <c r="BC213">
        <v>212</v>
      </c>
      <c r="BD213">
        <v>30</v>
      </c>
      <c r="BF213">
        <v>221</v>
      </c>
      <c r="BG213">
        <v>25</v>
      </c>
      <c r="BI213">
        <v>236</v>
      </c>
      <c r="BJ213">
        <v>5</v>
      </c>
      <c r="BL213">
        <v>281</v>
      </c>
      <c r="BM213">
        <v>19</v>
      </c>
      <c r="BO213">
        <v>382</v>
      </c>
      <c r="BP213">
        <v>13</v>
      </c>
      <c r="BR213">
        <v>856</v>
      </c>
      <c r="BS213">
        <v>11</v>
      </c>
      <c r="CA213">
        <v>212</v>
      </c>
      <c r="CB213">
        <v>30</v>
      </c>
    </row>
    <row r="214" spans="1:80" x14ac:dyDescent="0.25">
      <c r="A214">
        <v>213</v>
      </c>
      <c r="B214" t="s">
        <v>350</v>
      </c>
      <c r="D214" t="s">
        <v>21</v>
      </c>
      <c r="E214" t="s">
        <v>124</v>
      </c>
      <c r="F214" t="s">
        <v>37</v>
      </c>
      <c r="G214" t="s">
        <v>39</v>
      </c>
      <c r="H214" t="s">
        <v>32</v>
      </c>
      <c r="L214" t="s">
        <v>87</v>
      </c>
      <c r="P214">
        <v>0</v>
      </c>
      <c r="Q214">
        <v>213</v>
      </c>
      <c r="R214" t="s">
        <v>279</v>
      </c>
      <c r="S214">
        <v>1179</v>
      </c>
      <c r="T214">
        <v>1466</v>
      </c>
      <c r="W214">
        <f t="shared" si="9"/>
        <v>0</v>
      </c>
      <c r="X214">
        <f t="shared" si="10"/>
        <v>213</v>
      </c>
      <c r="Y214">
        <f>IFERROR(MATCH(L214,műfajok!$B$2:$B$33,0),"")</f>
        <v>22</v>
      </c>
      <c r="Z214" t="str">
        <f>IFERROR(MATCH(M214,műfajok!$B$2:$B$33,0),"")</f>
        <v/>
      </c>
      <c r="AA214" t="str">
        <f>IFERROR(MATCH(N214,műfajok!$B$2:$B$33,0),"")</f>
        <v/>
      </c>
      <c r="AB214" t="str">
        <f>IFERROR(MATCH(O214,műfajok!$B$2:$B$33,0),"")</f>
        <v/>
      </c>
      <c r="AD214">
        <v>213</v>
      </c>
      <c r="AE214">
        <v>22</v>
      </c>
      <c r="AG214">
        <v>249</v>
      </c>
      <c r="AH214">
        <v>6</v>
      </c>
      <c r="AJ214">
        <v>619</v>
      </c>
      <c r="AK214">
        <v>1</v>
      </c>
      <c r="AP214">
        <v>213</v>
      </c>
      <c r="AQ214">
        <v>22</v>
      </c>
      <c r="AS214">
        <f t="shared" si="11"/>
        <v>213</v>
      </c>
      <c r="AT214">
        <f>IFERROR(MATCH(D214,hangszerek!$B$2:$B$33,0), "")</f>
        <v>30</v>
      </c>
      <c r="AU214">
        <f>IFERROR(MATCH(E214,hangszerek!$B$2:$B$33,0), "")</f>
        <v>16</v>
      </c>
      <c r="AV214">
        <f>IFERROR(MATCH(F214,hangszerek!$B$2:$B$33,0), "")</f>
        <v>11</v>
      </c>
      <c r="AW214">
        <f>IFERROR(MATCH(G214,hangszerek!$B$2:$B$33,0), "")</f>
        <v>3</v>
      </c>
      <c r="AX214">
        <f>IFERROR(MATCH(H214,hangszerek!$B$2:$B$33,0), "")</f>
        <v>1</v>
      </c>
      <c r="AY214" t="str">
        <f>IFERROR(MATCH(I214,hangszerek!$B$2:$B$33,0), "")</f>
        <v/>
      </c>
      <c r="AZ214" t="str">
        <f>IFERROR(MATCH(J214,hangszerek!$B$2:$B$33,0), "")</f>
        <v/>
      </c>
      <c r="BA214" t="str">
        <f>IFERROR(MATCH(K214,hangszerek!$B$2:$B$33,0), "")</f>
        <v/>
      </c>
      <c r="BC214">
        <v>213</v>
      </c>
      <c r="BD214">
        <v>30</v>
      </c>
      <c r="BF214">
        <v>222</v>
      </c>
      <c r="BG214">
        <v>29</v>
      </c>
      <c r="BI214">
        <v>237</v>
      </c>
      <c r="BJ214">
        <v>19</v>
      </c>
      <c r="BL214">
        <v>282</v>
      </c>
      <c r="BM214">
        <v>3</v>
      </c>
      <c r="BO214">
        <v>383</v>
      </c>
      <c r="BP214">
        <v>13</v>
      </c>
      <c r="BR214">
        <v>859</v>
      </c>
      <c r="BS214">
        <v>1</v>
      </c>
      <c r="CA214">
        <v>213</v>
      </c>
      <c r="CB214">
        <v>30</v>
      </c>
    </row>
    <row r="215" spans="1:80" x14ac:dyDescent="0.25">
      <c r="A215">
        <v>214</v>
      </c>
      <c r="B215" t="s">
        <v>351</v>
      </c>
      <c r="D215" t="s">
        <v>21</v>
      </c>
      <c r="E215" t="s">
        <v>37</v>
      </c>
      <c r="F215" t="s">
        <v>38</v>
      </c>
      <c r="L215" t="s">
        <v>87</v>
      </c>
      <c r="P215">
        <v>0</v>
      </c>
      <c r="Q215">
        <v>214</v>
      </c>
      <c r="R215" t="s">
        <v>103</v>
      </c>
      <c r="S215">
        <v>4723</v>
      </c>
      <c r="T215">
        <v>4938</v>
      </c>
      <c r="W215">
        <f t="shared" si="9"/>
        <v>0</v>
      </c>
      <c r="X215">
        <f t="shared" si="10"/>
        <v>214</v>
      </c>
      <c r="Y215">
        <f>IFERROR(MATCH(L215,műfajok!$B$2:$B$33,0),"")</f>
        <v>22</v>
      </c>
      <c r="Z215" t="str">
        <f>IFERROR(MATCH(M215,műfajok!$B$2:$B$33,0),"")</f>
        <v/>
      </c>
      <c r="AA215" t="str">
        <f>IFERROR(MATCH(N215,műfajok!$B$2:$B$33,0),"")</f>
        <v/>
      </c>
      <c r="AB215" t="str">
        <f>IFERROR(MATCH(O215,műfajok!$B$2:$B$33,0),"")</f>
        <v/>
      </c>
      <c r="AD215">
        <v>214</v>
      </c>
      <c r="AE215">
        <v>22</v>
      </c>
      <c r="AG215">
        <v>250</v>
      </c>
      <c r="AH215">
        <v>23</v>
      </c>
      <c r="AJ215">
        <v>620</v>
      </c>
      <c r="AK215">
        <v>7</v>
      </c>
      <c r="AP215">
        <v>214</v>
      </c>
      <c r="AQ215">
        <v>22</v>
      </c>
      <c r="AS215">
        <f t="shared" si="11"/>
        <v>214</v>
      </c>
      <c r="AT215">
        <f>IFERROR(MATCH(D215,hangszerek!$B$2:$B$33,0), "")</f>
        <v>30</v>
      </c>
      <c r="AU215">
        <f>IFERROR(MATCH(E215,hangszerek!$B$2:$B$33,0), "")</f>
        <v>11</v>
      </c>
      <c r="AV215">
        <f>IFERROR(MATCH(F215,hangszerek!$B$2:$B$33,0), "")</f>
        <v>5</v>
      </c>
      <c r="AW215" t="str">
        <f>IFERROR(MATCH(G215,hangszerek!$B$2:$B$33,0), "")</f>
        <v/>
      </c>
      <c r="AX215" t="str">
        <f>IFERROR(MATCH(H215,hangszerek!$B$2:$B$33,0), "")</f>
        <v/>
      </c>
      <c r="AY215" t="str">
        <f>IFERROR(MATCH(I215,hangszerek!$B$2:$B$33,0), "")</f>
        <v/>
      </c>
      <c r="AZ215" t="str">
        <f>IFERROR(MATCH(J215,hangszerek!$B$2:$B$33,0), "")</f>
        <v/>
      </c>
      <c r="BA215" t="str">
        <f>IFERROR(MATCH(K215,hangszerek!$B$2:$B$33,0), "")</f>
        <v/>
      </c>
      <c r="BC215">
        <v>214</v>
      </c>
      <c r="BD215">
        <v>30</v>
      </c>
      <c r="BF215">
        <v>223</v>
      </c>
      <c r="BG215">
        <v>11</v>
      </c>
      <c r="BI215">
        <v>238</v>
      </c>
      <c r="BJ215">
        <v>19</v>
      </c>
      <c r="BL215">
        <v>283</v>
      </c>
      <c r="BM215">
        <v>18</v>
      </c>
      <c r="BO215">
        <v>384</v>
      </c>
      <c r="BP215">
        <v>1</v>
      </c>
      <c r="BR215">
        <v>861</v>
      </c>
      <c r="BS215">
        <v>11</v>
      </c>
      <c r="CA215">
        <v>214</v>
      </c>
      <c r="CB215">
        <v>30</v>
      </c>
    </row>
    <row r="216" spans="1:80" x14ac:dyDescent="0.25">
      <c r="A216">
        <v>215</v>
      </c>
      <c r="B216" t="s">
        <v>352</v>
      </c>
      <c r="C216">
        <v>65</v>
      </c>
      <c r="D216" t="s">
        <v>21</v>
      </c>
      <c r="L216" t="s">
        <v>25</v>
      </c>
      <c r="M216" t="s">
        <v>66</v>
      </c>
      <c r="P216">
        <v>0</v>
      </c>
      <c r="Q216">
        <v>215</v>
      </c>
      <c r="R216" t="s">
        <v>67</v>
      </c>
      <c r="S216">
        <v>5293</v>
      </c>
      <c r="T216">
        <v>5438</v>
      </c>
      <c r="W216">
        <f t="shared" si="9"/>
        <v>0</v>
      </c>
      <c r="X216">
        <f t="shared" si="10"/>
        <v>215</v>
      </c>
      <c r="Y216">
        <f>IFERROR(MATCH(L216,műfajok!$B$2:$B$33,0),"")</f>
        <v>28</v>
      </c>
      <c r="Z216">
        <f>IFERROR(MATCH(M216,műfajok!$B$2:$B$33,0),"")</f>
        <v>15</v>
      </c>
      <c r="AA216" t="str">
        <f>IFERROR(MATCH(N216,műfajok!$B$2:$B$33,0),"")</f>
        <v/>
      </c>
      <c r="AB216" t="str">
        <f>IFERROR(MATCH(O216,műfajok!$B$2:$B$33,0),"")</f>
        <v/>
      </c>
      <c r="AD216">
        <v>215</v>
      </c>
      <c r="AE216">
        <v>28</v>
      </c>
      <c r="AG216">
        <v>252</v>
      </c>
      <c r="AH216">
        <v>23</v>
      </c>
      <c r="AJ216">
        <v>621</v>
      </c>
      <c r="AK216">
        <v>7</v>
      </c>
      <c r="AP216">
        <v>215</v>
      </c>
      <c r="AQ216">
        <v>28</v>
      </c>
      <c r="AS216">
        <f t="shared" si="11"/>
        <v>215</v>
      </c>
      <c r="AT216">
        <f>IFERROR(MATCH(D216,hangszerek!$B$2:$B$33,0), "")</f>
        <v>30</v>
      </c>
      <c r="AU216" t="str">
        <f>IFERROR(MATCH(E216,hangszerek!$B$2:$B$33,0), "")</f>
        <v/>
      </c>
      <c r="AV216" t="str">
        <f>IFERROR(MATCH(F216,hangszerek!$B$2:$B$33,0), "")</f>
        <v/>
      </c>
      <c r="AW216" t="str">
        <f>IFERROR(MATCH(G216,hangszerek!$B$2:$B$33,0), "")</f>
        <v/>
      </c>
      <c r="AX216" t="str">
        <f>IFERROR(MATCH(H216,hangszerek!$B$2:$B$33,0), "")</f>
        <v/>
      </c>
      <c r="AY216" t="str">
        <f>IFERROR(MATCH(I216,hangszerek!$B$2:$B$33,0), "")</f>
        <v/>
      </c>
      <c r="AZ216" t="str">
        <f>IFERROR(MATCH(J216,hangszerek!$B$2:$B$33,0), "")</f>
        <v/>
      </c>
      <c r="BA216" t="str">
        <f>IFERROR(MATCH(K216,hangszerek!$B$2:$B$33,0), "")</f>
        <v/>
      </c>
      <c r="BC216">
        <v>215</v>
      </c>
      <c r="BD216">
        <v>30</v>
      </c>
      <c r="BF216">
        <v>224</v>
      </c>
      <c r="BG216">
        <v>11</v>
      </c>
      <c r="BI216">
        <v>239</v>
      </c>
      <c r="BJ216">
        <v>21</v>
      </c>
      <c r="BL216">
        <v>284</v>
      </c>
      <c r="BM216">
        <v>14</v>
      </c>
      <c r="BO216">
        <v>385</v>
      </c>
      <c r="BP216">
        <v>1</v>
      </c>
      <c r="BR216">
        <v>866</v>
      </c>
      <c r="BS216">
        <v>11</v>
      </c>
      <c r="CA216">
        <v>215</v>
      </c>
      <c r="CB216">
        <v>30</v>
      </c>
    </row>
    <row r="217" spans="1:80" x14ac:dyDescent="0.25">
      <c r="A217">
        <v>216</v>
      </c>
      <c r="B217" t="s">
        <v>353</v>
      </c>
      <c r="C217">
        <v>30</v>
      </c>
      <c r="D217" t="s">
        <v>22</v>
      </c>
      <c r="E217" t="s">
        <v>23</v>
      </c>
      <c r="F217" t="s">
        <v>24</v>
      </c>
      <c r="L217" t="s">
        <v>25</v>
      </c>
      <c r="M217" t="s">
        <v>26</v>
      </c>
      <c r="N217" t="s">
        <v>27</v>
      </c>
      <c r="P217">
        <v>1</v>
      </c>
      <c r="Q217">
        <v>216</v>
      </c>
      <c r="R217" t="s">
        <v>83</v>
      </c>
      <c r="S217">
        <v>4802</v>
      </c>
      <c r="T217">
        <v>4904</v>
      </c>
      <c r="W217">
        <f t="shared" si="9"/>
        <v>0</v>
      </c>
      <c r="X217">
        <f t="shared" si="10"/>
        <v>216</v>
      </c>
      <c r="Y217">
        <f>IFERROR(MATCH(L217,műfajok!$B$2:$B$33,0),"")</f>
        <v>28</v>
      </c>
      <c r="Z217">
        <f>IFERROR(MATCH(M217,műfajok!$B$2:$B$33,0),"")</f>
        <v>17</v>
      </c>
      <c r="AA217">
        <f>IFERROR(MATCH(N217,műfajok!$B$2:$B$33,0),"")</f>
        <v>1</v>
      </c>
      <c r="AB217" t="str">
        <f>IFERROR(MATCH(O217,műfajok!$B$2:$B$33,0),"")</f>
        <v/>
      </c>
      <c r="AD217">
        <v>216</v>
      </c>
      <c r="AE217">
        <v>28</v>
      </c>
      <c r="AG217">
        <v>253</v>
      </c>
      <c r="AH217">
        <v>17</v>
      </c>
      <c r="AJ217">
        <v>622</v>
      </c>
      <c r="AK217">
        <v>7</v>
      </c>
      <c r="AP217">
        <v>216</v>
      </c>
      <c r="AQ217">
        <v>28</v>
      </c>
      <c r="AS217">
        <f t="shared" si="11"/>
        <v>216</v>
      </c>
      <c r="AT217">
        <f>IFERROR(MATCH(D217,hangszerek!$B$2:$B$33,0), "")</f>
        <v>29</v>
      </c>
      <c r="AU217">
        <f>IFERROR(MATCH(E217,hangszerek!$B$2:$B$33,0), "")</f>
        <v>21</v>
      </c>
      <c r="AV217">
        <f>IFERROR(MATCH(F217,hangszerek!$B$2:$B$33,0), "")</f>
        <v>14</v>
      </c>
      <c r="AW217" t="str">
        <f>IFERROR(MATCH(G217,hangszerek!$B$2:$B$33,0), "")</f>
        <v/>
      </c>
      <c r="AX217" t="str">
        <f>IFERROR(MATCH(H217,hangszerek!$B$2:$B$33,0), "")</f>
        <v/>
      </c>
      <c r="AY217" t="str">
        <f>IFERROR(MATCH(I217,hangszerek!$B$2:$B$33,0), "")</f>
        <v/>
      </c>
      <c r="AZ217" t="str">
        <f>IFERROR(MATCH(J217,hangszerek!$B$2:$B$33,0), "")</f>
        <v/>
      </c>
      <c r="BA217" t="str">
        <f>IFERROR(MATCH(K217,hangszerek!$B$2:$B$33,0), "")</f>
        <v/>
      </c>
      <c r="BC217">
        <v>216</v>
      </c>
      <c r="BD217">
        <v>29</v>
      </c>
      <c r="BF217">
        <v>225</v>
      </c>
      <c r="BG217">
        <v>22</v>
      </c>
      <c r="BI217">
        <v>240</v>
      </c>
      <c r="BJ217">
        <v>19</v>
      </c>
      <c r="BL217">
        <v>285</v>
      </c>
      <c r="BM217">
        <v>5</v>
      </c>
      <c r="BO217">
        <v>386</v>
      </c>
      <c r="BP217">
        <v>13</v>
      </c>
      <c r="BR217">
        <v>867</v>
      </c>
      <c r="BS217">
        <v>1</v>
      </c>
      <c r="CA217">
        <v>216</v>
      </c>
      <c r="CB217">
        <v>29</v>
      </c>
    </row>
    <row r="218" spans="1:80" x14ac:dyDescent="0.25">
      <c r="A218">
        <v>217</v>
      </c>
      <c r="B218" t="s">
        <v>354</v>
      </c>
      <c r="C218">
        <v>13</v>
      </c>
      <c r="D218" t="s">
        <v>21</v>
      </c>
      <c r="E218" t="s">
        <v>22</v>
      </c>
      <c r="F218" t="s">
        <v>37</v>
      </c>
      <c r="G218" t="s">
        <v>140</v>
      </c>
      <c r="H218" t="s">
        <v>39</v>
      </c>
      <c r="I218" t="s">
        <v>32</v>
      </c>
      <c r="L218" t="s">
        <v>25</v>
      </c>
      <c r="M218" t="s">
        <v>66</v>
      </c>
      <c r="P218">
        <v>1</v>
      </c>
      <c r="Q218">
        <v>217</v>
      </c>
      <c r="R218" t="s">
        <v>141</v>
      </c>
      <c r="S218">
        <v>439</v>
      </c>
      <c r="T218">
        <v>625</v>
      </c>
      <c r="W218">
        <f t="shared" si="9"/>
        <v>0</v>
      </c>
      <c r="X218">
        <f t="shared" si="10"/>
        <v>217</v>
      </c>
      <c r="Y218">
        <f>IFERROR(MATCH(L218,műfajok!$B$2:$B$33,0),"")</f>
        <v>28</v>
      </c>
      <c r="Z218">
        <f>IFERROR(MATCH(M218,műfajok!$B$2:$B$33,0),"")</f>
        <v>15</v>
      </c>
      <c r="AA218" t="str">
        <f>IFERROR(MATCH(N218,műfajok!$B$2:$B$33,0),"")</f>
        <v/>
      </c>
      <c r="AB218" t="str">
        <f>IFERROR(MATCH(O218,műfajok!$B$2:$B$33,0),"")</f>
        <v/>
      </c>
      <c r="AD218">
        <v>217</v>
      </c>
      <c r="AE218">
        <v>28</v>
      </c>
      <c r="AG218">
        <v>254</v>
      </c>
      <c r="AH218">
        <v>23</v>
      </c>
      <c r="AJ218">
        <v>623</v>
      </c>
      <c r="AK218">
        <v>7</v>
      </c>
      <c r="AP218">
        <v>217</v>
      </c>
      <c r="AQ218">
        <v>28</v>
      </c>
      <c r="AS218">
        <f t="shared" si="11"/>
        <v>217</v>
      </c>
      <c r="AT218">
        <f>IFERROR(MATCH(D218,hangszerek!$B$2:$B$33,0), "")</f>
        <v>30</v>
      </c>
      <c r="AU218">
        <f>IFERROR(MATCH(E218,hangszerek!$B$2:$B$33,0), "")</f>
        <v>29</v>
      </c>
      <c r="AV218">
        <f>IFERROR(MATCH(F218,hangszerek!$B$2:$B$33,0), "")</f>
        <v>11</v>
      </c>
      <c r="AW218">
        <f>IFERROR(MATCH(G218,hangszerek!$B$2:$B$33,0), "")</f>
        <v>7</v>
      </c>
      <c r="AX218">
        <f>IFERROR(MATCH(H218,hangszerek!$B$2:$B$33,0), "")</f>
        <v>3</v>
      </c>
      <c r="AY218">
        <f>IFERROR(MATCH(I218,hangszerek!$B$2:$B$33,0), "")</f>
        <v>1</v>
      </c>
      <c r="AZ218" t="str">
        <f>IFERROR(MATCH(J218,hangszerek!$B$2:$B$33,0), "")</f>
        <v/>
      </c>
      <c r="BA218" t="str">
        <f>IFERROR(MATCH(K218,hangszerek!$B$2:$B$33,0), "")</f>
        <v/>
      </c>
      <c r="BC218">
        <v>217</v>
      </c>
      <c r="BD218">
        <v>30</v>
      </c>
      <c r="BF218">
        <v>226</v>
      </c>
      <c r="BG218">
        <v>21</v>
      </c>
      <c r="BI218">
        <v>241</v>
      </c>
      <c r="BJ218">
        <v>14</v>
      </c>
      <c r="BL218">
        <v>286</v>
      </c>
      <c r="BM218">
        <v>3</v>
      </c>
      <c r="BO218">
        <v>387</v>
      </c>
      <c r="BP218">
        <v>13</v>
      </c>
      <c r="BR218">
        <v>869</v>
      </c>
      <c r="BS218">
        <v>2</v>
      </c>
      <c r="CA218">
        <v>217</v>
      </c>
      <c r="CB218">
        <v>30</v>
      </c>
    </row>
    <row r="219" spans="1:80" x14ac:dyDescent="0.25">
      <c r="A219">
        <v>218</v>
      </c>
      <c r="B219" t="s">
        <v>355</v>
      </c>
      <c r="C219">
        <v>13</v>
      </c>
      <c r="D219" t="s">
        <v>31</v>
      </c>
      <c r="E219" t="s">
        <v>52</v>
      </c>
      <c r="F219" t="s">
        <v>45</v>
      </c>
      <c r="G219" t="s">
        <v>39</v>
      </c>
      <c r="L219" t="s">
        <v>25</v>
      </c>
      <c r="M219" t="s">
        <v>66</v>
      </c>
      <c r="P219">
        <v>0</v>
      </c>
      <c r="Q219">
        <v>218</v>
      </c>
      <c r="R219" t="s">
        <v>101</v>
      </c>
      <c r="S219">
        <v>42</v>
      </c>
      <c r="T219">
        <v>228</v>
      </c>
      <c r="W219">
        <f t="shared" si="9"/>
        <v>0</v>
      </c>
      <c r="X219">
        <f t="shared" si="10"/>
        <v>218</v>
      </c>
      <c r="Y219">
        <f>IFERROR(MATCH(L219,műfajok!$B$2:$B$33,0),"")</f>
        <v>28</v>
      </c>
      <c r="Z219">
        <f>IFERROR(MATCH(M219,műfajok!$B$2:$B$33,0),"")</f>
        <v>15</v>
      </c>
      <c r="AA219" t="str">
        <f>IFERROR(MATCH(N219,műfajok!$B$2:$B$33,0),"")</f>
        <v/>
      </c>
      <c r="AB219" t="str">
        <f>IFERROR(MATCH(O219,műfajok!$B$2:$B$33,0),"")</f>
        <v/>
      </c>
      <c r="AD219">
        <v>218</v>
      </c>
      <c r="AE219">
        <v>28</v>
      </c>
      <c r="AG219">
        <v>255</v>
      </c>
      <c r="AH219">
        <v>17</v>
      </c>
      <c r="AJ219">
        <v>624</v>
      </c>
      <c r="AK219">
        <v>7</v>
      </c>
      <c r="AP219">
        <v>218</v>
      </c>
      <c r="AQ219">
        <v>28</v>
      </c>
      <c r="AS219">
        <f t="shared" si="11"/>
        <v>218</v>
      </c>
      <c r="AT219">
        <f>IFERROR(MATCH(D219,hangszerek!$B$2:$B$33,0), "")</f>
        <v>19</v>
      </c>
      <c r="AU219">
        <f>IFERROR(MATCH(E219,hangszerek!$B$2:$B$33,0), "")</f>
        <v>18</v>
      </c>
      <c r="AV219">
        <f>IFERROR(MATCH(F219,hangszerek!$B$2:$B$33,0), "")</f>
        <v>13</v>
      </c>
      <c r="AW219">
        <f>IFERROR(MATCH(G219,hangszerek!$B$2:$B$33,0), "")</f>
        <v>3</v>
      </c>
      <c r="AX219" t="str">
        <f>IFERROR(MATCH(H219,hangszerek!$B$2:$B$33,0), "")</f>
        <v/>
      </c>
      <c r="AY219" t="str">
        <f>IFERROR(MATCH(I219,hangszerek!$B$2:$B$33,0), "")</f>
        <v/>
      </c>
      <c r="AZ219" t="str">
        <f>IFERROR(MATCH(J219,hangszerek!$B$2:$B$33,0), "")</f>
        <v/>
      </c>
      <c r="BA219" t="str">
        <f>IFERROR(MATCH(K219,hangszerek!$B$2:$B$33,0), "")</f>
        <v/>
      </c>
      <c r="BC219">
        <v>218</v>
      </c>
      <c r="BD219">
        <v>19</v>
      </c>
      <c r="BF219">
        <v>227</v>
      </c>
      <c r="BG219">
        <v>19</v>
      </c>
      <c r="BI219">
        <v>242</v>
      </c>
      <c r="BJ219">
        <v>19</v>
      </c>
      <c r="BL219">
        <v>287</v>
      </c>
      <c r="BM219">
        <v>7</v>
      </c>
      <c r="BO219">
        <v>388</v>
      </c>
      <c r="BP219">
        <v>13</v>
      </c>
      <c r="BR219">
        <v>872</v>
      </c>
      <c r="BS219">
        <v>1</v>
      </c>
      <c r="CA219">
        <v>218</v>
      </c>
      <c r="CB219">
        <v>19</v>
      </c>
    </row>
    <row r="220" spans="1:80" x14ac:dyDescent="0.25">
      <c r="A220">
        <v>219</v>
      </c>
      <c r="B220" t="s">
        <v>356</v>
      </c>
      <c r="C220">
        <v>13</v>
      </c>
      <c r="D220" t="s">
        <v>21</v>
      </c>
      <c r="E220" t="s">
        <v>22</v>
      </c>
      <c r="F220" t="s">
        <v>23</v>
      </c>
      <c r="G220" t="s">
        <v>31</v>
      </c>
      <c r="H220" t="s">
        <v>52</v>
      </c>
      <c r="I220" t="s">
        <v>37</v>
      </c>
      <c r="L220" t="s">
        <v>25</v>
      </c>
      <c r="M220" t="s">
        <v>66</v>
      </c>
      <c r="P220">
        <v>1</v>
      </c>
      <c r="Q220">
        <v>219</v>
      </c>
      <c r="R220" t="s">
        <v>80</v>
      </c>
      <c r="S220">
        <v>5366</v>
      </c>
      <c r="T220">
        <v>5566</v>
      </c>
      <c r="W220">
        <f t="shared" si="9"/>
        <v>0</v>
      </c>
      <c r="X220">
        <f t="shared" si="10"/>
        <v>219</v>
      </c>
      <c r="Y220">
        <f>IFERROR(MATCH(L220,műfajok!$B$2:$B$33,0),"")</f>
        <v>28</v>
      </c>
      <c r="Z220">
        <f>IFERROR(MATCH(M220,műfajok!$B$2:$B$33,0),"")</f>
        <v>15</v>
      </c>
      <c r="AA220" t="str">
        <f>IFERROR(MATCH(N220,műfajok!$B$2:$B$33,0),"")</f>
        <v/>
      </c>
      <c r="AB220" t="str">
        <f>IFERROR(MATCH(O220,műfajok!$B$2:$B$33,0),"")</f>
        <v/>
      </c>
      <c r="AD220">
        <v>219</v>
      </c>
      <c r="AE220">
        <v>28</v>
      </c>
      <c r="AG220">
        <v>256</v>
      </c>
      <c r="AH220">
        <v>25</v>
      </c>
      <c r="AJ220">
        <v>625</v>
      </c>
      <c r="AK220">
        <v>7</v>
      </c>
      <c r="AP220">
        <v>219</v>
      </c>
      <c r="AQ220">
        <v>28</v>
      </c>
      <c r="AS220">
        <f t="shared" si="11"/>
        <v>219</v>
      </c>
      <c r="AT220">
        <f>IFERROR(MATCH(D220,hangszerek!$B$2:$B$33,0), "")</f>
        <v>30</v>
      </c>
      <c r="AU220">
        <f>IFERROR(MATCH(E220,hangszerek!$B$2:$B$33,0), "")</f>
        <v>29</v>
      </c>
      <c r="AV220">
        <f>IFERROR(MATCH(F220,hangszerek!$B$2:$B$33,0), "")</f>
        <v>21</v>
      </c>
      <c r="AW220">
        <f>IFERROR(MATCH(G220,hangszerek!$B$2:$B$33,0), "")</f>
        <v>19</v>
      </c>
      <c r="AX220">
        <f>IFERROR(MATCH(H220,hangszerek!$B$2:$B$33,0), "")</f>
        <v>18</v>
      </c>
      <c r="AY220">
        <f>IFERROR(MATCH(I220,hangszerek!$B$2:$B$33,0), "")</f>
        <v>11</v>
      </c>
      <c r="AZ220" t="str">
        <f>IFERROR(MATCH(J220,hangszerek!$B$2:$B$33,0), "")</f>
        <v/>
      </c>
      <c r="BA220" t="str">
        <f>IFERROR(MATCH(K220,hangszerek!$B$2:$B$33,0), "")</f>
        <v/>
      </c>
      <c r="BC220">
        <v>219</v>
      </c>
      <c r="BD220">
        <v>30</v>
      </c>
      <c r="BF220">
        <v>228</v>
      </c>
      <c r="BG220">
        <v>19</v>
      </c>
      <c r="BI220">
        <v>243</v>
      </c>
      <c r="BJ220">
        <v>3</v>
      </c>
      <c r="BL220">
        <v>288</v>
      </c>
      <c r="BM220">
        <v>13</v>
      </c>
      <c r="BO220">
        <v>390</v>
      </c>
      <c r="BP220">
        <v>13</v>
      </c>
      <c r="BR220">
        <v>874</v>
      </c>
      <c r="BS220">
        <v>1</v>
      </c>
      <c r="CA220">
        <v>219</v>
      </c>
      <c r="CB220">
        <v>30</v>
      </c>
    </row>
    <row r="221" spans="1:80" x14ac:dyDescent="0.25">
      <c r="A221">
        <v>220</v>
      </c>
      <c r="B221" t="s">
        <v>357</v>
      </c>
      <c r="C221">
        <v>13</v>
      </c>
      <c r="D221" t="s">
        <v>21</v>
      </c>
      <c r="E221" t="s">
        <v>22</v>
      </c>
      <c r="F221" t="s">
        <v>37</v>
      </c>
      <c r="G221" t="s">
        <v>140</v>
      </c>
      <c r="H221" t="s">
        <v>39</v>
      </c>
      <c r="I221" t="s">
        <v>32</v>
      </c>
      <c r="L221" t="s">
        <v>69</v>
      </c>
      <c r="M221" t="s">
        <v>66</v>
      </c>
      <c r="P221">
        <v>0</v>
      </c>
      <c r="Q221">
        <v>220</v>
      </c>
      <c r="R221" t="s">
        <v>141</v>
      </c>
      <c r="S221">
        <v>644</v>
      </c>
      <c r="T221">
        <v>751</v>
      </c>
      <c r="W221">
        <f t="shared" si="9"/>
        <v>0</v>
      </c>
      <c r="X221">
        <f t="shared" si="10"/>
        <v>220</v>
      </c>
      <c r="Y221">
        <f>IFERROR(MATCH(L221,műfajok!$B$2:$B$33,0),"")</f>
        <v>30</v>
      </c>
      <c r="Z221">
        <f>IFERROR(MATCH(M221,műfajok!$B$2:$B$33,0),"")</f>
        <v>15</v>
      </c>
      <c r="AA221" t="str">
        <f>IFERROR(MATCH(N221,műfajok!$B$2:$B$33,0),"")</f>
        <v/>
      </c>
      <c r="AB221" t="str">
        <f>IFERROR(MATCH(O221,műfajok!$B$2:$B$33,0),"")</f>
        <v/>
      </c>
      <c r="AD221">
        <v>220</v>
      </c>
      <c r="AE221">
        <v>30</v>
      </c>
      <c r="AG221">
        <v>257</v>
      </c>
      <c r="AH221">
        <v>17</v>
      </c>
      <c r="AJ221">
        <v>626</v>
      </c>
      <c r="AK221">
        <v>7</v>
      </c>
      <c r="AP221">
        <v>220</v>
      </c>
      <c r="AQ221">
        <v>30</v>
      </c>
      <c r="AS221">
        <f t="shared" si="11"/>
        <v>220</v>
      </c>
      <c r="AT221">
        <f>IFERROR(MATCH(D221,hangszerek!$B$2:$B$33,0), "")</f>
        <v>30</v>
      </c>
      <c r="AU221">
        <f>IFERROR(MATCH(E221,hangszerek!$B$2:$B$33,0), "")</f>
        <v>29</v>
      </c>
      <c r="AV221">
        <f>IFERROR(MATCH(F221,hangszerek!$B$2:$B$33,0), "")</f>
        <v>11</v>
      </c>
      <c r="AW221">
        <f>IFERROR(MATCH(G221,hangszerek!$B$2:$B$33,0), "")</f>
        <v>7</v>
      </c>
      <c r="AX221">
        <f>IFERROR(MATCH(H221,hangszerek!$B$2:$B$33,0), "")</f>
        <v>3</v>
      </c>
      <c r="AY221">
        <f>IFERROR(MATCH(I221,hangszerek!$B$2:$B$33,0), "")</f>
        <v>1</v>
      </c>
      <c r="AZ221" t="str">
        <f>IFERROR(MATCH(J221,hangszerek!$B$2:$B$33,0), "")</f>
        <v/>
      </c>
      <c r="BA221" t="str">
        <f>IFERROR(MATCH(K221,hangszerek!$B$2:$B$33,0), "")</f>
        <v/>
      </c>
      <c r="BC221">
        <v>220</v>
      </c>
      <c r="BD221">
        <v>30</v>
      </c>
      <c r="BF221">
        <v>229</v>
      </c>
      <c r="BG221">
        <v>19</v>
      </c>
      <c r="BI221">
        <v>244</v>
      </c>
      <c r="BJ221">
        <v>21</v>
      </c>
      <c r="BL221">
        <v>289</v>
      </c>
      <c r="BM221">
        <v>14</v>
      </c>
      <c r="BO221">
        <v>391</v>
      </c>
      <c r="BP221">
        <v>1</v>
      </c>
      <c r="BR221">
        <v>878</v>
      </c>
      <c r="BS221">
        <v>1</v>
      </c>
      <c r="CA221">
        <v>220</v>
      </c>
      <c r="CB221">
        <v>30</v>
      </c>
    </row>
    <row r="222" spans="1:80" x14ac:dyDescent="0.25">
      <c r="A222">
        <v>221</v>
      </c>
      <c r="B222" t="s">
        <v>358</v>
      </c>
      <c r="C222">
        <v>24</v>
      </c>
      <c r="D222" t="s">
        <v>21</v>
      </c>
      <c r="E222" t="s">
        <v>30</v>
      </c>
      <c r="L222" t="s">
        <v>25</v>
      </c>
      <c r="M222" t="s">
        <v>26</v>
      </c>
      <c r="N222" t="s">
        <v>27</v>
      </c>
      <c r="P222">
        <v>1</v>
      </c>
      <c r="Q222">
        <v>221</v>
      </c>
      <c r="R222" t="s">
        <v>122</v>
      </c>
      <c r="S222">
        <v>3804</v>
      </c>
      <c r="T222">
        <v>3869</v>
      </c>
      <c r="W222">
        <f t="shared" si="9"/>
        <v>0</v>
      </c>
      <c r="X222">
        <f t="shared" si="10"/>
        <v>221</v>
      </c>
      <c r="Y222">
        <f>IFERROR(MATCH(L222,műfajok!$B$2:$B$33,0),"")</f>
        <v>28</v>
      </c>
      <c r="Z222">
        <f>IFERROR(MATCH(M222,műfajok!$B$2:$B$33,0),"")</f>
        <v>17</v>
      </c>
      <c r="AA222">
        <f>IFERROR(MATCH(N222,műfajok!$B$2:$B$33,0),"")</f>
        <v>1</v>
      </c>
      <c r="AB222" t="str">
        <f>IFERROR(MATCH(O222,műfajok!$B$2:$B$33,0),"")</f>
        <v/>
      </c>
      <c r="AD222">
        <v>221</v>
      </c>
      <c r="AE222">
        <v>28</v>
      </c>
      <c r="AG222">
        <v>258</v>
      </c>
      <c r="AH222">
        <v>23</v>
      </c>
      <c r="AJ222">
        <v>627</v>
      </c>
      <c r="AK222">
        <v>7</v>
      </c>
      <c r="AP222">
        <v>221</v>
      </c>
      <c r="AQ222">
        <v>28</v>
      </c>
      <c r="AS222">
        <f t="shared" si="11"/>
        <v>221</v>
      </c>
      <c r="AT222">
        <f>IFERROR(MATCH(D222,hangszerek!$B$2:$B$33,0), "")</f>
        <v>30</v>
      </c>
      <c r="AU222">
        <f>IFERROR(MATCH(E222,hangszerek!$B$2:$B$33,0), "")</f>
        <v>25</v>
      </c>
      <c r="AV222" t="str">
        <f>IFERROR(MATCH(F222,hangszerek!$B$2:$B$33,0), "")</f>
        <v/>
      </c>
      <c r="AW222" t="str">
        <f>IFERROR(MATCH(G222,hangszerek!$B$2:$B$33,0), "")</f>
        <v/>
      </c>
      <c r="AX222" t="str">
        <f>IFERROR(MATCH(H222,hangszerek!$B$2:$B$33,0), "")</f>
        <v/>
      </c>
      <c r="AY222" t="str">
        <f>IFERROR(MATCH(I222,hangszerek!$B$2:$B$33,0), "")</f>
        <v/>
      </c>
      <c r="AZ222" t="str">
        <f>IFERROR(MATCH(J222,hangszerek!$B$2:$B$33,0), "")</f>
        <v/>
      </c>
      <c r="BA222" t="str">
        <f>IFERROR(MATCH(K222,hangszerek!$B$2:$B$33,0), "")</f>
        <v/>
      </c>
      <c r="BC222">
        <v>221</v>
      </c>
      <c r="BD222">
        <v>30</v>
      </c>
      <c r="BF222">
        <v>230</v>
      </c>
      <c r="BG222">
        <v>19</v>
      </c>
      <c r="BI222">
        <v>245</v>
      </c>
      <c r="BJ222">
        <v>21</v>
      </c>
      <c r="BL222">
        <v>293</v>
      </c>
      <c r="BM222">
        <v>19</v>
      </c>
      <c r="BO222">
        <v>393</v>
      </c>
      <c r="BP222">
        <v>3</v>
      </c>
      <c r="BR222">
        <v>882</v>
      </c>
      <c r="BS222">
        <v>12</v>
      </c>
      <c r="CA222">
        <v>221</v>
      </c>
      <c r="CB222">
        <v>30</v>
      </c>
    </row>
    <row r="223" spans="1:80" x14ac:dyDescent="0.25">
      <c r="A223">
        <v>222</v>
      </c>
      <c r="B223" t="s">
        <v>359</v>
      </c>
      <c r="C223">
        <v>34</v>
      </c>
      <c r="D223" t="s">
        <v>21</v>
      </c>
      <c r="E223" t="s">
        <v>22</v>
      </c>
      <c r="F223" t="s">
        <v>23</v>
      </c>
      <c r="G223" t="s">
        <v>24</v>
      </c>
      <c r="L223" t="s">
        <v>25</v>
      </c>
      <c r="M223" t="s">
        <v>26</v>
      </c>
      <c r="N223" t="s">
        <v>27</v>
      </c>
      <c r="P223">
        <v>0</v>
      </c>
      <c r="Q223">
        <v>222</v>
      </c>
      <c r="R223" t="s">
        <v>157</v>
      </c>
      <c r="S223">
        <v>5363</v>
      </c>
      <c r="T223">
        <v>5609</v>
      </c>
      <c r="W223">
        <f t="shared" si="9"/>
        <v>0</v>
      </c>
      <c r="X223">
        <f t="shared" si="10"/>
        <v>222</v>
      </c>
      <c r="Y223">
        <f>IFERROR(MATCH(L223,műfajok!$B$2:$B$33,0),"")</f>
        <v>28</v>
      </c>
      <c r="Z223">
        <f>IFERROR(MATCH(M223,műfajok!$B$2:$B$33,0),"")</f>
        <v>17</v>
      </c>
      <c r="AA223">
        <f>IFERROR(MATCH(N223,műfajok!$B$2:$B$33,0),"")</f>
        <v>1</v>
      </c>
      <c r="AB223" t="str">
        <f>IFERROR(MATCH(O223,műfajok!$B$2:$B$33,0),"")</f>
        <v/>
      </c>
      <c r="AD223">
        <v>222</v>
      </c>
      <c r="AE223">
        <v>28</v>
      </c>
      <c r="AG223">
        <v>259</v>
      </c>
      <c r="AH223">
        <v>17</v>
      </c>
      <c r="AJ223">
        <v>628</v>
      </c>
      <c r="AK223">
        <v>11</v>
      </c>
      <c r="AP223">
        <v>222</v>
      </c>
      <c r="AQ223">
        <v>28</v>
      </c>
      <c r="AS223">
        <f t="shared" si="11"/>
        <v>222</v>
      </c>
      <c r="AT223">
        <f>IFERROR(MATCH(D223,hangszerek!$B$2:$B$33,0), "")</f>
        <v>30</v>
      </c>
      <c r="AU223">
        <f>IFERROR(MATCH(E223,hangszerek!$B$2:$B$33,0), "")</f>
        <v>29</v>
      </c>
      <c r="AV223">
        <f>IFERROR(MATCH(F223,hangszerek!$B$2:$B$33,0), "")</f>
        <v>21</v>
      </c>
      <c r="AW223">
        <f>IFERROR(MATCH(G223,hangszerek!$B$2:$B$33,0), "")</f>
        <v>14</v>
      </c>
      <c r="AX223" t="str">
        <f>IFERROR(MATCH(H223,hangszerek!$B$2:$B$33,0), "")</f>
        <v/>
      </c>
      <c r="AY223" t="str">
        <f>IFERROR(MATCH(I223,hangszerek!$B$2:$B$33,0), "")</f>
        <v/>
      </c>
      <c r="AZ223" t="str">
        <f>IFERROR(MATCH(J223,hangszerek!$B$2:$B$33,0), "")</f>
        <v/>
      </c>
      <c r="BA223" t="str">
        <f>IFERROR(MATCH(K223,hangszerek!$B$2:$B$33,0), "")</f>
        <v/>
      </c>
      <c r="BC223">
        <v>222</v>
      </c>
      <c r="BD223">
        <v>30</v>
      </c>
      <c r="BF223">
        <v>231</v>
      </c>
      <c r="BG223">
        <v>19</v>
      </c>
      <c r="BI223">
        <v>246</v>
      </c>
      <c r="BJ223">
        <v>19</v>
      </c>
      <c r="BL223">
        <v>294</v>
      </c>
      <c r="BM223">
        <v>13</v>
      </c>
      <c r="BO223">
        <v>395</v>
      </c>
      <c r="BP223">
        <v>11</v>
      </c>
      <c r="BR223">
        <v>890</v>
      </c>
      <c r="BS223">
        <v>11</v>
      </c>
      <c r="CA223">
        <v>222</v>
      </c>
      <c r="CB223">
        <v>30</v>
      </c>
    </row>
    <row r="224" spans="1:80" x14ac:dyDescent="0.25">
      <c r="A224">
        <v>223</v>
      </c>
      <c r="B224" t="s">
        <v>360</v>
      </c>
      <c r="D224" t="s">
        <v>21</v>
      </c>
      <c r="E224" t="s">
        <v>37</v>
      </c>
      <c r="F224" t="s">
        <v>38</v>
      </c>
      <c r="G224" t="s">
        <v>145</v>
      </c>
      <c r="H224" t="s">
        <v>32</v>
      </c>
      <c r="L224" t="s">
        <v>40</v>
      </c>
      <c r="P224">
        <v>0</v>
      </c>
      <c r="Q224">
        <v>223</v>
      </c>
      <c r="R224" t="s">
        <v>146</v>
      </c>
      <c r="S224">
        <v>3914</v>
      </c>
      <c r="T224">
        <v>4099</v>
      </c>
      <c r="W224">
        <f t="shared" si="9"/>
        <v>0</v>
      </c>
      <c r="X224">
        <f t="shared" si="10"/>
        <v>223</v>
      </c>
      <c r="Y224">
        <f>IFERROR(MATCH(L224,műfajok!$B$2:$B$33,0),"")</f>
        <v>12</v>
      </c>
      <c r="Z224" t="str">
        <f>IFERROR(MATCH(M224,műfajok!$B$2:$B$33,0),"")</f>
        <v/>
      </c>
      <c r="AA224" t="str">
        <f>IFERROR(MATCH(N224,műfajok!$B$2:$B$33,0),"")</f>
        <v/>
      </c>
      <c r="AB224" t="str">
        <f>IFERROR(MATCH(O224,műfajok!$B$2:$B$33,0),"")</f>
        <v/>
      </c>
      <c r="AD224">
        <v>223</v>
      </c>
      <c r="AE224">
        <v>12</v>
      </c>
      <c r="AG224">
        <v>260</v>
      </c>
      <c r="AH224">
        <v>17</v>
      </c>
      <c r="AJ224">
        <v>632</v>
      </c>
      <c r="AK224">
        <v>20</v>
      </c>
      <c r="AP224">
        <v>223</v>
      </c>
      <c r="AQ224">
        <v>12</v>
      </c>
      <c r="AS224">
        <f t="shared" si="11"/>
        <v>223</v>
      </c>
      <c r="AT224">
        <f>IFERROR(MATCH(D224,hangszerek!$B$2:$B$33,0), "")</f>
        <v>30</v>
      </c>
      <c r="AU224">
        <f>IFERROR(MATCH(E224,hangszerek!$B$2:$B$33,0), "")</f>
        <v>11</v>
      </c>
      <c r="AV224">
        <f>IFERROR(MATCH(F224,hangszerek!$B$2:$B$33,0), "")</f>
        <v>5</v>
      </c>
      <c r="AW224">
        <f>IFERROR(MATCH(G224,hangszerek!$B$2:$B$33,0), "")</f>
        <v>2</v>
      </c>
      <c r="AX224">
        <f>IFERROR(MATCH(H224,hangszerek!$B$2:$B$33,0), "")</f>
        <v>1</v>
      </c>
      <c r="AY224" t="str">
        <f>IFERROR(MATCH(I224,hangszerek!$B$2:$B$33,0), "")</f>
        <v/>
      </c>
      <c r="AZ224" t="str">
        <f>IFERROR(MATCH(J224,hangszerek!$B$2:$B$33,0), "")</f>
        <v/>
      </c>
      <c r="BA224" t="str">
        <f>IFERROR(MATCH(K224,hangszerek!$B$2:$B$33,0), "")</f>
        <v/>
      </c>
      <c r="BC224">
        <v>223</v>
      </c>
      <c r="BD224">
        <v>30</v>
      </c>
      <c r="BF224">
        <v>232</v>
      </c>
      <c r="BG224">
        <v>21</v>
      </c>
      <c r="BI224">
        <v>247</v>
      </c>
      <c r="BJ224">
        <v>13</v>
      </c>
      <c r="BL224">
        <v>295</v>
      </c>
      <c r="BM224">
        <v>15</v>
      </c>
      <c r="BO224">
        <v>399</v>
      </c>
      <c r="BP224">
        <v>18</v>
      </c>
      <c r="BR224">
        <v>891</v>
      </c>
      <c r="BS224">
        <v>1</v>
      </c>
      <c r="CA224">
        <v>223</v>
      </c>
      <c r="CB224">
        <v>30</v>
      </c>
    </row>
    <row r="225" spans="1:80" x14ac:dyDescent="0.25">
      <c r="A225">
        <v>224</v>
      </c>
      <c r="B225" t="s">
        <v>361</v>
      </c>
      <c r="C225">
        <v>66</v>
      </c>
      <c r="D225" t="s">
        <v>21</v>
      </c>
      <c r="E225" t="s">
        <v>37</v>
      </c>
      <c r="L225" t="s">
        <v>25</v>
      </c>
      <c r="M225" t="s">
        <v>77</v>
      </c>
      <c r="N225" t="s">
        <v>261</v>
      </c>
      <c r="P225">
        <v>0</v>
      </c>
      <c r="Q225">
        <v>224</v>
      </c>
      <c r="R225" t="s">
        <v>78</v>
      </c>
      <c r="S225">
        <v>4594</v>
      </c>
      <c r="T225">
        <v>4755</v>
      </c>
      <c r="W225">
        <f t="shared" si="9"/>
        <v>0</v>
      </c>
      <c r="X225">
        <f t="shared" si="10"/>
        <v>224</v>
      </c>
      <c r="Y225">
        <f>IFERROR(MATCH(L225,műfajok!$B$2:$B$33,0),"")</f>
        <v>28</v>
      </c>
      <c r="Z225">
        <f>IFERROR(MATCH(M225,műfajok!$B$2:$B$33,0),"")</f>
        <v>25</v>
      </c>
      <c r="AA225">
        <f>IFERROR(MATCH(N225,műfajok!$B$2:$B$33,0),"")</f>
        <v>4</v>
      </c>
      <c r="AB225" t="str">
        <f>IFERROR(MATCH(O225,műfajok!$B$2:$B$33,0),"")</f>
        <v/>
      </c>
      <c r="AD225">
        <v>224</v>
      </c>
      <c r="AE225">
        <v>28</v>
      </c>
      <c r="AG225">
        <v>261</v>
      </c>
      <c r="AH225">
        <v>13</v>
      </c>
      <c r="AJ225">
        <v>637</v>
      </c>
      <c r="AK225">
        <v>32</v>
      </c>
      <c r="AP225">
        <v>224</v>
      </c>
      <c r="AQ225">
        <v>28</v>
      </c>
      <c r="AS225">
        <f t="shared" si="11"/>
        <v>224</v>
      </c>
      <c r="AT225">
        <f>IFERROR(MATCH(D225,hangszerek!$B$2:$B$33,0), "")</f>
        <v>30</v>
      </c>
      <c r="AU225">
        <f>IFERROR(MATCH(E225,hangszerek!$B$2:$B$33,0), "")</f>
        <v>11</v>
      </c>
      <c r="AV225" t="str">
        <f>IFERROR(MATCH(F225,hangszerek!$B$2:$B$33,0), "")</f>
        <v/>
      </c>
      <c r="AW225" t="str">
        <f>IFERROR(MATCH(G225,hangszerek!$B$2:$B$33,0), "")</f>
        <v/>
      </c>
      <c r="AX225" t="str">
        <f>IFERROR(MATCH(H225,hangszerek!$B$2:$B$33,0), "")</f>
        <v/>
      </c>
      <c r="AY225" t="str">
        <f>IFERROR(MATCH(I225,hangszerek!$B$2:$B$33,0), "")</f>
        <v/>
      </c>
      <c r="AZ225" t="str">
        <f>IFERROR(MATCH(J225,hangszerek!$B$2:$B$33,0), "")</f>
        <v/>
      </c>
      <c r="BA225" t="str">
        <f>IFERROR(MATCH(K225,hangszerek!$B$2:$B$33,0), "")</f>
        <v/>
      </c>
      <c r="BC225">
        <v>224</v>
      </c>
      <c r="BD225">
        <v>30</v>
      </c>
      <c r="BF225">
        <v>233</v>
      </c>
      <c r="BG225">
        <v>19</v>
      </c>
      <c r="BI225">
        <v>248</v>
      </c>
      <c r="BJ225">
        <v>15</v>
      </c>
      <c r="BL225">
        <v>296</v>
      </c>
      <c r="BM225">
        <v>5</v>
      </c>
      <c r="BO225">
        <v>401</v>
      </c>
      <c r="BP225">
        <v>13</v>
      </c>
      <c r="BR225">
        <v>893</v>
      </c>
      <c r="BS225">
        <v>13</v>
      </c>
      <c r="CA225">
        <v>224</v>
      </c>
      <c r="CB225">
        <v>30</v>
      </c>
    </row>
    <row r="226" spans="1:80" x14ac:dyDescent="0.25">
      <c r="A226">
        <v>225</v>
      </c>
      <c r="B226" t="s">
        <v>362</v>
      </c>
      <c r="C226">
        <v>19</v>
      </c>
      <c r="D226" t="s">
        <v>22</v>
      </c>
      <c r="E226" t="s">
        <v>51</v>
      </c>
      <c r="F226" t="s">
        <v>23</v>
      </c>
      <c r="G226" t="s">
        <v>31</v>
      </c>
      <c r="H226" t="s">
        <v>52</v>
      </c>
      <c r="I226" t="s">
        <v>24</v>
      </c>
      <c r="J226" t="s">
        <v>45</v>
      </c>
      <c r="K226" t="s">
        <v>63</v>
      </c>
      <c r="L226" t="s">
        <v>25</v>
      </c>
      <c r="M226" t="s">
        <v>66</v>
      </c>
      <c r="N226" t="s">
        <v>172</v>
      </c>
      <c r="P226">
        <v>0</v>
      </c>
      <c r="Q226">
        <v>225</v>
      </c>
      <c r="R226" t="s">
        <v>54</v>
      </c>
      <c r="S226">
        <v>137</v>
      </c>
      <c r="T226">
        <v>254</v>
      </c>
      <c r="W226">
        <f t="shared" si="9"/>
        <v>0</v>
      </c>
      <c r="X226">
        <f t="shared" si="10"/>
        <v>225</v>
      </c>
      <c r="Y226">
        <f>IFERROR(MATCH(L226,műfajok!$B$2:$B$33,0),"")</f>
        <v>28</v>
      </c>
      <c r="Z226">
        <f>IFERROR(MATCH(M226,műfajok!$B$2:$B$33,0),"")</f>
        <v>15</v>
      </c>
      <c r="AA226">
        <f>IFERROR(MATCH(N226,műfajok!$B$2:$B$33,0),"")</f>
        <v>19</v>
      </c>
      <c r="AB226" t="str">
        <f>IFERROR(MATCH(O226,műfajok!$B$2:$B$33,0),"")</f>
        <v/>
      </c>
      <c r="AD226">
        <v>225</v>
      </c>
      <c r="AE226">
        <v>28</v>
      </c>
      <c r="AG226">
        <v>262</v>
      </c>
      <c r="AH226">
        <v>17</v>
      </c>
      <c r="AJ226">
        <v>641</v>
      </c>
      <c r="AK226">
        <v>32</v>
      </c>
      <c r="AP226">
        <v>225</v>
      </c>
      <c r="AQ226">
        <v>28</v>
      </c>
      <c r="AS226">
        <f t="shared" si="11"/>
        <v>225</v>
      </c>
      <c r="AT226">
        <f>IFERROR(MATCH(D226,hangszerek!$B$2:$B$33,0), "")</f>
        <v>29</v>
      </c>
      <c r="AU226">
        <f>IFERROR(MATCH(E226,hangszerek!$B$2:$B$33,0), "")</f>
        <v>22</v>
      </c>
      <c r="AV226">
        <f>IFERROR(MATCH(F226,hangszerek!$B$2:$B$33,0), "")</f>
        <v>21</v>
      </c>
      <c r="AW226">
        <f>IFERROR(MATCH(G226,hangszerek!$B$2:$B$33,0), "")</f>
        <v>19</v>
      </c>
      <c r="AX226">
        <f>IFERROR(MATCH(H226,hangszerek!$B$2:$B$33,0), "")</f>
        <v>18</v>
      </c>
      <c r="AY226">
        <f>IFERROR(MATCH(I226,hangszerek!$B$2:$B$33,0), "")</f>
        <v>14</v>
      </c>
      <c r="AZ226">
        <f>IFERROR(MATCH(J226,hangszerek!$B$2:$B$33,0), "")</f>
        <v>13</v>
      </c>
      <c r="BA226">
        <f>IFERROR(MATCH(K226,hangszerek!$B$2:$B$33,0), "")</f>
        <v>12</v>
      </c>
      <c r="BC226">
        <v>225</v>
      </c>
      <c r="BD226">
        <v>29</v>
      </c>
      <c r="BF226">
        <v>234</v>
      </c>
      <c r="BG226">
        <v>11</v>
      </c>
      <c r="BI226">
        <v>249</v>
      </c>
      <c r="BJ226">
        <v>14</v>
      </c>
      <c r="BL226">
        <v>297</v>
      </c>
      <c r="BM226">
        <v>14</v>
      </c>
      <c r="BO226">
        <v>406</v>
      </c>
      <c r="BP226">
        <v>1</v>
      </c>
      <c r="BR226">
        <v>894</v>
      </c>
      <c r="BS226">
        <v>3</v>
      </c>
      <c r="CA226">
        <v>225</v>
      </c>
      <c r="CB226">
        <v>29</v>
      </c>
    </row>
    <row r="227" spans="1:80" x14ac:dyDescent="0.25">
      <c r="A227">
        <v>226</v>
      </c>
      <c r="B227" t="s">
        <v>363</v>
      </c>
      <c r="C227">
        <v>2</v>
      </c>
      <c r="D227" t="s">
        <v>22</v>
      </c>
      <c r="E227" t="s">
        <v>23</v>
      </c>
      <c r="F227" t="s">
        <v>31</v>
      </c>
      <c r="G227" t="s">
        <v>24</v>
      </c>
      <c r="H227" t="s">
        <v>45</v>
      </c>
      <c r="L227" t="s">
        <v>25</v>
      </c>
      <c r="M227" t="s">
        <v>26</v>
      </c>
      <c r="N227" t="s">
        <v>27</v>
      </c>
      <c r="P227">
        <v>1</v>
      </c>
      <c r="Q227">
        <v>226</v>
      </c>
      <c r="R227" t="s">
        <v>56</v>
      </c>
      <c r="S227">
        <v>5147</v>
      </c>
      <c r="T227">
        <v>5367</v>
      </c>
      <c r="W227">
        <f t="shared" si="9"/>
        <v>0</v>
      </c>
      <c r="X227">
        <f t="shared" si="10"/>
        <v>226</v>
      </c>
      <c r="Y227">
        <f>IFERROR(MATCH(L227,műfajok!$B$2:$B$33,0),"")</f>
        <v>28</v>
      </c>
      <c r="Z227">
        <f>IFERROR(MATCH(M227,műfajok!$B$2:$B$33,0),"")</f>
        <v>17</v>
      </c>
      <c r="AA227">
        <f>IFERROR(MATCH(N227,műfajok!$B$2:$B$33,0),"")</f>
        <v>1</v>
      </c>
      <c r="AB227" t="str">
        <f>IFERROR(MATCH(O227,műfajok!$B$2:$B$33,0),"")</f>
        <v/>
      </c>
      <c r="AD227">
        <v>226</v>
      </c>
      <c r="AE227">
        <v>28</v>
      </c>
      <c r="AG227">
        <v>263</v>
      </c>
      <c r="AH227">
        <v>17</v>
      </c>
      <c r="AJ227">
        <v>644</v>
      </c>
      <c r="AK227">
        <v>10</v>
      </c>
      <c r="AP227">
        <v>226</v>
      </c>
      <c r="AQ227">
        <v>28</v>
      </c>
      <c r="AS227">
        <f t="shared" si="11"/>
        <v>226</v>
      </c>
      <c r="AT227">
        <f>IFERROR(MATCH(D227,hangszerek!$B$2:$B$33,0), "")</f>
        <v>29</v>
      </c>
      <c r="AU227">
        <f>IFERROR(MATCH(E227,hangszerek!$B$2:$B$33,0), "")</f>
        <v>21</v>
      </c>
      <c r="AV227">
        <f>IFERROR(MATCH(F227,hangszerek!$B$2:$B$33,0), "")</f>
        <v>19</v>
      </c>
      <c r="AW227">
        <f>IFERROR(MATCH(G227,hangszerek!$B$2:$B$33,0), "")</f>
        <v>14</v>
      </c>
      <c r="AX227">
        <f>IFERROR(MATCH(H227,hangszerek!$B$2:$B$33,0), "")</f>
        <v>13</v>
      </c>
      <c r="AY227" t="str">
        <f>IFERROR(MATCH(I227,hangszerek!$B$2:$B$33,0), "")</f>
        <v/>
      </c>
      <c r="AZ227" t="str">
        <f>IFERROR(MATCH(J227,hangszerek!$B$2:$B$33,0), "")</f>
        <v/>
      </c>
      <c r="BA227" t="str">
        <f>IFERROR(MATCH(K227,hangszerek!$B$2:$B$33,0), "")</f>
        <v/>
      </c>
      <c r="BC227">
        <v>226</v>
      </c>
      <c r="BD227">
        <v>29</v>
      </c>
      <c r="BF227">
        <v>235</v>
      </c>
      <c r="BG227">
        <v>5</v>
      </c>
      <c r="BI227">
        <v>250</v>
      </c>
      <c r="BJ227">
        <v>7</v>
      </c>
      <c r="BL227">
        <v>298</v>
      </c>
      <c r="BM227">
        <v>9</v>
      </c>
      <c r="BO227">
        <v>408</v>
      </c>
      <c r="BP227">
        <v>11</v>
      </c>
      <c r="BR227">
        <v>895</v>
      </c>
      <c r="BS227">
        <v>13</v>
      </c>
      <c r="CA227">
        <v>226</v>
      </c>
      <c r="CB227">
        <v>29</v>
      </c>
    </row>
    <row r="228" spans="1:80" x14ac:dyDescent="0.25">
      <c r="A228">
        <v>227</v>
      </c>
      <c r="B228" t="s">
        <v>364</v>
      </c>
      <c r="C228">
        <v>73</v>
      </c>
      <c r="D228" t="s">
        <v>21</v>
      </c>
      <c r="E228" t="s">
        <v>31</v>
      </c>
      <c r="F228" t="s">
        <v>119</v>
      </c>
      <c r="L228" t="s">
        <v>25</v>
      </c>
      <c r="M228" t="s">
        <v>184</v>
      </c>
      <c r="P228">
        <v>1</v>
      </c>
      <c r="Q228">
        <v>227</v>
      </c>
      <c r="R228" t="s">
        <v>185</v>
      </c>
      <c r="S228">
        <v>2436</v>
      </c>
      <c r="T228">
        <v>2659</v>
      </c>
      <c r="W228">
        <f t="shared" si="9"/>
        <v>0</v>
      </c>
      <c r="X228">
        <f t="shared" si="10"/>
        <v>227</v>
      </c>
      <c r="Y228">
        <f>IFERROR(MATCH(L228,műfajok!$B$2:$B$33,0),"")</f>
        <v>28</v>
      </c>
      <c r="Z228">
        <f>IFERROR(MATCH(M228,műfajok!$B$2:$B$33,0),"")</f>
        <v>21</v>
      </c>
      <c r="AA228" t="str">
        <f>IFERROR(MATCH(N228,műfajok!$B$2:$B$33,0),"")</f>
        <v/>
      </c>
      <c r="AB228" t="str">
        <f>IFERROR(MATCH(O228,műfajok!$B$2:$B$33,0),"")</f>
        <v/>
      </c>
      <c r="AD228">
        <v>227</v>
      </c>
      <c r="AE228">
        <v>28</v>
      </c>
      <c r="AG228">
        <v>264</v>
      </c>
      <c r="AH228">
        <v>17</v>
      </c>
      <c r="AJ228">
        <v>646</v>
      </c>
      <c r="AK228">
        <v>1</v>
      </c>
      <c r="AP228">
        <v>227</v>
      </c>
      <c r="AQ228">
        <v>28</v>
      </c>
      <c r="AS228">
        <f t="shared" si="11"/>
        <v>227</v>
      </c>
      <c r="AT228">
        <f>IFERROR(MATCH(D228,hangszerek!$B$2:$B$33,0), "")</f>
        <v>30</v>
      </c>
      <c r="AU228">
        <f>IFERROR(MATCH(E228,hangszerek!$B$2:$B$33,0), "")</f>
        <v>19</v>
      </c>
      <c r="AV228">
        <f>IFERROR(MATCH(F228,hangszerek!$B$2:$B$33,0), "")</f>
        <v>15</v>
      </c>
      <c r="AW228" t="str">
        <f>IFERROR(MATCH(G228,hangszerek!$B$2:$B$33,0), "")</f>
        <v/>
      </c>
      <c r="AX228" t="str">
        <f>IFERROR(MATCH(H228,hangszerek!$B$2:$B$33,0), "")</f>
        <v/>
      </c>
      <c r="AY228" t="str">
        <f>IFERROR(MATCH(I228,hangszerek!$B$2:$B$33,0), "")</f>
        <v/>
      </c>
      <c r="AZ228" t="str">
        <f>IFERROR(MATCH(J228,hangszerek!$B$2:$B$33,0), "")</f>
        <v/>
      </c>
      <c r="BA228" t="str">
        <f>IFERROR(MATCH(K228,hangszerek!$B$2:$B$33,0), "")</f>
        <v/>
      </c>
      <c r="BC228">
        <v>227</v>
      </c>
      <c r="BD228">
        <v>30</v>
      </c>
      <c r="BF228">
        <v>236</v>
      </c>
      <c r="BG228">
        <v>11</v>
      </c>
      <c r="BI228">
        <v>251</v>
      </c>
      <c r="BJ228">
        <v>19</v>
      </c>
      <c r="BL228">
        <v>303</v>
      </c>
      <c r="BM228">
        <v>17</v>
      </c>
      <c r="BO228">
        <v>411</v>
      </c>
      <c r="BP228">
        <v>3</v>
      </c>
      <c r="BR228">
        <v>901</v>
      </c>
      <c r="BS228">
        <v>14</v>
      </c>
      <c r="CA228">
        <v>227</v>
      </c>
      <c r="CB228">
        <v>30</v>
      </c>
    </row>
    <row r="229" spans="1:80" x14ac:dyDescent="0.25">
      <c r="A229">
        <v>228</v>
      </c>
      <c r="B229" t="s">
        <v>365</v>
      </c>
      <c r="C229">
        <v>73</v>
      </c>
      <c r="D229" t="s">
        <v>366</v>
      </c>
      <c r="E229" t="s">
        <v>31</v>
      </c>
      <c r="L229" t="s">
        <v>25</v>
      </c>
      <c r="M229" t="s">
        <v>184</v>
      </c>
      <c r="P229">
        <v>1</v>
      </c>
      <c r="Q229">
        <v>228</v>
      </c>
      <c r="R229" t="s">
        <v>367</v>
      </c>
      <c r="S229">
        <v>1791</v>
      </c>
      <c r="T229">
        <v>1936</v>
      </c>
      <c r="W229">
        <f t="shared" si="9"/>
        <v>0</v>
      </c>
      <c r="X229">
        <f t="shared" si="10"/>
        <v>228</v>
      </c>
      <c r="Y229">
        <f>IFERROR(MATCH(L229,műfajok!$B$2:$B$33,0),"")</f>
        <v>28</v>
      </c>
      <c r="Z229">
        <f>IFERROR(MATCH(M229,műfajok!$B$2:$B$33,0),"")</f>
        <v>21</v>
      </c>
      <c r="AA229" t="str">
        <f>IFERROR(MATCH(N229,műfajok!$B$2:$B$33,0),"")</f>
        <v/>
      </c>
      <c r="AB229" t="str">
        <f>IFERROR(MATCH(O229,műfajok!$B$2:$B$33,0),"")</f>
        <v/>
      </c>
      <c r="AD229">
        <v>228</v>
      </c>
      <c r="AE229">
        <v>28</v>
      </c>
      <c r="AG229">
        <v>265</v>
      </c>
      <c r="AH229">
        <v>17</v>
      </c>
      <c r="AJ229">
        <v>648</v>
      </c>
      <c r="AK229">
        <v>1</v>
      </c>
      <c r="AP229">
        <v>228</v>
      </c>
      <c r="AQ229">
        <v>28</v>
      </c>
      <c r="AS229">
        <f t="shared" si="11"/>
        <v>228</v>
      </c>
      <c r="AT229">
        <f>IFERROR(MATCH(D229,hangszerek!$B$2:$B$33,0), "")</f>
        <v>32</v>
      </c>
      <c r="AU229">
        <f>IFERROR(MATCH(E229,hangszerek!$B$2:$B$33,0), "")</f>
        <v>19</v>
      </c>
      <c r="AV229" t="str">
        <f>IFERROR(MATCH(F229,hangszerek!$B$2:$B$33,0), "")</f>
        <v/>
      </c>
      <c r="AW229" t="str">
        <f>IFERROR(MATCH(G229,hangszerek!$B$2:$B$33,0), "")</f>
        <v/>
      </c>
      <c r="AX229" t="str">
        <f>IFERROR(MATCH(H229,hangszerek!$B$2:$B$33,0), "")</f>
        <v/>
      </c>
      <c r="AY229" t="str">
        <f>IFERROR(MATCH(I229,hangszerek!$B$2:$B$33,0), "")</f>
        <v/>
      </c>
      <c r="AZ229" t="str">
        <f>IFERROR(MATCH(J229,hangszerek!$B$2:$B$33,0), "")</f>
        <v/>
      </c>
      <c r="BA229" t="str">
        <f>IFERROR(MATCH(K229,hangszerek!$B$2:$B$33,0), "")</f>
        <v/>
      </c>
      <c r="BC229">
        <v>228</v>
      </c>
      <c r="BD229">
        <v>32</v>
      </c>
      <c r="BF229">
        <v>237</v>
      </c>
      <c r="BG229">
        <v>29</v>
      </c>
      <c r="BI229">
        <v>252</v>
      </c>
      <c r="BJ229">
        <v>19</v>
      </c>
      <c r="BL229">
        <v>304</v>
      </c>
      <c r="BM229">
        <v>7</v>
      </c>
      <c r="BO229">
        <v>412</v>
      </c>
      <c r="BP229">
        <v>13</v>
      </c>
      <c r="BR229">
        <v>908</v>
      </c>
      <c r="BS229">
        <v>1</v>
      </c>
      <c r="CA229">
        <v>228</v>
      </c>
      <c r="CB229">
        <v>32</v>
      </c>
    </row>
    <row r="230" spans="1:80" x14ac:dyDescent="0.25">
      <c r="A230">
        <v>229</v>
      </c>
      <c r="B230" t="s">
        <v>368</v>
      </c>
      <c r="C230">
        <v>35</v>
      </c>
      <c r="D230" t="s">
        <v>21</v>
      </c>
      <c r="E230" t="s">
        <v>31</v>
      </c>
      <c r="F230" t="s">
        <v>115</v>
      </c>
      <c r="G230" t="s">
        <v>124</v>
      </c>
      <c r="H230" t="s">
        <v>37</v>
      </c>
      <c r="L230" t="s">
        <v>25</v>
      </c>
      <c r="M230" t="s">
        <v>26</v>
      </c>
      <c r="N230" t="s">
        <v>165</v>
      </c>
      <c r="P230">
        <v>0</v>
      </c>
      <c r="Q230">
        <v>229</v>
      </c>
      <c r="R230" t="s">
        <v>116</v>
      </c>
      <c r="S230">
        <v>5615</v>
      </c>
      <c r="T230">
        <v>5746</v>
      </c>
      <c r="W230">
        <f t="shared" si="9"/>
        <v>0</v>
      </c>
      <c r="X230">
        <f t="shared" si="10"/>
        <v>229</v>
      </c>
      <c r="Y230">
        <f>IFERROR(MATCH(L230,műfajok!$B$2:$B$33,0),"")</f>
        <v>28</v>
      </c>
      <c r="Z230">
        <f>IFERROR(MATCH(M230,műfajok!$B$2:$B$33,0),"")</f>
        <v>17</v>
      </c>
      <c r="AA230">
        <f>IFERROR(MATCH(N230,műfajok!$B$2:$B$33,0),"")</f>
        <v>7</v>
      </c>
      <c r="AB230" t="str">
        <f>IFERROR(MATCH(O230,műfajok!$B$2:$B$33,0),"")</f>
        <v/>
      </c>
      <c r="AD230">
        <v>229</v>
      </c>
      <c r="AE230">
        <v>28</v>
      </c>
      <c r="AG230">
        <v>266</v>
      </c>
      <c r="AH230">
        <v>17</v>
      </c>
      <c r="AJ230">
        <v>655</v>
      </c>
      <c r="AK230">
        <v>10</v>
      </c>
      <c r="AP230">
        <v>229</v>
      </c>
      <c r="AQ230">
        <v>28</v>
      </c>
      <c r="AS230">
        <f t="shared" si="11"/>
        <v>229</v>
      </c>
      <c r="AT230">
        <f>IFERROR(MATCH(D230,hangszerek!$B$2:$B$33,0), "")</f>
        <v>30</v>
      </c>
      <c r="AU230">
        <f>IFERROR(MATCH(E230,hangszerek!$B$2:$B$33,0), "")</f>
        <v>19</v>
      </c>
      <c r="AV230">
        <f>IFERROR(MATCH(F230,hangszerek!$B$2:$B$33,0), "")</f>
        <v>17</v>
      </c>
      <c r="AW230">
        <f>IFERROR(MATCH(G230,hangszerek!$B$2:$B$33,0), "")</f>
        <v>16</v>
      </c>
      <c r="AX230">
        <f>IFERROR(MATCH(H230,hangszerek!$B$2:$B$33,0), "")</f>
        <v>11</v>
      </c>
      <c r="AY230" t="str">
        <f>IFERROR(MATCH(I230,hangszerek!$B$2:$B$33,0), "")</f>
        <v/>
      </c>
      <c r="AZ230" t="str">
        <f>IFERROR(MATCH(J230,hangszerek!$B$2:$B$33,0), "")</f>
        <v/>
      </c>
      <c r="BA230" t="str">
        <f>IFERROR(MATCH(K230,hangszerek!$B$2:$B$33,0), "")</f>
        <v/>
      </c>
      <c r="BC230">
        <v>229</v>
      </c>
      <c r="BD230">
        <v>30</v>
      </c>
      <c r="BF230">
        <v>238</v>
      </c>
      <c r="BG230">
        <v>29</v>
      </c>
      <c r="BI230">
        <v>253</v>
      </c>
      <c r="BJ230">
        <v>14</v>
      </c>
      <c r="BL230">
        <v>305</v>
      </c>
      <c r="BM230">
        <v>11</v>
      </c>
      <c r="BO230">
        <v>413</v>
      </c>
      <c r="BP230">
        <v>17</v>
      </c>
      <c r="BR230">
        <v>909</v>
      </c>
      <c r="BS230">
        <v>12</v>
      </c>
      <c r="CA230">
        <v>229</v>
      </c>
      <c r="CB230">
        <v>30</v>
      </c>
    </row>
    <row r="231" spans="1:80" x14ac:dyDescent="0.25">
      <c r="A231">
        <v>230</v>
      </c>
      <c r="B231" t="s">
        <v>369</v>
      </c>
      <c r="D231" t="s">
        <v>21</v>
      </c>
      <c r="E231" t="s">
        <v>31</v>
      </c>
      <c r="F231" t="s">
        <v>52</v>
      </c>
      <c r="G231" t="s">
        <v>119</v>
      </c>
      <c r="L231" t="s">
        <v>87</v>
      </c>
      <c r="P231">
        <v>0</v>
      </c>
      <c r="Q231">
        <v>230</v>
      </c>
      <c r="R231" t="e">
        <f>-YUXPO1BSRw</f>
        <v>#NAME?</v>
      </c>
      <c r="S231">
        <v>4142</v>
      </c>
      <c r="T231">
        <v>4401</v>
      </c>
      <c r="W231">
        <f t="shared" si="9"/>
        <v>0</v>
      </c>
      <c r="X231">
        <f t="shared" si="10"/>
        <v>230</v>
      </c>
      <c r="Y231">
        <f>IFERROR(MATCH(L231,műfajok!$B$2:$B$33,0),"")</f>
        <v>22</v>
      </c>
      <c r="Z231" t="str">
        <f>IFERROR(MATCH(M231,műfajok!$B$2:$B$33,0),"")</f>
        <v/>
      </c>
      <c r="AA231" t="str">
        <f>IFERROR(MATCH(N231,műfajok!$B$2:$B$33,0),"")</f>
        <v/>
      </c>
      <c r="AB231" t="str">
        <f>IFERROR(MATCH(O231,műfajok!$B$2:$B$33,0),"")</f>
        <v/>
      </c>
      <c r="AD231">
        <v>230</v>
      </c>
      <c r="AE231">
        <v>22</v>
      </c>
      <c r="AG231">
        <v>267</v>
      </c>
      <c r="AH231">
        <v>15</v>
      </c>
      <c r="AJ231">
        <v>663</v>
      </c>
      <c r="AK231">
        <v>11</v>
      </c>
      <c r="AP231">
        <v>230</v>
      </c>
      <c r="AQ231">
        <v>22</v>
      </c>
      <c r="AS231">
        <f t="shared" si="11"/>
        <v>230</v>
      </c>
      <c r="AT231">
        <f>IFERROR(MATCH(D231,hangszerek!$B$2:$B$33,0), "")</f>
        <v>30</v>
      </c>
      <c r="AU231">
        <f>IFERROR(MATCH(E231,hangszerek!$B$2:$B$33,0), "")</f>
        <v>19</v>
      </c>
      <c r="AV231">
        <f>IFERROR(MATCH(F231,hangszerek!$B$2:$B$33,0), "")</f>
        <v>18</v>
      </c>
      <c r="AW231">
        <f>IFERROR(MATCH(G231,hangszerek!$B$2:$B$33,0), "")</f>
        <v>15</v>
      </c>
      <c r="AX231" t="str">
        <f>IFERROR(MATCH(H231,hangszerek!$B$2:$B$33,0), "")</f>
        <v/>
      </c>
      <c r="AY231" t="str">
        <f>IFERROR(MATCH(I231,hangszerek!$B$2:$B$33,0), "")</f>
        <v/>
      </c>
      <c r="AZ231" t="str">
        <f>IFERROR(MATCH(J231,hangszerek!$B$2:$B$33,0), "")</f>
        <v/>
      </c>
      <c r="BA231" t="str">
        <f>IFERROR(MATCH(K231,hangszerek!$B$2:$B$33,0), "")</f>
        <v/>
      </c>
      <c r="BC231">
        <v>230</v>
      </c>
      <c r="BD231">
        <v>30</v>
      </c>
      <c r="BF231">
        <v>239</v>
      </c>
      <c r="BG231">
        <v>29</v>
      </c>
      <c r="BI231">
        <v>254</v>
      </c>
      <c r="BJ231">
        <v>18</v>
      </c>
      <c r="BL231">
        <v>307</v>
      </c>
      <c r="BM231">
        <v>13</v>
      </c>
      <c r="BO231">
        <v>414</v>
      </c>
      <c r="BP231">
        <v>13</v>
      </c>
      <c r="BR231">
        <v>911</v>
      </c>
      <c r="BS231">
        <v>11</v>
      </c>
      <c r="CA231">
        <v>230</v>
      </c>
      <c r="CB231">
        <v>30</v>
      </c>
    </row>
    <row r="232" spans="1:80" x14ac:dyDescent="0.25">
      <c r="A232">
        <v>231</v>
      </c>
      <c r="B232" t="s">
        <v>370</v>
      </c>
      <c r="C232">
        <v>64</v>
      </c>
      <c r="D232" t="s">
        <v>22</v>
      </c>
      <c r="E232" t="s">
        <v>31</v>
      </c>
      <c r="F232" t="s">
        <v>24</v>
      </c>
      <c r="G232" t="s">
        <v>45</v>
      </c>
      <c r="H232" t="s">
        <v>37</v>
      </c>
      <c r="L232" t="s">
        <v>25</v>
      </c>
      <c r="M232" t="s">
        <v>53</v>
      </c>
      <c r="P232">
        <v>1</v>
      </c>
      <c r="Q232">
        <v>231</v>
      </c>
      <c r="R232" t="s">
        <v>169</v>
      </c>
      <c r="S232">
        <v>3153</v>
      </c>
      <c r="T232">
        <v>3220</v>
      </c>
      <c r="W232">
        <f t="shared" si="9"/>
        <v>0</v>
      </c>
      <c r="X232">
        <f t="shared" si="10"/>
        <v>231</v>
      </c>
      <c r="Y232">
        <f>IFERROR(MATCH(L232,műfajok!$B$2:$B$33,0),"")</f>
        <v>28</v>
      </c>
      <c r="Z232">
        <f>IFERROR(MATCH(M232,műfajok!$B$2:$B$33,0),"")</f>
        <v>13</v>
      </c>
      <c r="AA232" t="str">
        <f>IFERROR(MATCH(N232,műfajok!$B$2:$B$33,0),"")</f>
        <v/>
      </c>
      <c r="AB232" t="str">
        <f>IFERROR(MATCH(O232,műfajok!$B$2:$B$33,0),"")</f>
        <v/>
      </c>
      <c r="AD232">
        <v>231</v>
      </c>
      <c r="AE232">
        <v>28</v>
      </c>
      <c r="AG232">
        <v>268</v>
      </c>
      <c r="AH232">
        <v>17</v>
      </c>
      <c r="AJ232">
        <v>664</v>
      </c>
      <c r="AK232">
        <v>11</v>
      </c>
      <c r="AP232">
        <v>231</v>
      </c>
      <c r="AQ232">
        <v>28</v>
      </c>
      <c r="AS232">
        <f t="shared" si="11"/>
        <v>231</v>
      </c>
      <c r="AT232">
        <f>IFERROR(MATCH(D232,hangszerek!$B$2:$B$33,0), "")</f>
        <v>29</v>
      </c>
      <c r="AU232">
        <f>IFERROR(MATCH(E232,hangszerek!$B$2:$B$33,0), "")</f>
        <v>19</v>
      </c>
      <c r="AV232">
        <f>IFERROR(MATCH(F232,hangszerek!$B$2:$B$33,0), "")</f>
        <v>14</v>
      </c>
      <c r="AW232">
        <f>IFERROR(MATCH(G232,hangszerek!$B$2:$B$33,0), "")</f>
        <v>13</v>
      </c>
      <c r="AX232">
        <f>IFERROR(MATCH(H232,hangszerek!$B$2:$B$33,0), "")</f>
        <v>11</v>
      </c>
      <c r="AY232" t="str">
        <f>IFERROR(MATCH(I232,hangszerek!$B$2:$B$33,0), "")</f>
        <v/>
      </c>
      <c r="AZ232" t="str">
        <f>IFERROR(MATCH(J232,hangszerek!$B$2:$B$33,0), "")</f>
        <v/>
      </c>
      <c r="BA232" t="str">
        <f>IFERROR(MATCH(K232,hangszerek!$B$2:$B$33,0), "")</f>
        <v/>
      </c>
      <c r="BC232">
        <v>231</v>
      </c>
      <c r="BD232">
        <v>29</v>
      </c>
      <c r="BF232">
        <v>240</v>
      </c>
      <c r="BG232">
        <v>29</v>
      </c>
      <c r="BI232">
        <v>255</v>
      </c>
      <c r="BJ232">
        <v>25</v>
      </c>
      <c r="BL232">
        <v>308</v>
      </c>
      <c r="BM232">
        <v>14</v>
      </c>
      <c r="BO232">
        <v>415</v>
      </c>
      <c r="BP232">
        <v>1</v>
      </c>
      <c r="BR232">
        <v>913</v>
      </c>
      <c r="BS232">
        <v>11</v>
      </c>
      <c r="CA232">
        <v>231</v>
      </c>
      <c r="CB232">
        <v>29</v>
      </c>
    </row>
    <row r="233" spans="1:80" x14ac:dyDescent="0.25">
      <c r="A233">
        <v>232</v>
      </c>
      <c r="B233" t="s">
        <v>371</v>
      </c>
      <c r="C233">
        <v>64</v>
      </c>
      <c r="D233" t="s">
        <v>22</v>
      </c>
      <c r="E233" t="s">
        <v>23</v>
      </c>
      <c r="F233" t="s">
        <v>31</v>
      </c>
      <c r="G233" t="s">
        <v>24</v>
      </c>
      <c r="H233" t="s">
        <v>45</v>
      </c>
      <c r="L233" t="s">
        <v>25</v>
      </c>
      <c r="M233" t="s">
        <v>53</v>
      </c>
      <c r="P233">
        <v>0</v>
      </c>
      <c r="Q233">
        <v>232</v>
      </c>
      <c r="R233" t="s">
        <v>56</v>
      </c>
      <c r="S233">
        <v>210</v>
      </c>
      <c r="T233">
        <v>307</v>
      </c>
      <c r="W233">
        <f t="shared" si="9"/>
        <v>0</v>
      </c>
      <c r="X233">
        <f t="shared" si="10"/>
        <v>232</v>
      </c>
      <c r="Y233">
        <f>IFERROR(MATCH(L233,műfajok!$B$2:$B$33,0),"")</f>
        <v>28</v>
      </c>
      <c r="Z233">
        <f>IFERROR(MATCH(M233,műfajok!$B$2:$B$33,0),"")</f>
        <v>13</v>
      </c>
      <c r="AA233" t="str">
        <f>IFERROR(MATCH(N233,műfajok!$B$2:$B$33,0),"")</f>
        <v/>
      </c>
      <c r="AB233" t="str">
        <f>IFERROR(MATCH(O233,műfajok!$B$2:$B$33,0),"")</f>
        <v/>
      </c>
      <c r="AD233">
        <v>232</v>
      </c>
      <c r="AE233">
        <v>28</v>
      </c>
      <c r="AG233">
        <v>269</v>
      </c>
      <c r="AH233">
        <v>17</v>
      </c>
      <c r="AJ233">
        <v>666</v>
      </c>
      <c r="AK233">
        <v>20</v>
      </c>
      <c r="AP233">
        <v>232</v>
      </c>
      <c r="AQ233">
        <v>28</v>
      </c>
      <c r="AS233">
        <f t="shared" si="11"/>
        <v>232</v>
      </c>
      <c r="AT233">
        <f>IFERROR(MATCH(D233,hangszerek!$B$2:$B$33,0), "")</f>
        <v>29</v>
      </c>
      <c r="AU233">
        <f>IFERROR(MATCH(E233,hangszerek!$B$2:$B$33,0), "")</f>
        <v>21</v>
      </c>
      <c r="AV233">
        <f>IFERROR(MATCH(F233,hangszerek!$B$2:$B$33,0), "")</f>
        <v>19</v>
      </c>
      <c r="AW233">
        <f>IFERROR(MATCH(G233,hangszerek!$B$2:$B$33,0), "")</f>
        <v>14</v>
      </c>
      <c r="AX233">
        <f>IFERROR(MATCH(H233,hangszerek!$B$2:$B$33,0), "")</f>
        <v>13</v>
      </c>
      <c r="AY233" t="str">
        <f>IFERROR(MATCH(I233,hangszerek!$B$2:$B$33,0), "")</f>
        <v/>
      </c>
      <c r="AZ233" t="str">
        <f>IFERROR(MATCH(J233,hangszerek!$B$2:$B$33,0), "")</f>
        <v/>
      </c>
      <c r="BA233" t="str">
        <f>IFERROR(MATCH(K233,hangszerek!$B$2:$B$33,0), "")</f>
        <v/>
      </c>
      <c r="BC233">
        <v>232</v>
      </c>
      <c r="BD233">
        <v>29</v>
      </c>
      <c r="BF233">
        <v>241</v>
      </c>
      <c r="BG233">
        <v>19</v>
      </c>
      <c r="BI233">
        <v>256</v>
      </c>
      <c r="BJ233">
        <v>11</v>
      </c>
      <c r="BL233">
        <v>309</v>
      </c>
      <c r="BM233">
        <v>14</v>
      </c>
      <c r="BO233">
        <v>416</v>
      </c>
      <c r="BP233">
        <v>1</v>
      </c>
      <c r="BR233">
        <v>915</v>
      </c>
      <c r="BS233">
        <v>15</v>
      </c>
      <c r="CA233">
        <v>232</v>
      </c>
      <c r="CB233">
        <v>29</v>
      </c>
    </row>
    <row r="234" spans="1:80" x14ac:dyDescent="0.25">
      <c r="A234">
        <v>233</v>
      </c>
      <c r="B234" t="s">
        <v>372</v>
      </c>
      <c r="C234">
        <v>62</v>
      </c>
      <c r="D234" t="s">
        <v>22</v>
      </c>
      <c r="E234" t="s">
        <v>31</v>
      </c>
      <c r="F234" t="s">
        <v>24</v>
      </c>
      <c r="G234" t="s">
        <v>45</v>
      </c>
      <c r="H234" t="s">
        <v>63</v>
      </c>
      <c r="L234" t="s">
        <v>25</v>
      </c>
      <c r="M234" t="s">
        <v>33</v>
      </c>
      <c r="P234">
        <v>1</v>
      </c>
      <c r="Q234">
        <v>233</v>
      </c>
      <c r="R234" t="s">
        <v>34</v>
      </c>
      <c r="S234">
        <v>3717</v>
      </c>
      <c r="T234">
        <v>3800</v>
      </c>
      <c r="W234">
        <f t="shared" si="9"/>
        <v>0</v>
      </c>
      <c r="X234">
        <f t="shared" si="10"/>
        <v>233</v>
      </c>
      <c r="Y234">
        <f>IFERROR(MATCH(L234,műfajok!$B$2:$B$33,0),"")</f>
        <v>28</v>
      </c>
      <c r="Z234">
        <f>IFERROR(MATCH(M234,műfajok!$B$2:$B$33,0),"")</f>
        <v>27</v>
      </c>
      <c r="AA234" t="str">
        <f>IFERROR(MATCH(N234,műfajok!$B$2:$B$33,0),"")</f>
        <v/>
      </c>
      <c r="AB234" t="str">
        <f>IFERROR(MATCH(O234,műfajok!$B$2:$B$33,0),"")</f>
        <v/>
      </c>
      <c r="AD234">
        <v>233</v>
      </c>
      <c r="AE234">
        <v>28</v>
      </c>
      <c r="AG234">
        <v>270</v>
      </c>
      <c r="AH234">
        <v>17</v>
      </c>
      <c r="AJ234">
        <v>667</v>
      </c>
      <c r="AK234">
        <v>11</v>
      </c>
      <c r="AP234">
        <v>233</v>
      </c>
      <c r="AQ234">
        <v>28</v>
      </c>
      <c r="AS234">
        <f t="shared" si="11"/>
        <v>233</v>
      </c>
      <c r="AT234">
        <f>IFERROR(MATCH(D234,hangszerek!$B$2:$B$33,0), "")</f>
        <v>29</v>
      </c>
      <c r="AU234">
        <f>IFERROR(MATCH(E234,hangszerek!$B$2:$B$33,0), "")</f>
        <v>19</v>
      </c>
      <c r="AV234">
        <f>IFERROR(MATCH(F234,hangszerek!$B$2:$B$33,0), "")</f>
        <v>14</v>
      </c>
      <c r="AW234">
        <f>IFERROR(MATCH(G234,hangszerek!$B$2:$B$33,0), "")</f>
        <v>13</v>
      </c>
      <c r="AX234">
        <f>IFERROR(MATCH(H234,hangszerek!$B$2:$B$33,0), "")</f>
        <v>12</v>
      </c>
      <c r="AY234" t="str">
        <f>IFERROR(MATCH(I234,hangszerek!$B$2:$B$33,0), "")</f>
        <v/>
      </c>
      <c r="AZ234" t="str">
        <f>IFERROR(MATCH(J234,hangszerek!$B$2:$B$33,0), "")</f>
        <v/>
      </c>
      <c r="BA234" t="str">
        <f>IFERROR(MATCH(K234,hangszerek!$B$2:$B$33,0), "")</f>
        <v/>
      </c>
      <c r="BC234">
        <v>233</v>
      </c>
      <c r="BD234">
        <v>29</v>
      </c>
      <c r="BF234">
        <v>242</v>
      </c>
      <c r="BG234">
        <v>29</v>
      </c>
      <c r="BI234">
        <v>257</v>
      </c>
      <c r="BJ234">
        <v>21</v>
      </c>
      <c r="BL234">
        <v>310</v>
      </c>
      <c r="BM234">
        <v>19</v>
      </c>
      <c r="BO234">
        <v>417</v>
      </c>
      <c r="BP234">
        <v>3</v>
      </c>
      <c r="BR234">
        <v>917</v>
      </c>
      <c r="BS234">
        <v>13</v>
      </c>
      <c r="CA234">
        <v>233</v>
      </c>
      <c r="CB234">
        <v>29</v>
      </c>
    </row>
    <row r="235" spans="1:80" x14ac:dyDescent="0.25">
      <c r="A235">
        <v>234</v>
      </c>
      <c r="B235" t="s">
        <v>373</v>
      </c>
      <c r="C235">
        <v>19</v>
      </c>
      <c r="D235" t="s">
        <v>22</v>
      </c>
      <c r="E235" t="s">
        <v>37</v>
      </c>
      <c r="F235" t="s">
        <v>140</v>
      </c>
      <c r="G235" t="s">
        <v>39</v>
      </c>
      <c r="H235" t="s">
        <v>32</v>
      </c>
      <c r="L235" t="s">
        <v>25</v>
      </c>
      <c r="M235" t="s">
        <v>66</v>
      </c>
      <c r="N235" t="s">
        <v>172</v>
      </c>
      <c r="P235">
        <v>1</v>
      </c>
      <c r="Q235">
        <v>234</v>
      </c>
      <c r="R235" t="s">
        <v>141</v>
      </c>
      <c r="S235">
        <v>6360</v>
      </c>
      <c r="T235">
        <v>6554</v>
      </c>
      <c r="W235">
        <f t="shared" si="9"/>
        <v>0</v>
      </c>
      <c r="X235">
        <f t="shared" si="10"/>
        <v>234</v>
      </c>
      <c r="Y235">
        <f>IFERROR(MATCH(L235,műfajok!$B$2:$B$33,0),"")</f>
        <v>28</v>
      </c>
      <c r="Z235">
        <f>IFERROR(MATCH(M235,műfajok!$B$2:$B$33,0),"")</f>
        <v>15</v>
      </c>
      <c r="AA235">
        <f>IFERROR(MATCH(N235,műfajok!$B$2:$B$33,0),"")</f>
        <v>19</v>
      </c>
      <c r="AB235" t="str">
        <f>IFERROR(MATCH(O235,műfajok!$B$2:$B$33,0),"")</f>
        <v/>
      </c>
      <c r="AD235">
        <v>234</v>
      </c>
      <c r="AE235">
        <v>28</v>
      </c>
      <c r="AG235">
        <v>271</v>
      </c>
      <c r="AH235">
        <v>17</v>
      </c>
      <c r="AJ235">
        <v>670</v>
      </c>
      <c r="AK235">
        <v>1</v>
      </c>
      <c r="AP235">
        <v>234</v>
      </c>
      <c r="AQ235">
        <v>28</v>
      </c>
      <c r="AS235">
        <f t="shared" si="11"/>
        <v>234</v>
      </c>
      <c r="AT235">
        <f>IFERROR(MATCH(D235,hangszerek!$B$2:$B$33,0), "")</f>
        <v>29</v>
      </c>
      <c r="AU235">
        <f>IFERROR(MATCH(E235,hangszerek!$B$2:$B$33,0), "")</f>
        <v>11</v>
      </c>
      <c r="AV235">
        <f>IFERROR(MATCH(F235,hangszerek!$B$2:$B$33,0), "")</f>
        <v>7</v>
      </c>
      <c r="AW235">
        <f>IFERROR(MATCH(G235,hangszerek!$B$2:$B$33,0), "")</f>
        <v>3</v>
      </c>
      <c r="AX235">
        <f>IFERROR(MATCH(H235,hangszerek!$B$2:$B$33,0), "")</f>
        <v>1</v>
      </c>
      <c r="AY235" t="str">
        <f>IFERROR(MATCH(I235,hangszerek!$B$2:$B$33,0), "")</f>
        <v/>
      </c>
      <c r="AZ235" t="str">
        <f>IFERROR(MATCH(J235,hangszerek!$B$2:$B$33,0), "")</f>
        <v/>
      </c>
      <c r="BA235" t="str">
        <f>IFERROR(MATCH(K235,hangszerek!$B$2:$B$33,0), "")</f>
        <v/>
      </c>
      <c r="BC235">
        <v>234</v>
      </c>
      <c r="BD235">
        <v>29</v>
      </c>
      <c r="BF235">
        <v>243</v>
      </c>
      <c r="BG235">
        <v>11</v>
      </c>
      <c r="BI235">
        <v>258</v>
      </c>
      <c r="BJ235">
        <v>14</v>
      </c>
      <c r="BL235">
        <v>311</v>
      </c>
      <c r="BM235">
        <v>19</v>
      </c>
      <c r="BO235">
        <v>418</v>
      </c>
      <c r="BP235">
        <v>13</v>
      </c>
      <c r="BR235">
        <v>920</v>
      </c>
      <c r="BS235">
        <v>1</v>
      </c>
      <c r="CA235">
        <v>234</v>
      </c>
      <c r="CB235">
        <v>29</v>
      </c>
    </row>
    <row r="236" spans="1:80" x14ac:dyDescent="0.25">
      <c r="A236">
        <v>235</v>
      </c>
      <c r="B236" t="s">
        <v>374</v>
      </c>
      <c r="D236" t="s">
        <v>37</v>
      </c>
      <c r="E236" t="s">
        <v>38</v>
      </c>
      <c r="F236" t="s">
        <v>39</v>
      </c>
      <c r="G236" t="s">
        <v>32</v>
      </c>
      <c r="L236" t="s">
        <v>87</v>
      </c>
      <c r="P236">
        <v>1</v>
      </c>
      <c r="Q236">
        <v>235</v>
      </c>
      <c r="R236" t="s">
        <v>242</v>
      </c>
      <c r="S236">
        <v>6464</v>
      </c>
      <c r="T236">
        <v>6577</v>
      </c>
      <c r="W236">
        <f t="shared" si="9"/>
        <v>0</v>
      </c>
      <c r="X236">
        <f t="shared" si="10"/>
        <v>235</v>
      </c>
      <c r="Y236">
        <f>IFERROR(MATCH(L236,műfajok!$B$2:$B$33,0),"")</f>
        <v>22</v>
      </c>
      <c r="Z236" t="str">
        <f>IFERROR(MATCH(M236,műfajok!$B$2:$B$33,0),"")</f>
        <v/>
      </c>
      <c r="AA236" t="str">
        <f>IFERROR(MATCH(N236,műfajok!$B$2:$B$33,0),"")</f>
        <v/>
      </c>
      <c r="AB236" t="str">
        <f>IFERROR(MATCH(O236,műfajok!$B$2:$B$33,0),"")</f>
        <v/>
      </c>
      <c r="AD236">
        <v>235</v>
      </c>
      <c r="AE236">
        <v>22</v>
      </c>
      <c r="AG236">
        <v>272</v>
      </c>
      <c r="AH236">
        <v>21</v>
      </c>
      <c r="AJ236">
        <v>673</v>
      </c>
      <c r="AK236">
        <v>1</v>
      </c>
      <c r="AP236">
        <v>235</v>
      </c>
      <c r="AQ236">
        <v>22</v>
      </c>
      <c r="AS236">
        <f t="shared" si="11"/>
        <v>235</v>
      </c>
      <c r="AT236">
        <f>IFERROR(MATCH(D236,hangszerek!$B$2:$B$33,0), "")</f>
        <v>11</v>
      </c>
      <c r="AU236">
        <f>IFERROR(MATCH(E236,hangszerek!$B$2:$B$33,0), "")</f>
        <v>5</v>
      </c>
      <c r="AV236">
        <f>IFERROR(MATCH(F236,hangszerek!$B$2:$B$33,0), "")</f>
        <v>3</v>
      </c>
      <c r="AW236">
        <f>IFERROR(MATCH(G236,hangszerek!$B$2:$B$33,0), "")</f>
        <v>1</v>
      </c>
      <c r="AX236" t="str">
        <f>IFERROR(MATCH(H236,hangszerek!$B$2:$B$33,0), "")</f>
        <v/>
      </c>
      <c r="AY236" t="str">
        <f>IFERROR(MATCH(I236,hangszerek!$B$2:$B$33,0), "")</f>
        <v/>
      </c>
      <c r="AZ236" t="str">
        <f>IFERROR(MATCH(J236,hangszerek!$B$2:$B$33,0), "")</f>
        <v/>
      </c>
      <c r="BA236" t="str">
        <f>IFERROR(MATCH(K236,hangszerek!$B$2:$B$33,0), "")</f>
        <v/>
      </c>
      <c r="BC236">
        <v>235</v>
      </c>
      <c r="BD236">
        <v>11</v>
      </c>
      <c r="BF236">
        <v>244</v>
      </c>
      <c r="BG236">
        <v>29</v>
      </c>
      <c r="BI236">
        <v>259</v>
      </c>
      <c r="BJ236">
        <v>14</v>
      </c>
      <c r="BL236">
        <v>312</v>
      </c>
      <c r="BM236">
        <v>13</v>
      </c>
      <c r="BO236">
        <v>419</v>
      </c>
      <c r="BP236">
        <v>3</v>
      </c>
      <c r="BR236">
        <v>921</v>
      </c>
      <c r="BS236">
        <v>1</v>
      </c>
      <c r="CA236">
        <v>235</v>
      </c>
      <c r="CB236">
        <v>11</v>
      </c>
    </row>
    <row r="237" spans="1:80" x14ac:dyDescent="0.25">
      <c r="A237">
        <v>236</v>
      </c>
      <c r="B237" t="s">
        <v>375</v>
      </c>
      <c r="D237" t="s">
        <v>21</v>
      </c>
      <c r="E237" t="s">
        <v>37</v>
      </c>
      <c r="F237" t="s">
        <v>38</v>
      </c>
      <c r="G237" t="s">
        <v>145</v>
      </c>
      <c r="L237" t="s">
        <v>87</v>
      </c>
      <c r="P237">
        <v>1</v>
      </c>
      <c r="Q237">
        <v>236</v>
      </c>
      <c r="R237" t="s">
        <v>204</v>
      </c>
      <c r="S237">
        <v>5803</v>
      </c>
      <c r="T237">
        <v>6062</v>
      </c>
      <c r="W237">
        <f t="shared" si="9"/>
        <v>0</v>
      </c>
      <c r="X237">
        <f t="shared" si="10"/>
        <v>236</v>
      </c>
      <c r="Y237">
        <f>IFERROR(MATCH(L237,műfajok!$B$2:$B$33,0),"")</f>
        <v>22</v>
      </c>
      <c r="Z237" t="str">
        <f>IFERROR(MATCH(M237,műfajok!$B$2:$B$33,0),"")</f>
        <v/>
      </c>
      <c r="AA237" t="str">
        <f>IFERROR(MATCH(N237,műfajok!$B$2:$B$33,0),"")</f>
        <v/>
      </c>
      <c r="AB237" t="str">
        <f>IFERROR(MATCH(O237,műfajok!$B$2:$B$33,0),"")</f>
        <v/>
      </c>
      <c r="AD237">
        <v>236</v>
      </c>
      <c r="AE237">
        <v>22</v>
      </c>
      <c r="AG237">
        <v>273</v>
      </c>
      <c r="AH237">
        <v>15</v>
      </c>
      <c r="AJ237">
        <v>680</v>
      </c>
      <c r="AK237">
        <v>11</v>
      </c>
      <c r="AP237">
        <v>236</v>
      </c>
      <c r="AQ237">
        <v>22</v>
      </c>
      <c r="AS237">
        <f t="shared" si="11"/>
        <v>236</v>
      </c>
      <c r="AT237">
        <f>IFERROR(MATCH(D237,hangszerek!$B$2:$B$33,0), "")</f>
        <v>30</v>
      </c>
      <c r="AU237">
        <f>IFERROR(MATCH(E237,hangszerek!$B$2:$B$33,0), "")</f>
        <v>11</v>
      </c>
      <c r="AV237">
        <f>IFERROR(MATCH(F237,hangszerek!$B$2:$B$33,0), "")</f>
        <v>5</v>
      </c>
      <c r="AW237">
        <f>IFERROR(MATCH(G237,hangszerek!$B$2:$B$33,0), "")</f>
        <v>2</v>
      </c>
      <c r="AX237" t="str">
        <f>IFERROR(MATCH(H237,hangszerek!$B$2:$B$33,0), "")</f>
        <v/>
      </c>
      <c r="AY237" t="str">
        <f>IFERROR(MATCH(I237,hangszerek!$B$2:$B$33,0), "")</f>
        <v/>
      </c>
      <c r="AZ237" t="str">
        <f>IFERROR(MATCH(J237,hangszerek!$B$2:$B$33,0), "")</f>
        <v/>
      </c>
      <c r="BA237" t="str">
        <f>IFERROR(MATCH(K237,hangszerek!$B$2:$B$33,0), "")</f>
        <v/>
      </c>
      <c r="BC237">
        <v>236</v>
      </c>
      <c r="BD237">
        <v>30</v>
      </c>
      <c r="BF237">
        <v>245</v>
      </c>
      <c r="BG237">
        <v>29</v>
      </c>
      <c r="BI237">
        <v>261</v>
      </c>
      <c r="BJ237">
        <v>13</v>
      </c>
      <c r="BL237">
        <v>313</v>
      </c>
      <c r="BM237">
        <v>19</v>
      </c>
      <c r="BO237">
        <v>421</v>
      </c>
      <c r="BP237">
        <v>14</v>
      </c>
      <c r="BR237">
        <v>928</v>
      </c>
      <c r="BS237">
        <v>13</v>
      </c>
      <c r="CA237">
        <v>236</v>
      </c>
      <c r="CB237">
        <v>30</v>
      </c>
    </row>
    <row r="238" spans="1:80" x14ac:dyDescent="0.25">
      <c r="A238">
        <v>237</v>
      </c>
      <c r="B238" t="s">
        <v>376</v>
      </c>
      <c r="C238">
        <v>16</v>
      </c>
      <c r="D238" t="s">
        <v>21</v>
      </c>
      <c r="E238" t="s">
        <v>22</v>
      </c>
      <c r="F238" t="s">
        <v>31</v>
      </c>
      <c r="G238" t="s">
        <v>24</v>
      </c>
      <c r="H238" t="s">
        <v>45</v>
      </c>
      <c r="L238" t="s">
        <v>25</v>
      </c>
      <c r="M238" t="s">
        <v>74</v>
      </c>
      <c r="P238">
        <v>1</v>
      </c>
      <c r="Q238">
        <v>237</v>
      </c>
      <c r="R238" t="s">
        <v>108</v>
      </c>
      <c r="S238">
        <v>4331</v>
      </c>
      <c r="T238">
        <v>4560</v>
      </c>
      <c r="W238">
        <f t="shared" si="9"/>
        <v>0</v>
      </c>
      <c r="X238">
        <f t="shared" si="10"/>
        <v>237</v>
      </c>
      <c r="Y238">
        <f>IFERROR(MATCH(L238,műfajok!$B$2:$B$33,0),"")</f>
        <v>28</v>
      </c>
      <c r="Z238">
        <f>IFERROR(MATCH(M238,műfajok!$B$2:$B$33,0),"")</f>
        <v>9</v>
      </c>
      <c r="AA238" t="str">
        <f>IFERROR(MATCH(N238,műfajok!$B$2:$B$33,0),"")</f>
        <v/>
      </c>
      <c r="AB238" t="str">
        <f>IFERROR(MATCH(O238,műfajok!$B$2:$B$33,0),"")</f>
        <v/>
      </c>
      <c r="AD238">
        <v>237</v>
      </c>
      <c r="AE238">
        <v>28</v>
      </c>
      <c r="AG238">
        <v>274</v>
      </c>
      <c r="AH238">
        <v>18</v>
      </c>
      <c r="AJ238">
        <v>681</v>
      </c>
      <c r="AK238">
        <v>24</v>
      </c>
      <c r="AP238">
        <v>237</v>
      </c>
      <c r="AQ238">
        <v>28</v>
      </c>
      <c r="AS238">
        <f t="shared" si="11"/>
        <v>237</v>
      </c>
      <c r="AT238">
        <f>IFERROR(MATCH(D238,hangszerek!$B$2:$B$33,0), "")</f>
        <v>30</v>
      </c>
      <c r="AU238">
        <f>IFERROR(MATCH(E238,hangszerek!$B$2:$B$33,0), "")</f>
        <v>29</v>
      </c>
      <c r="AV238">
        <f>IFERROR(MATCH(F238,hangszerek!$B$2:$B$33,0), "")</f>
        <v>19</v>
      </c>
      <c r="AW238">
        <f>IFERROR(MATCH(G238,hangszerek!$B$2:$B$33,0), "")</f>
        <v>14</v>
      </c>
      <c r="AX238">
        <f>IFERROR(MATCH(H238,hangszerek!$B$2:$B$33,0), "")</f>
        <v>13</v>
      </c>
      <c r="AY238" t="str">
        <f>IFERROR(MATCH(I238,hangszerek!$B$2:$B$33,0), "")</f>
        <v/>
      </c>
      <c r="AZ238" t="str">
        <f>IFERROR(MATCH(J238,hangszerek!$B$2:$B$33,0), "")</f>
        <v/>
      </c>
      <c r="BA238" t="str">
        <f>IFERROR(MATCH(K238,hangszerek!$B$2:$B$33,0), "")</f>
        <v/>
      </c>
      <c r="BC238">
        <v>237</v>
      </c>
      <c r="BD238">
        <v>30</v>
      </c>
      <c r="BF238">
        <v>246</v>
      </c>
      <c r="BG238">
        <v>29</v>
      </c>
      <c r="BI238">
        <v>265</v>
      </c>
      <c r="BJ238">
        <v>11</v>
      </c>
      <c r="BL238">
        <v>314</v>
      </c>
      <c r="BM238">
        <v>5</v>
      </c>
      <c r="BO238">
        <v>422</v>
      </c>
      <c r="BP238">
        <v>11</v>
      </c>
      <c r="BR238">
        <v>930</v>
      </c>
      <c r="BS238">
        <v>1</v>
      </c>
      <c r="CA238">
        <v>237</v>
      </c>
      <c r="CB238">
        <v>30</v>
      </c>
    </row>
    <row r="239" spans="1:80" x14ac:dyDescent="0.25">
      <c r="A239">
        <v>238</v>
      </c>
      <c r="B239" t="s">
        <v>377</v>
      </c>
      <c r="C239">
        <v>71</v>
      </c>
      <c r="D239" t="s">
        <v>21</v>
      </c>
      <c r="E239" t="s">
        <v>22</v>
      </c>
      <c r="F239" t="s">
        <v>31</v>
      </c>
      <c r="G239" t="s">
        <v>24</v>
      </c>
      <c r="H239" t="s">
        <v>45</v>
      </c>
      <c r="L239" t="s">
        <v>25</v>
      </c>
      <c r="M239" t="s">
        <v>74</v>
      </c>
      <c r="P239">
        <v>0</v>
      </c>
      <c r="Q239">
        <v>238</v>
      </c>
      <c r="R239" t="s">
        <v>135</v>
      </c>
      <c r="S239">
        <v>4746</v>
      </c>
      <c r="T239">
        <v>5107</v>
      </c>
      <c r="W239">
        <f t="shared" si="9"/>
        <v>0</v>
      </c>
      <c r="X239">
        <f t="shared" si="10"/>
        <v>238</v>
      </c>
      <c r="Y239">
        <f>IFERROR(MATCH(L239,műfajok!$B$2:$B$33,0),"")</f>
        <v>28</v>
      </c>
      <c r="Z239">
        <f>IFERROR(MATCH(M239,műfajok!$B$2:$B$33,0),"")</f>
        <v>9</v>
      </c>
      <c r="AA239" t="str">
        <f>IFERROR(MATCH(N239,műfajok!$B$2:$B$33,0),"")</f>
        <v/>
      </c>
      <c r="AB239" t="str">
        <f>IFERROR(MATCH(O239,műfajok!$B$2:$B$33,0),"")</f>
        <v/>
      </c>
      <c r="AD239">
        <v>238</v>
      </c>
      <c r="AE239">
        <v>28</v>
      </c>
      <c r="AG239">
        <v>275</v>
      </c>
      <c r="AH239">
        <v>17</v>
      </c>
      <c r="AJ239">
        <v>687</v>
      </c>
      <c r="AK239">
        <v>1</v>
      </c>
      <c r="AP239">
        <v>238</v>
      </c>
      <c r="AQ239">
        <v>28</v>
      </c>
      <c r="AS239">
        <f t="shared" si="11"/>
        <v>238</v>
      </c>
      <c r="AT239">
        <f>IFERROR(MATCH(D239,hangszerek!$B$2:$B$33,0), "")</f>
        <v>30</v>
      </c>
      <c r="AU239">
        <f>IFERROR(MATCH(E239,hangszerek!$B$2:$B$33,0), "")</f>
        <v>29</v>
      </c>
      <c r="AV239">
        <f>IFERROR(MATCH(F239,hangszerek!$B$2:$B$33,0), "")</f>
        <v>19</v>
      </c>
      <c r="AW239">
        <f>IFERROR(MATCH(G239,hangszerek!$B$2:$B$33,0), "")</f>
        <v>14</v>
      </c>
      <c r="AX239">
        <f>IFERROR(MATCH(H239,hangszerek!$B$2:$B$33,0), "")</f>
        <v>13</v>
      </c>
      <c r="AY239" t="str">
        <f>IFERROR(MATCH(I239,hangszerek!$B$2:$B$33,0), "")</f>
        <v/>
      </c>
      <c r="AZ239" t="str">
        <f>IFERROR(MATCH(J239,hangszerek!$B$2:$B$33,0), "")</f>
        <v/>
      </c>
      <c r="BA239" t="str">
        <f>IFERROR(MATCH(K239,hangszerek!$B$2:$B$33,0), "")</f>
        <v/>
      </c>
      <c r="BC239">
        <v>238</v>
      </c>
      <c r="BD239">
        <v>30</v>
      </c>
      <c r="BF239">
        <v>247</v>
      </c>
      <c r="BG239">
        <v>21</v>
      </c>
      <c r="BI239">
        <v>266</v>
      </c>
      <c r="BJ239">
        <v>14</v>
      </c>
      <c r="BL239">
        <v>315</v>
      </c>
      <c r="BM239">
        <v>1</v>
      </c>
      <c r="BO239">
        <v>424</v>
      </c>
      <c r="BP239">
        <v>11</v>
      </c>
      <c r="BR239">
        <v>935</v>
      </c>
      <c r="BS239">
        <v>11</v>
      </c>
      <c r="CA239">
        <v>238</v>
      </c>
      <c r="CB239">
        <v>30</v>
      </c>
    </row>
    <row r="240" spans="1:80" x14ac:dyDescent="0.25">
      <c r="A240">
        <v>239</v>
      </c>
      <c r="B240" t="s">
        <v>378</v>
      </c>
      <c r="C240">
        <v>34</v>
      </c>
      <c r="D240" t="s">
        <v>21</v>
      </c>
      <c r="E240" t="s">
        <v>22</v>
      </c>
      <c r="F240" t="s">
        <v>23</v>
      </c>
      <c r="G240" t="s">
        <v>119</v>
      </c>
      <c r="H240" t="s">
        <v>24</v>
      </c>
      <c r="L240" t="s">
        <v>25</v>
      </c>
      <c r="M240" t="s">
        <v>26</v>
      </c>
      <c r="N240" t="s">
        <v>27</v>
      </c>
      <c r="P240">
        <v>0</v>
      </c>
      <c r="Q240">
        <v>239</v>
      </c>
      <c r="R240" t="s">
        <v>157</v>
      </c>
      <c r="S240">
        <v>4407</v>
      </c>
      <c r="T240">
        <v>4668</v>
      </c>
      <c r="W240">
        <f t="shared" si="9"/>
        <v>0</v>
      </c>
      <c r="X240">
        <f t="shared" si="10"/>
        <v>239</v>
      </c>
      <c r="Y240">
        <f>IFERROR(MATCH(L240,műfajok!$B$2:$B$33,0),"")</f>
        <v>28</v>
      </c>
      <c r="Z240">
        <f>IFERROR(MATCH(M240,műfajok!$B$2:$B$33,0),"")</f>
        <v>17</v>
      </c>
      <c r="AA240">
        <f>IFERROR(MATCH(N240,műfajok!$B$2:$B$33,0),"")</f>
        <v>1</v>
      </c>
      <c r="AB240" t="str">
        <f>IFERROR(MATCH(O240,műfajok!$B$2:$B$33,0),"")</f>
        <v/>
      </c>
      <c r="AD240">
        <v>239</v>
      </c>
      <c r="AE240">
        <v>28</v>
      </c>
      <c r="AG240">
        <v>276</v>
      </c>
      <c r="AH240">
        <v>17</v>
      </c>
      <c r="AJ240">
        <v>692</v>
      </c>
      <c r="AK240">
        <v>10</v>
      </c>
      <c r="AP240">
        <v>239</v>
      </c>
      <c r="AQ240">
        <v>28</v>
      </c>
      <c r="AS240">
        <f t="shared" si="11"/>
        <v>239</v>
      </c>
      <c r="AT240">
        <f>IFERROR(MATCH(D240,hangszerek!$B$2:$B$33,0), "")</f>
        <v>30</v>
      </c>
      <c r="AU240">
        <f>IFERROR(MATCH(E240,hangszerek!$B$2:$B$33,0), "")</f>
        <v>29</v>
      </c>
      <c r="AV240">
        <f>IFERROR(MATCH(F240,hangszerek!$B$2:$B$33,0), "")</f>
        <v>21</v>
      </c>
      <c r="AW240">
        <f>IFERROR(MATCH(G240,hangszerek!$B$2:$B$33,0), "")</f>
        <v>15</v>
      </c>
      <c r="AX240">
        <f>IFERROR(MATCH(H240,hangszerek!$B$2:$B$33,0), "")</f>
        <v>14</v>
      </c>
      <c r="AY240" t="str">
        <f>IFERROR(MATCH(I240,hangszerek!$B$2:$B$33,0), "")</f>
        <v/>
      </c>
      <c r="AZ240" t="str">
        <f>IFERROR(MATCH(J240,hangszerek!$B$2:$B$33,0), "")</f>
        <v/>
      </c>
      <c r="BA240" t="str">
        <f>IFERROR(MATCH(K240,hangszerek!$B$2:$B$33,0), "")</f>
        <v/>
      </c>
      <c r="BC240">
        <v>239</v>
      </c>
      <c r="BD240">
        <v>30</v>
      </c>
      <c r="BF240">
        <v>248</v>
      </c>
      <c r="BG240">
        <v>19</v>
      </c>
      <c r="BI240">
        <v>267</v>
      </c>
      <c r="BJ240">
        <v>19</v>
      </c>
      <c r="BL240">
        <v>316</v>
      </c>
      <c r="BM240">
        <v>14</v>
      </c>
      <c r="BO240">
        <v>426</v>
      </c>
      <c r="BP240">
        <v>13</v>
      </c>
      <c r="BR240">
        <v>936</v>
      </c>
      <c r="BS240">
        <v>1</v>
      </c>
      <c r="CA240">
        <v>239</v>
      </c>
      <c r="CB240">
        <v>30</v>
      </c>
    </row>
    <row r="241" spans="1:80" x14ac:dyDescent="0.25">
      <c r="A241">
        <v>240</v>
      </c>
      <c r="B241" t="s">
        <v>379</v>
      </c>
      <c r="C241">
        <v>36</v>
      </c>
      <c r="D241" t="s">
        <v>21</v>
      </c>
      <c r="E241" t="s">
        <v>22</v>
      </c>
      <c r="F241" t="s">
        <v>31</v>
      </c>
      <c r="G241" t="s">
        <v>24</v>
      </c>
      <c r="H241" t="s">
        <v>45</v>
      </c>
      <c r="I241" t="s">
        <v>37</v>
      </c>
      <c r="L241" t="s">
        <v>25</v>
      </c>
      <c r="M241" t="s">
        <v>74</v>
      </c>
      <c r="P241">
        <v>1</v>
      </c>
      <c r="Q241">
        <v>240</v>
      </c>
      <c r="R241" t="s">
        <v>85</v>
      </c>
      <c r="S241">
        <v>2584</v>
      </c>
      <c r="T241">
        <v>2855</v>
      </c>
      <c r="W241">
        <f t="shared" si="9"/>
        <v>0</v>
      </c>
      <c r="X241">
        <f t="shared" si="10"/>
        <v>240</v>
      </c>
      <c r="Y241">
        <f>IFERROR(MATCH(L241,műfajok!$B$2:$B$33,0),"")</f>
        <v>28</v>
      </c>
      <c r="Z241">
        <f>IFERROR(MATCH(M241,műfajok!$B$2:$B$33,0),"")</f>
        <v>9</v>
      </c>
      <c r="AA241" t="str">
        <f>IFERROR(MATCH(N241,műfajok!$B$2:$B$33,0),"")</f>
        <v/>
      </c>
      <c r="AB241" t="str">
        <f>IFERROR(MATCH(O241,műfajok!$B$2:$B$33,0),"")</f>
        <v/>
      </c>
      <c r="AD241">
        <v>240</v>
      </c>
      <c r="AE241">
        <v>28</v>
      </c>
      <c r="AG241">
        <v>277</v>
      </c>
      <c r="AH241">
        <v>13</v>
      </c>
      <c r="AJ241">
        <v>699</v>
      </c>
      <c r="AK241">
        <v>7</v>
      </c>
      <c r="AP241">
        <v>240</v>
      </c>
      <c r="AQ241">
        <v>28</v>
      </c>
      <c r="AS241">
        <f t="shared" si="11"/>
        <v>240</v>
      </c>
      <c r="AT241">
        <f>IFERROR(MATCH(D241,hangszerek!$B$2:$B$33,0), "")</f>
        <v>30</v>
      </c>
      <c r="AU241">
        <f>IFERROR(MATCH(E241,hangszerek!$B$2:$B$33,0), "")</f>
        <v>29</v>
      </c>
      <c r="AV241">
        <f>IFERROR(MATCH(F241,hangszerek!$B$2:$B$33,0), "")</f>
        <v>19</v>
      </c>
      <c r="AW241">
        <f>IFERROR(MATCH(G241,hangszerek!$B$2:$B$33,0), "")</f>
        <v>14</v>
      </c>
      <c r="AX241">
        <f>IFERROR(MATCH(H241,hangszerek!$B$2:$B$33,0), "")</f>
        <v>13</v>
      </c>
      <c r="AY241">
        <f>IFERROR(MATCH(I241,hangszerek!$B$2:$B$33,0), "")</f>
        <v>11</v>
      </c>
      <c r="AZ241" t="str">
        <f>IFERROR(MATCH(J241,hangszerek!$B$2:$B$33,0), "")</f>
        <v/>
      </c>
      <c r="BA241" t="str">
        <f>IFERROR(MATCH(K241,hangszerek!$B$2:$B$33,0), "")</f>
        <v/>
      </c>
      <c r="BC241">
        <v>240</v>
      </c>
      <c r="BD241">
        <v>30</v>
      </c>
      <c r="BF241">
        <v>249</v>
      </c>
      <c r="BG241">
        <v>19</v>
      </c>
      <c r="BI241">
        <v>271</v>
      </c>
      <c r="BJ241">
        <v>14</v>
      </c>
      <c r="BL241">
        <v>317</v>
      </c>
      <c r="BM241">
        <v>19</v>
      </c>
      <c r="BO241">
        <v>429</v>
      </c>
      <c r="BP241">
        <v>1</v>
      </c>
      <c r="BR241">
        <v>937</v>
      </c>
      <c r="BS241">
        <v>14</v>
      </c>
      <c r="CA241">
        <v>240</v>
      </c>
      <c r="CB241">
        <v>30</v>
      </c>
    </row>
    <row r="242" spans="1:80" x14ac:dyDescent="0.25">
      <c r="A242">
        <v>241</v>
      </c>
      <c r="B242" t="s">
        <v>380</v>
      </c>
      <c r="C242">
        <v>36</v>
      </c>
      <c r="D242" t="s">
        <v>22</v>
      </c>
      <c r="E242" t="s">
        <v>31</v>
      </c>
      <c r="F242" t="s">
        <v>24</v>
      </c>
      <c r="G242" t="s">
        <v>45</v>
      </c>
      <c r="L242" t="s">
        <v>25</v>
      </c>
      <c r="M242" t="s">
        <v>74</v>
      </c>
      <c r="P242">
        <v>1</v>
      </c>
      <c r="Q242">
        <v>241</v>
      </c>
      <c r="R242" t="s">
        <v>110</v>
      </c>
      <c r="S242">
        <v>4116</v>
      </c>
      <c r="T242">
        <v>4173</v>
      </c>
      <c r="W242">
        <f t="shared" si="9"/>
        <v>0</v>
      </c>
      <c r="X242">
        <f t="shared" si="10"/>
        <v>241</v>
      </c>
      <c r="Y242">
        <f>IFERROR(MATCH(L242,műfajok!$B$2:$B$33,0),"")</f>
        <v>28</v>
      </c>
      <c r="Z242">
        <f>IFERROR(MATCH(M242,műfajok!$B$2:$B$33,0),"")</f>
        <v>9</v>
      </c>
      <c r="AA242" t="str">
        <f>IFERROR(MATCH(N242,műfajok!$B$2:$B$33,0),"")</f>
        <v/>
      </c>
      <c r="AB242" t="str">
        <f>IFERROR(MATCH(O242,műfajok!$B$2:$B$33,0),"")</f>
        <v/>
      </c>
      <c r="AD242">
        <v>241</v>
      </c>
      <c r="AE242">
        <v>28</v>
      </c>
      <c r="AG242">
        <v>279</v>
      </c>
      <c r="AH242">
        <v>23</v>
      </c>
      <c r="AJ242">
        <v>700</v>
      </c>
      <c r="AK242">
        <v>1</v>
      </c>
      <c r="AP242">
        <v>241</v>
      </c>
      <c r="AQ242">
        <v>28</v>
      </c>
      <c r="AS242">
        <f t="shared" si="11"/>
        <v>241</v>
      </c>
      <c r="AT242">
        <f>IFERROR(MATCH(D242,hangszerek!$B$2:$B$33,0), "")</f>
        <v>29</v>
      </c>
      <c r="AU242">
        <f>IFERROR(MATCH(E242,hangszerek!$B$2:$B$33,0), "")</f>
        <v>19</v>
      </c>
      <c r="AV242">
        <f>IFERROR(MATCH(F242,hangszerek!$B$2:$B$33,0), "")</f>
        <v>14</v>
      </c>
      <c r="AW242">
        <f>IFERROR(MATCH(G242,hangszerek!$B$2:$B$33,0), "")</f>
        <v>13</v>
      </c>
      <c r="AX242" t="str">
        <f>IFERROR(MATCH(H242,hangszerek!$B$2:$B$33,0), "")</f>
        <v/>
      </c>
      <c r="AY242" t="str">
        <f>IFERROR(MATCH(I242,hangszerek!$B$2:$B$33,0), "")</f>
        <v/>
      </c>
      <c r="AZ242" t="str">
        <f>IFERROR(MATCH(J242,hangszerek!$B$2:$B$33,0), "")</f>
        <v/>
      </c>
      <c r="BA242" t="str">
        <f>IFERROR(MATCH(K242,hangszerek!$B$2:$B$33,0), "")</f>
        <v/>
      </c>
      <c r="BC242">
        <v>241</v>
      </c>
      <c r="BD242">
        <v>29</v>
      </c>
      <c r="BF242">
        <v>250</v>
      </c>
      <c r="BG242">
        <v>11</v>
      </c>
      <c r="BI242">
        <v>273</v>
      </c>
      <c r="BJ242">
        <v>17</v>
      </c>
      <c r="BL242">
        <v>321</v>
      </c>
      <c r="BM242">
        <v>14</v>
      </c>
      <c r="BO242">
        <v>430</v>
      </c>
      <c r="BP242">
        <v>13</v>
      </c>
      <c r="BR242">
        <v>939</v>
      </c>
      <c r="BS242">
        <v>3</v>
      </c>
      <c r="CA242">
        <v>241</v>
      </c>
      <c r="CB242">
        <v>29</v>
      </c>
    </row>
    <row r="243" spans="1:80" x14ac:dyDescent="0.25">
      <c r="A243">
        <v>242</v>
      </c>
      <c r="B243" t="s">
        <v>381</v>
      </c>
      <c r="C243">
        <v>36</v>
      </c>
      <c r="D243" t="s">
        <v>21</v>
      </c>
      <c r="E243" t="s">
        <v>22</v>
      </c>
      <c r="F243" t="s">
        <v>31</v>
      </c>
      <c r="G243" t="s">
        <v>24</v>
      </c>
      <c r="L243" t="s">
        <v>25</v>
      </c>
      <c r="M243" t="s">
        <v>74</v>
      </c>
      <c r="P243">
        <v>0</v>
      </c>
      <c r="Q243">
        <v>242</v>
      </c>
      <c r="R243" t="s">
        <v>98</v>
      </c>
      <c r="S243">
        <v>4664</v>
      </c>
      <c r="T243">
        <v>4931</v>
      </c>
      <c r="W243">
        <f t="shared" si="9"/>
        <v>0</v>
      </c>
      <c r="X243">
        <f t="shared" si="10"/>
        <v>242</v>
      </c>
      <c r="Y243">
        <f>IFERROR(MATCH(L243,műfajok!$B$2:$B$33,0),"")</f>
        <v>28</v>
      </c>
      <c r="Z243">
        <f>IFERROR(MATCH(M243,műfajok!$B$2:$B$33,0),"")</f>
        <v>9</v>
      </c>
      <c r="AA243" t="str">
        <f>IFERROR(MATCH(N243,műfajok!$B$2:$B$33,0),"")</f>
        <v/>
      </c>
      <c r="AB243" t="str">
        <f>IFERROR(MATCH(O243,műfajok!$B$2:$B$33,0),"")</f>
        <v/>
      </c>
      <c r="AD243">
        <v>242</v>
      </c>
      <c r="AE243">
        <v>28</v>
      </c>
      <c r="AG243">
        <v>280</v>
      </c>
      <c r="AH243">
        <v>25</v>
      </c>
      <c r="AJ243">
        <v>701</v>
      </c>
      <c r="AK243">
        <v>1</v>
      </c>
      <c r="AP243">
        <v>242</v>
      </c>
      <c r="AQ243">
        <v>28</v>
      </c>
      <c r="AS243">
        <f t="shared" si="11"/>
        <v>242</v>
      </c>
      <c r="AT243">
        <f>IFERROR(MATCH(D243,hangszerek!$B$2:$B$33,0), "")</f>
        <v>30</v>
      </c>
      <c r="AU243">
        <f>IFERROR(MATCH(E243,hangszerek!$B$2:$B$33,0), "")</f>
        <v>29</v>
      </c>
      <c r="AV243">
        <f>IFERROR(MATCH(F243,hangszerek!$B$2:$B$33,0), "")</f>
        <v>19</v>
      </c>
      <c r="AW243">
        <f>IFERROR(MATCH(G243,hangszerek!$B$2:$B$33,0), "")</f>
        <v>14</v>
      </c>
      <c r="AX243" t="str">
        <f>IFERROR(MATCH(H243,hangszerek!$B$2:$B$33,0), "")</f>
        <v/>
      </c>
      <c r="AY243" t="str">
        <f>IFERROR(MATCH(I243,hangszerek!$B$2:$B$33,0), "")</f>
        <v/>
      </c>
      <c r="AZ243" t="str">
        <f>IFERROR(MATCH(J243,hangszerek!$B$2:$B$33,0), "")</f>
        <v/>
      </c>
      <c r="BA243" t="str">
        <f>IFERROR(MATCH(K243,hangszerek!$B$2:$B$33,0), "")</f>
        <v/>
      </c>
      <c r="BC243">
        <v>242</v>
      </c>
      <c r="BD243">
        <v>30</v>
      </c>
      <c r="BF243">
        <v>251</v>
      </c>
      <c r="BG243">
        <v>21</v>
      </c>
      <c r="BI243">
        <v>274</v>
      </c>
      <c r="BJ243">
        <v>19</v>
      </c>
      <c r="BL243">
        <v>322</v>
      </c>
      <c r="BM243">
        <v>11</v>
      </c>
      <c r="BO243">
        <v>431</v>
      </c>
      <c r="BP243">
        <v>3</v>
      </c>
      <c r="BR243">
        <v>943</v>
      </c>
      <c r="BS243">
        <v>11</v>
      </c>
      <c r="CA243">
        <v>242</v>
      </c>
      <c r="CB243">
        <v>30</v>
      </c>
    </row>
    <row r="244" spans="1:80" x14ac:dyDescent="0.25">
      <c r="A244">
        <v>243</v>
      </c>
      <c r="B244" t="s">
        <v>382</v>
      </c>
      <c r="C244">
        <v>13</v>
      </c>
      <c r="D244" t="s">
        <v>21</v>
      </c>
      <c r="E244" t="s">
        <v>37</v>
      </c>
      <c r="F244" t="s">
        <v>39</v>
      </c>
      <c r="G244" t="s">
        <v>32</v>
      </c>
      <c r="L244" t="s">
        <v>25</v>
      </c>
      <c r="M244" t="s">
        <v>66</v>
      </c>
      <c r="P244">
        <v>0</v>
      </c>
      <c r="Q244">
        <v>243</v>
      </c>
      <c r="R244" t="s">
        <v>193</v>
      </c>
      <c r="S244">
        <v>2</v>
      </c>
      <c r="T244">
        <v>216</v>
      </c>
      <c r="W244">
        <f t="shared" si="9"/>
        <v>0</v>
      </c>
      <c r="X244">
        <f t="shared" si="10"/>
        <v>243</v>
      </c>
      <c r="Y244">
        <f>IFERROR(MATCH(L244,műfajok!$B$2:$B$33,0),"")</f>
        <v>28</v>
      </c>
      <c r="Z244">
        <f>IFERROR(MATCH(M244,műfajok!$B$2:$B$33,0),"")</f>
        <v>15</v>
      </c>
      <c r="AA244" t="str">
        <f>IFERROR(MATCH(N244,műfajok!$B$2:$B$33,0),"")</f>
        <v/>
      </c>
      <c r="AB244" t="str">
        <f>IFERROR(MATCH(O244,műfajok!$B$2:$B$33,0),"")</f>
        <v/>
      </c>
      <c r="AD244">
        <v>243</v>
      </c>
      <c r="AE244">
        <v>28</v>
      </c>
      <c r="AG244">
        <v>281</v>
      </c>
      <c r="AH244">
        <v>3</v>
      </c>
      <c r="AJ244">
        <v>702</v>
      </c>
      <c r="AK244">
        <v>32</v>
      </c>
      <c r="AP244">
        <v>243</v>
      </c>
      <c r="AQ244">
        <v>28</v>
      </c>
      <c r="AS244">
        <f t="shared" si="11"/>
        <v>243</v>
      </c>
      <c r="AT244">
        <f>IFERROR(MATCH(D244,hangszerek!$B$2:$B$33,0), "")</f>
        <v>30</v>
      </c>
      <c r="AU244">
        <f>IFERROR(MATCH(E244,hangszerek!$B$2:$B$33,0), "")</f>
        <v>11</v>
      </c>
      <c r="AV244">
        <f>IFERROR(MATCH(F244,hangszerek!$B$2:$B$33,0), "")</f>
        <v>3</v>
      </c>
      <c r="AW244">
        <f>IFERROR(MATCH(G244,hangszerek!$B$2:$B$33,0), "")</f>
        <v>1</v>
      </c>
      <c r="AX244" t="str">
        <f>IFERROR(MATCH(H244,hangszerek!$B$2:$B$33,0), "")</f>
        <v/>
      </c>
      <c r="AY244" t="str">
        <f>IFERROR(MATCH(I244,hangszerek!$B$2:$B$33,0), "")</f>
        <v/>
      </c>
      <c r="AZ244" t="str">
        <f>IFERROR(MATCH(J244,hangszerek!$B$2:$B$33,0), "")</f>
        <v/>
      </c>
      <c r="BA244" t="str">
        <f>IFERROR(MATCH(K244,hangszerek!$B$2:$B$33,0), "")</f>
        <v/>
      </c>
      <c r="BC244">
        <v>243</v>
      </c>
      <c r="BD244">
        <v>30</v>
      </c>
      <c r="BF244">
        <v>252</v>
      </c>
      <c r="BG244">
        <v>22</v>
      </c>
      <c r="BI244">
        <v>275</v>
      </c>
      <c r="BJ244">
        <v>14</v>
      </c>
      <c r="BL244">
        <v>323</v>
      </c>
      <c r="BM244">
        <v>3</v>
      </c>
      <c r="BO244">
        <v>433</v>
      </c>
      <c r="BP244">
        <v>18</v>
      </c>
      <c r="BR244">
        <v>945</v>
      </c>
      <c r="BS244">
        <v>11</v>
      </c>
      <c r="CA244">
        <v>243</v>
      </c>
      <c r="CB244">
        <v>30</v>
      </c>
    </row>
    <row r="245" spans="1:80" x14ac:dyDescent="0.25">
      <c r="A245">
        <v>244</v>
      </c>
      <c r="B245" t="s">
        <v>383</v>
      </c>
      <c r="C245">
        <v>74</v>
      </c>
      <c r="D245" t="s">
        <v>21</v>
      </c>
      <c r="E245" t="s">
        <v>22</v>
      </c>
      <c r="F245" t="s">
        <v>23</v>
      </c>
      <c r="G245" t="s">
        <v>24</v>
      </c>
      <c r="L245" t="s">
        <v>25</v>
      </c>
      <c r="M245" t="s">
        <v>26</v>
      </c>
      <c r="N245" t="s">
        <v>233</v>
      </c>
      <c r="P245">
        <v>0</v>
      </c>
      <c r="Q245">
        <v>244</v>
      </c>
      <c r="R245" t="s">
        <v>28</v>
      </c>
      <c r="S245">
        <v>1265</v>
      </c>
      <c r="T245">
        <v>1478</v>
      </c>
      <c r="W245">
        <f t="shared" si="9"/>
        <v>0</v>
      </c>
      <c r="X245">
        <f t="shared" si="10"/>
        <v>244</v>
      </c>
      <c r="Y245">
        <f>IFERROR(MATCH(L245,műfajok!$B$2:$B$33,0),"")</f>
        <v>28</v>
      </c>
      <c r="Z245">
        <f>IFERROR(MATCH(M245,műfajok!$B$2:$B$33,0),"")</f>
        <v>17</v>
      </c>
      <c r="AA245">
        <f>IFERROR(MATCH(N245,műfajok!$B$2:$B$33,0),"")</f>
        <v>10</v>
      </c>
      <c r="AB245" t="str">
        <f>IFERROR(MATCH(O245,műfajok!$B$2:$B$33,0),"")</f>
        <v/>
      </c>
      <c r="AD245">
        <v>244</v>
      </c>
      <c r="AE245">
        <v>28</v>
      </c>
      <c r="AG245">
        <v>282</v>
      </c>
      <c r="AH245">
        <v>25</v>
      </c>
      <c r="AJ245">
        <v>704</v>
      </c>
      <c r="AK245">
        <v>20</v>
      </c>
      <c r="AP245">
        <v>244</v>
      </c>
      <c r="AQ245">
        <v>28</v>
      </c>
      <c r="AS245">
        <f t="shared" si="11"/>
        <v>244</v>
      </c>
      <c r="AT245">
        <f>IFERROR(MATCH(D245,hangszerek!$B$2:$B$33,0), "")</f>
        <v>30</v>
      </c>
      <c r="AU245">
        <f>IFERROR(MATCH(E245,hangszerek!$B$2:$B$33,0), "")</f>
        <v>29</v>
      </c>
      <c r="AV245">
        <f>IFERROR(MATCH(F245,hangszerek!$B$2:$B$33,0), "")</f>
        <v>21</v>
      </c>
      <c r="AW245">
        <f>IFERROR(MATCH(G245,hangszerek!$B$2:$B$33,0), "")</f>
        <v>14</v>
      </c>
      <c r="AX245" t="str">
        <f>IFERROR(MATCH(H245,hangszerek!$B$2:$B$33,0), "")</f>
        <v/>
      </c>
      <c r="AY245" t="str">
        <f>IFERROR(MATCH(I245,hangszerek!$B$2:$B$33,0), "")</f>
        <v/>
      </c>
      <c r="AZ245" t="str">
        <f>IFERROR(MATCH(J245,hangszerek!$B$2:$B$33,0), "")</f>
        <v/>
      </c>
      <c r="BA245" t="str">
        <f>IFERROR(MATCH(K245,hangszerek!$B$2:$B$33,0), "")</f>
        <v/>
      </c>
      <c r="BC245">
        <v>244</v>
      </c>
      <c r="BD245">
        <v>30</v>
      </c>
      <c r="BF245">
        <v>253</v>
      </c>
      <c r="BG245">
        <v>21</v>
      </c>
      <c r="BI245">
        <v>276</v>
      </c>
      <c r="BJ245">
        <v>21</v>
      </c>
      <c r="BL245">
        <v>324</v>
      </c>
      <c r="BM245">
        <v>14</v>
      </c>
      <c r="BO245">
        <v>435</v>
      </c>
      <c r="BP245">
        <v>13</v>
      </c>
      <c r="BR245">
        <v>946</v>
      </c>
      <c r="BS245">
        <v>1</v>
      </c>
      <c r="CA245">
        <v>244</v>
      </c>
      <c r="CB245">
        <v>30</v>
      </c>
    </row>
    <row r="246" spans="1:80" x14ac:dyDescent="0.25">
      <c r="A246">
        <v>245</v>
      </c>
      <c r="B246" t="s">
        <v>384</v>
      </c>
      <c r="C246">
        <v>65</v>
      </c>
      <c r="D246" t="s">
        <v>21</v>
      </c>
      <c r="E246" t="s">
        <v>22</v>
      </c>
      <c r="F246" t="s">
        <v>23</v>
      </c>
      <c r="G246" t="s">
        <v>45</v>
      </c>
      <c r="H246" t="s">
        <v>37</v>
      </c>
      <c r="I246" t="s">
        <v>140</v>
      </c>
      <c r="J246" t="s">
        <v>39</v>
      </c>
      <c r="K246" t="s">
        <v>32</v>
      </c>
      <c r="L246" t="s">
        <v>25</v>
      </c>
      <c r="M246" t="s">
        <v>66</v>
      </c>
      <c r="P246">
        <v>0</v>
      </c>
      <c r="Q246">
        <v>245</v>
      </c>
      <c r="R246" t="s">
        <v>385</v>
      </c>
      <c r="S246">
        <v>2981</v>
      </c>
      <c r="T246">
        <v>3213</v>
      </c>
      <c r="W246">
        <f t="shared" si="9"/>
        <v>0</v>
      </c>
      <c r="X246">
        <f t="shared" si="10"/>
        <v>245</v>
      </c>
      <c r="Y246">
        <f>IFERROR(MATCH(L246,műfajok!$B$2:$B$33,0),"")</f>
        <v>28</v>
      </c>
      <c r="Z246">
        <f>IFERROR(MATCH(M246,műfajok!$B$2:$B$33,0),"")</f>
        <v>15</v>
      </c>
      <c r="AA246" t="str">
        <f>IFERROR(MATCH(N246,műfajok!$B$2:$B$33,0),"")</f>
        <v/>
      </c>
      <c r="AB246" t="str">
        <f>IFERROR(MATCH(O246,műfajok!$B$2:$B$33,0),"")</f>
        <v/>
      </c>
      <c r="AD246">
        <v>245</v>
      </c>
      <c r="AE246">
        <v>28</v>
      </c>
      <c r="AG246">
        <v>283</v>
      </c>
      <c r="AH246">
        <v>27</v>
      </c>
      <c r="AJ246">
        <v>712</v>
      </c>
      <c r="AK246">
        <v>7</v>
      </c>
      <c r="AP246">
        <v>245</v>
      </c>
      <c r="AQ246">
        <v>28</v>
      </c>
      <c r="AS246">
        <f t="shared" si="11"/>
        <v>245</v>
      </c>
      <c r="AT246">
        <f>IFERROR(MATCH(D246,hangszerek!$B$2:$B$33,0), "")</f>
        <v>30</v>
      </c>
      <c r="AU246">
        <f>IFERROR(MATCH(E246,hangszerek!$B$2:$B$33,0), "")</f>
        <v>29</v>
      </c>
      <c r="AV246">
        <f>IFERROR(MATCH(F246,hangszerek!$B$2:$B$33,0), "")</f>
        <v>21</v>
      </c>
      <c r="AW246">
        <f>IFERROR(MATCH(G246,hangszerek!$B$2:$B$33,0), "")</f>
        <v>13</v>
      </c>
      <c r="AX246">
        <f>IFERROR(MATCH(H246,hangszerek!$B$2:$B$33,0), "")</f>
        <v>11</v>
      </c>
      <c r="AY246">
        <f>IFERROR(MATCH(I246,hangszerek!$B$2:$B$33,0), "")</f>
        <v>7</v>
      </c>
      <c r="AZ246">
        <f>IFERROR(MATCH(J246,hangszerek!$B$2:$B$33,0), "")</f>
        <v>3</v>
      </c>
      <c r="BA246">
        <f>IFERROR(MATCH(K246,hangszerek!$B$2:$B$33,0), "")</f>
        <v>1</v>
      </c>
      <c r="BC246">
        <v>245</v>
      </c>
      <c r="BD246">
        <v>30</v>
      </c>
      <c r="BF246">
        <v>254</v>
      </c>
      <c r="BG246">
        <v>19</v>
      </c>
      <c r="BI246">
        <v>277</v>
      </c>
      <c r="BJ246">
        <v>19</v>
      </c>
      <c r="BL246">
        <v>325</v>
      </c>
      <c r="BM246">
        <v>3</v>
      </c>
      <c r="BO246">
        <v>437</v>
      </c>
      <c r="BP246">
        <v>11</v>
      </c>
      <c r="BR246">
        <v>963</v>
      </c>
      <c r="BS246">
        <v>1</v>
      </c>
      <c r="CA246">
        <v>245</v>
      </c>
      <c r="CB246">
        <v>30</v>
      </c>
    </row>
    <row r="247" spans="1:80" x14ac:dyDescent="0.25">
      <c r="A247">
        <v>246</v>
      </c>
      <c r="B247" t="s">
        <v>386</v>
      </c>
      <c r="D247" t="s">
        <v>21</v>
      </c>
      <c r="E247" t="s">
        <v>22</v>
      </c>
      <c r="F247" t="s">
        <v>31</v>
      </c>
      <c r="G247" t="s">
        <v>45</v>
      </c>
      <c r="H247" t="s">
        <v>37</v>
      </c>
      <c r="I247" t="s">
        <v>32</v>
      </c>
      <c r="L247" t="s">
        <v>40</v>
      </c>
      <c r="P247">
        <v>0</v>
      </c>
      <c r="Q247">
        <v>246</v>
      </c>
      <c r="R247" t="s">
        <v>159</v>
      </c>
      <c r="S247">
        <v>2282</v>
      </c>
      <c r="T247">
        <v>2440</v>
      </c>
      <c r="W247">
        <f t="shared" si="9"/>
        <v>0</v>
      </c>
      <c r="X247">
        <f t="shared" si="10"/>
        <v>246</v>
      </c>
      <c r="Y247">
        <f>IFERROR(MATCH(L247,műfajok!$B$2:$B$33,0),"")</f>
        <v>12</v>
      </c>
      <c r="Z247" t="str">
        <f>IFERROR(MATCH(M247,műfajok!$B$2:$B$33,0),"")</f>
        <v/>
      </c>
      <c r="AA247" t="str">
        <f>IFERROR(MATCH(N247,műfajok!$B$2:$B$33,0),"")</f>
        <v/>
      </c>
      <c r="AB247" t="str">
        <f>IFERROR(MATCH(O247,műfajok!$B$2:$B$33,0),"")</f>
        <v/>
      </c>
      <c r="AD247">
        <v>246</v>
      </c>
      <c r="AE247">
        <v>12</v>
      </c>
      <c r="AG247">
        <v>284</v>
      </c>
      <c r="AH247">
        <v>9</v>
      </c>
      <c r="AJ247">
        <v>715</v>
      </c>
      <c r="AK247">
        <v>1</v>
      </c>
      <c r="AP247">
        <v>246</v>
      </c>
      <c r="AQ247">
        <v>12</v>
      </c>
      <c r="AS247">
        <f t="shared" si="11"/>
        <v>246</v>
      </c>
      <c r="AT247">
        <f>IFERROR(MATCH(D247,hangszerek!$B$2:$B$33,0), "")</f>
        <v>30</v>
      </c>
      <c r="AU247">
        <f>IFERROR(MATCH(E247,hangszerek!$B$2:$B$33,0), "")</f>
        <v>29</v>
      </c>
      <c r="AV247">
        <f>IFERROR(MATCH(F247,hangszerek!$B$2:$B$33,0), "")</f>
        <v>19</v>
      </c>
      <c r="AW247">
        <f>IFERROR(MATCH(G247,hangszerek!$B$2:$B$33,0), "")</f>
        <v>13</v>
      </c>
      <c r="AX247">
        <f>IFERROR(MATCH(H247,hangszerek!$B$2:$B$33,0), "")</f>
        <v>11</v>
      </c>
      <c r="AY247">
        <f>IFERROR(MATCH(I247,hangszerek!$B$2:$B$33,0), "")</f>
        <v>1</v>
      </c>
      <c r="AZ247" t="str">
        <f>IFERROR(MATCH(J247,hangszerek!$B$2:$B$33,0), "")</f>
        <v/>
      </c>
      <c r="BA247" t="str">
        <f>IFERROR(MATCH(K247,hangszerek!$B$2:$B$33,0), "")</f>
        <v/>
      </c>
      <c r="BC247">
        <v>246</v>
      </c>
      <c r="BD247">
        <v>30</v>
      </c>
      <c r="BF247">
        <v>255</v>
      </c>
      <c r="BG247">
        <v>29</v>
      </c>
      <c r="BI247">
        <v>278</v>
      </c>
      <c r="BJ247">
        <v>5</v>
      </c>
      <c r="BL247">
        <v>326</v>
      </c>
      <c r="BM247">
        <v>2</v>
      </c>
      <c r="BO247">
        <v>438</v>
      </c>
      <c r="BP247">
        <v>13</v>
      </c>
      <c r="BR247">
        <v>965</v>
      </c>
      <c r="BS247">
        <v>11</v>
      </c>
      <c r="CA247">
        <v>246</v>
      </c>
      <c r="CB247">
        <v>30</v>
      </c>
    </row>
    <row r="248" spans="1:80" x14ac:dyDescent="0.25">
      <c r="A248">
        <v>247</v>
      </c>
      <c r="B248" t="s">
        <v>387</v>
      </c>
      <c r="C248">
        <v>62</v>
      </c>
      <c r="D248" t="s">
        <v>22</v>
      </c>
      <c r="E248" t="s">
        <v>23</v>
      </c>
      <c r="F248" t="s">
        <v>45</v>
      </c>
      <c r="G248" t="s">
        <v>37</v>
      </c>
      <c r="H248" t="s">
        <v>140</v>
      </c>
      <c r="I248" t="s">
        <v>39</v>
      </c>
      <c r="J248" t="s">
        <v>32</v>
      </c>
      <c r="L248" t="s">
        <v>25</v>
      </c>
      <c r="M248" t="s">
        <v>33</v>
      </c>
      <c r="P248">
        <v>1</v>
      </c>
      <c r="Q248">
        <v>247</v>
      </c>
      <c r="R248" t="s">
        <v>385</v>
      </c>
      <c r="S248">
        <v>3237</v>
      </c>
      <c r="T248">
        <v>3405</v>
      </c>
      <c r="W248">
        <f t="shared" si="9"/>
        <v>0</v>
      </c>
      <c r="X248">
        <f t="shared" si="10"/>
        <v>247</v>
      </c>
      <c r="Y248">
        <f>IFERROR(MATCH(L248,műfajok!$B$2:$B$33,0),"")</f>
        <v>28</v>
      </c>
      <c r="Z248">
        <f>IFERROR(MATCH(M248,műfajok!$B$2:$B$33,0),"")</f>
        <v>27</v>
      </c>
      <c r="AA248" t="str">
        <f>IFERROR(MATCH(N248,műfajok!$B$2:$B$33,0),"")</f>
        <v/>
      </c>
      <c r="AB248" t="str">
        <f>IFERROR(MATCH(O248,műfajok!$B$2:$B$33,0),"")</f>
        <v/>
      </c>
      <c r="AD248">
        <v>247</v>
      </c>
      <c r="AE248">
        <v>28</v>
      </c>
      <c r="AG248">
        <v>287</v>
      </c>
      <c r="AH248">
        <v>15</v>
      </c>
      <c r="AJ248">
        <v>723</v>
      </c>
      <c r="AK248">
        <v>20</v>
      </c>
      <c r="AP248">
        <v>247</v>
      </c>
      <c r="AQ248">
        <v>28</v>
      </c>
      <c r="AS248">
        <f t="shared" si="11"/>
        <v>247</v>
      </c>
      <c r="AT248">
        <f>IFERROR(MATCH(D248,hangszerek!$B$2:$B$33,0), "")</f>
        <v>29</v>
      </c>
      <c r="AU248">
        <f>IFERROR(MATCH(E248,hangszerek!$B$2:$B$33,0), "")</f>
        <v>21</v>
      </c>
      <c r="AV248">
        <f>IFERROR(MATCH(F248,hangszerek!$B$2:$B$33,0), "")</f>
        <v>13</v>
      </c>
      <c r="AW248">
        <f>IFERROR(MATCH(G248,hangszerek!$B$2:$B$33,0), "")</f>
        <v>11</v>
      </c>
      <c r="AX248">
        <f>IFERROR(MATCH(H248,hangszerek!$B$2:$B$33,0), "")</f>
        <v>7</v>
      </c>
      <c r="AY248">
        <f>IFERROR(MATCH(I248,hangszerek!$B$2:$B$33,0), "")</f>
        <v>3</v>
      </c>
      <c r="AZ248">
        <f>IFERROR(MATCH(J248,hangszerek!$B$2:$B$33,0), "")</f>
        <v>1</v>
      </c>
      <c r="BA248" t="str">
        <f>IFERROR(MATCH(K248,hangszerek!$B$2:$B$33,0), "")</f>
        <v/>
      </c>
      <c r="BC248">
        <v>247</v>
      </c>
      <c r="BD248">
        <v>29</v>
      </c>
      <c r="BF248">
        <v>256</v>
      </c>
      <c r="BG248">
        <v>19</v>
      </c>
      <c r="BI248">
        <v>279</v>
      </c>
      <c r="BJ248">
        <v>7</v>
      </c>
      <c r="BL248">
        <v>327</v>
      </c>
      <c r="BM248">
        <v>3</v>
      </c>
      <c r="BO248">
        <v>439</v>
      </c>
      <c r="BP248">
        <v>11</v>
      </c>
      <c r="BR248">
        <v>967</v>
      </c>
      <c r="BS248">
        <v>12</v>
      </c>
      <c r="CA248">
        <v>247</v>
      </c>
      <c r="CB248">
        <v>29</v>
      </c>
    </row>
    <row r="249" spans="1:80" x14ac:dyDescent="0.25">
      <c r="A249">
        <v>248</v>
      </c>
      <c r="B249" t="s">
        <v>388</v>
      </c>
      <c r="C249">
        <v>73</v>
      </c>
      <c r="D249" t="s">
        <v>21</v>
      </c>
      <c r="E249" t="s">
        <v>31</v>
      </c>
      <c r="F249" t="s">
        <v>119</v>
      </c>
      <c r="G249" t="s">
        <v>212</v>
      </c>
      <c r="L249" t="s">
        <v>25</v>
      </c>
      <c r="M249" t="s">
        <v>184</v>
      </c>
      <c r="P249">
        <v>1</v>
      </c>
      <c r="Q249">
        <v>248</v>
      </c>
      <c r="R249" t="s">
        <v>187</v>
      </c>
      <c r="S249">
        <v>1004</v>
      </c>
      <c r="T249">
        <v>1163</v>
      </c>
      <c r="W249">
        <f t="shared" si="9"/>
        <v>0</v>
      </c>
      <c r="X249">
        <f t="shared" si="10"/>
        <v>248</v>
      </c>
      <c r="Y249">
        <f>IFERROR(MATCH(L249,műfajok!$B$2:$B$33,0),"")</f>
        <v>28</v>
      </c>
      <c r="Z249">
        <f>IFERROR(MATCH(M249,műfajok!$B$2:$B$33,0),"")</f>
        <v>21</v>
      </c>
      <c r="AA249" t="str">
        <f>IFERROR(MATCH(N249,műfajok!$B$2:$B$33,0),"")</f>
        <v/>
      </c>
      <c r="AB249" t="str">
        <f>IFERROR(MATCH(O249,műfajok!$B$2:$B$33,0),"")</f>
        <v/>
      </c>
      <c r="AD249">
        <v>248</v>
      </c>
      <c r="AE249">
        <v>28</v>
      </c>
      <c r="AG249">
        <v>288</v>
      </c>
      <c r="AH249">
        <v>9</v>
      </c>
      <c r="AJ249">
        <v>726</v>
      </c>
      <c r="AK249">
        <v>1</v>
      </c>
      <c r="AP249">
        <v>248</v>
      </c>
      <c r="AQ249">
        <v>28</v>
      </c>
      <c r="AS249">
        <f t="shared" si="11"/>
        <v>248</v>
      </c>
      <c r="AT249">
        <f>IFERROR(MATCH(D249,hangszerek!$B$2:$B$33,0), "")</f>
        <v>30</v>
      </c>
      <c r="AU249">
        <f>IFERROR(MATCH(E249,hangszerek!$B$2:$B$33,0), "")</f>
        <v>19</v>
      </c>
      <c r="AV249">
        <f>IFERROR(MATCH(F249,hangszerek!$B$2:$B$33,0), "")</f>
        <v>15</v>
      </c>
      <c r="AW249">
        <f>IFERROR(MATCH(G249,hangszerek!$B$2:$B$33,0), "")</f>
        <v>9</v>
      </c>
      <c r="AX249" t="str">
        <f>IFERROR(MATCH(H249,hangszerek!$B$2:$B$33,0), "")</f>
        <v/>
      </c>
      <c r="AY249" t="str">
        <f>IFERROR(MATCH(I249,hangszerek!$B$2:$B$33,0), "")</f>
        <v/>
      </c>
      <c r="AZ249" t="str">
        <f>IFERROR(MATCH(J249,hangszerek!$B$2:$B$33,0), "")</f>
        <v/>
      </c>
      <c r="BA249" t="str">
        <f>IFERROR(MATCH(K249,hangszerek!$B$2:$B$33,0), "")</f>
        <v/>
      </c>
      <c r="BC249">
        <v>248</v>
      </c>
      <c r="BD249">
        <v>30</v>
      </c>
      <c r="BF249">
        <v>257</v>
      </c>
      <c r="BG249">
        <v>29</v>
      </c>
      <c r="BI249">
        <v>280</v>
      </c>
      <c r="BJ249">
        <v>16</v>
      </c>
      <c r="BL249">
        <v>328</v>
      </c>
      <c r="BM249">
        <v>16</v>
      </c>
      <c r="BO249">
        <v>444</v>
      </c>
      <c r="BP249">
        <v>13</v>
      </c>
      <c r="BR249">
        <v>978</v>
      </c>
      <c r="BS249">
        <v>3</v>
      </c>
      <c r="CA249">
        <v>248</v>
      </c>
      <c r="CB249">
        <v>30</v>
      </c>
    </row>
    <row r="250" spans="1:80" x14ac:dyDescent="0.25">
      <c r="A250">
        <v>249</v>
      </c>
      <c r="B250" t="s">
        <v>389</v>
      </c>
      <c r="C250">
        <v>63</v>
      </c>
      <c r="D250" t="s">
        <v>22</v>
      </c>
      <c r="E250" t="s">
        <v>31</v>
      </c>
      <c r="F250" t="s">
        <v>24</v>
      </c>
      <c r="G250" t="s">
        <v>45</v>
      </c>
      <c r="L250" t="s">
        <v>25</v>
      </c>
      <c r="M250" t="s">
        <v>48</v>
      </c>
      <c r="P250">
        <v>1</v>
      </c>
      <c r="Q250">
        <v>249</v>
      </c>
      <c r="R250" t="s">
        <v>169</v>
      </c>
      <c r="S250">
        <v>2258</v>
      </c>
      <c r="T250">
        <v>2305</v>
      </c>
      <c r="W250">
        <f t="shared" si="9"/>
        <v>0</v>
      </c>
      <c r="X250">
        <f t="shared" si="10"/>
        <v>249</v>
      </c>
      <c r="Y250">
        <f>IFERROR(MATCH(L250,műfajok!$B$2:$B$33,0),"")</f>
        <v>28</v>
      </c>
      <c r="Z250">
        <f>IFERROR(MATCH(M250,műfajok!$B$2:$B$33,0),"")</f>
        <v>6</v>
      </c>
      <c r="AA250" t="str">
        <f>IFERROR(MATCH(N250,műfajok!$B$2:$B$33,0),"")</f>
        <v/>
      </c>
      <c r="AB250" t="str">
        <f>IFERROR(MATCH(O250,műfajok!$B$2:$B$33,0),"")</f>
        <v/>
      </c>
      <c r="AD250">
        <v>249</v>
      </c>
      <c r="AE250">
        <v>28</v>
      </c>
      <c r="AG250">
        <v>289</v>
      </c>
      <c r="AH250">
        <v>9</v>
      </c>
      <c r="AJ250">
        <v>731</v>
      </c>
      <c r="AK250">
        <v>20</v>
      </c>
      <c r="AP250">
        <v>249</v>
      </c>
      <c r="AQ250">
        <v>28</v>
      </c>
      <c r="AS250">
        <f t="shared" si="11"/>
        <v>249</v>
      </c>
      <c r="AT250">
        <f>IFERROR(MATCH(D250,hangszerek!$B$2:$B$33,0), "")</f>
        <v>29</v>
      </c>
      <c r="AU250">
        <f>IFERROR(MATCH(E250,hangszerek!$B$2:$B$33,0), "")</f>
        <v>19</v>
      </c>
      <c r="AV250">
        <f>IFERROR(MATCH(F250,hangszerek!$B$2:$B$33,0), "")</f>
        <v>14</v>
      </c>
      <c r="AW250">
        <f>IFERROR(MATCH(G250,hangszerek!$B$2:$B$33,0), "")</f>
        <v>13</v>
      </c>
      <c r="AX250" t="str">
        <f>IFERROR(MATCH(H250,hangszerek!$B$2:$B$33,0), "")</f>
        <v/>
      </c>
      <c r="AY250" t="str">
        <f>IFERROR(MATCH(I250,hangszerek!$B$2:$B$33,0), "")</f>
        <v/>
      </c>
      <c r="AZ250" t="str">
        <f>IFERROR(MATCH(J250,hangszerek!$B$2:$B$33,0), "")</f>
        <v/>
      </c>
      <c r="BA250" t="str">
        <f>IFERROR(MATCH(K250,hangszerek!$B$2:$B$33,0), "")</f>
        <v/>
      </c>
      <c r="BC250">
        <v>249</v>
      </c>
      <c r="BD250">
        <v>29</v>
      </c>
      <c r="BF250">
        <v>258</v>
      </c>
      <c r="BG250">
        <v>19</v>
      </c>
      <c r="BI250">
        <v>281</v>
      </c>
      <c r="BJ250">
        <v>27</v>
      </c>
      <c r="BL250">
        <v>330</v>
      </c>
      <c r="BM250">
        <v>19</v>
      </c>
      <c r="BO250">
        <v>446</v>
      </c>
      <c r="BP250">
        <v>13</v>
      </c>
      <c r="BR250">
        <v>980</v>
      </c>
      <c r="BS250">
        <v>14</v>
      </c>
      <c r="CA250">
        <v>249</v>
      </c>
      <c r="CB250">
        <v>29</v>
      </c>
    </row>
    <row r="251" spans="1:80" x14ac:dyDescent="0.25">
      <c r="A251">
        <v>250</v>
      </c>
      <c r="B251" t="s">
        <v>390</v>
      </c>
      <c r="C251">
        <v>76</v>
      </c>
      <c r="D251" t="s">
        <v>22</v>
      </c>
      <c r="E251" t="s">
        <v>37</v>
      </c>
      <c r="F251" t="s">
        <v>140</v>
      </c>
      <c r="G251" t="s">
        <v>39</v>
      </c>
      <c r="H251" t="s">
        <v>32</v>
      </c>
      <c r="L251" t="s">
        <v>25</v>
      </c>
      <c r="M251" t="s">
        <v>391</v>
      </c>
      <c r="P251">
        <v>0</v>
      </c>
      <c r="Q251">
        <v>250</v>
      </c>
      <c r="R251" t="s">
        <v>141</v>
      </c>
      <c r="S251">
        <v>4304</v>
      </c>
      <c r="T251">
        <v>4351</v>
      </c>
      <c r="W251">
        <f t="shared" si="9"/>
        <v>0</v>
      </c>
      <c r="X251">
        <f t="shared" si="10"/>
        <v>250</v>
      </c>
      <c r="Y251">
        <f>IFERROR(MATCH(L251,műfajok!$B$2:$B$33,0),"")</f>
        <v>28</v>
      </c>
      <c r="Z251">
        <f>IFERROR(MATCH(M251,műfajok!$B$2:$B$33,0),"")</f>
        <v>23</v>
      </c>
      <c r="AA251" t="str">
        <f>IFERROR(MATCH(N251,műfajok!$B$2:$B$33,0),"")</f>
        <v/>
      </c>
      <c r="AB251" t="str">
        <f>IFERROR(MATCH(O251,műfajok!$B$2:$B$33,0),"")</f>
        <v/>
      </c>
      <c r="AD251">
        <v>250</v>
      </c>
      <c r="AE251">
        <v>28</v>
      </c>
      <c r="AG251">
        <v>290</v>
      </c>
      <c r="AH251">
        <v>17</v>
      </c>
      <c r="AJ251">
        <v>733</v>
      </c>
      <c r="AK251">
        <v>1</v>
      </c>
      <c r="AP251">
        <v>250</v>
      </c>
      <c r="AQ251">
        <v>28</v>
      </c>
      <c r="AS251">
        <f t="shared" si="11"/>
        <v>250</v>
      </c>
      <c r="AT251">
        <f>IFERROR(MATCH(D251,hangszerek!$B$2:$B$33,0), "")</f>
        <v>29</v>
      </c>
      <c r="AU251">
        <f>IFERROR(MATCH(E251,hangszerek!$B$2:$B$33,0), "")</f>
        <v>11</v>
      </c>
      <c r="AV251">
        <f>IFERROR(MATCH(F251,hangszerek!$B$2:$B$33,0), "")</f>
        <v>7</v>
      </c>
      <c r="AW251">
        <f>IFERROR(MATCH(G251,hangszerek!$B$2:$B$33,0), "")</f>
        <v>3</v>
      </c>
      <c r="AX251">
        <f>IFERROR(MATCH(H251,hangszerek!$B$2:$B$33,0), "")</f>
        <v>1</v>
      </c>
      <c r="AY251" t="str">
        <f>IFERROR(MATCH(I251,hangszerek!$B$2:$B$33,0), "")</f>
        <v/>
      </c>
      <c r="AZ251" t="str">
        <f>IFERROR(MATCH(J251,hangszerek!$B$2:$B$33,0), "")</f>
        <v/>
      </c>
      <c r="BA251" t="str">
        <f>IFERROR(MATCH(K251,hangszerek!$B$2:$B$33,0), "")</f>
        <v/>
      </c>
      <c r="BC251">
        <v>250</v>
      </c>
      <c r="BD251">
        <v>29</v>
      </c>
      <c r="BF251">
        <v>259</v>
      </c>
      <c r="BG251">
        <v>29</v>
      </c>
      <c r="BI251">
        <v>282</v>
      </c>
      <c r="BJ251">
        <v>11</v>
      </c>
      <c r="BL251">
        <v>331</v>
      </c>
      <c r="BM251">
        <v>5</v>
      </c>
      <c r="BO251">
        <v>447</v>
      </c>
      <c r="BP251">
        <v>3</v>
      </c>
      <c r="BR251">
        <v>982</v>
      </c>
      <c r="BS251">
        <v>11</v>
      </c>
      <c r="CA251">
        <v>250</v>
      </c>
      <c r="CB251">
        <v>29</v>
      </c>
    </row>
    <row r="252" spans="1:80" x14ac:dyDescent="0.25">
      <c r="A252">
        <v>251</v>
      </c>
      <c r="B252" t="s">
        <v>392</v>
      </c>
      <c r="D252" t="s">
        <v>22</v>
      </c>
      <c r="E252" t="s">
        <v>23</v>
      </c>
      <c r="F252" t="s">
        <v>31</v>
      </c>
      <c r="G252" t="s">
        <v>52</v>
      </c>
      <c r="H252" t="s">
        <v>24</v>
      </c>
      <c r="I252" t="s">
        <v>45</v>
      </c>
      <c r="J252" t="s">
        <v>37</v>
      </c>
      <c r="L252" t="s">
        <v>25</v>
      </c>
      <c r="P252">
        <v>0</v>
      </c>
      <c r="Q252">
        <v>251</v>
      </c>
      <c r="R252" t="s">
        <v>54</v>
      </c>
      <c r="S252">
        <v>746</v>
      </c>
      <c r="T252">
        <v>789</v>
      </c>
      <c r="W252">
        <f t="shared" si="9"/>
        <v>0</v>
      </c>
      <c r="X252">
        <f t="shared" si="10"/>
        <v>251</v>
      </c>
      <c r="Y252">
        <f>IFERROR(MATCH(L252,műfajok!$B$2:$B$33,0),"")</f>
        <v>28</v>
      </c>
      <c r="Z252" t="str">
        <f>IFERROR(MATCH(M252,műfajok!$B$2:$B$33,0),"")</f>
        <v/>
      </c>
      <c r="AA252" t="str">
        <f>IFERROR(MATCH(N252,műfajok!$B$2:$B$33,0),"")</f>
        <v/>
      </c>
      <c r="AB252" t="str">
        <f>IFERROR(MATCH(O252,műfajok!$B$2:$B$33,0),"")</f>
        <v/>
      </c>
      <c r="AD252">
        <v>251</v>
      </c>
      <c r="AE252">
        <v>28</v>
      </c>
      <c r="AG252">
        <v>291</v>
      </c>
      <c r="AH252">
        <v>17</v>
      </c>
      <c r="AJ252">
        <v>734</v>
      </c>
      <c r="AK252">
        <v>1</v>
      </c>
      <c r="AP252">
        <v>251</v>
      </c>
      <c r="AQ252">
        <v>28</v>
      </c>
      <c r="AS252">
        <f t="shared" si="11"/>
        <v>251</v>
      </c>
      <c r="AT252">
        <f>IFERROR(MATCH(D252,hangszerek!$B$2:$B$33,0), "")</f>
        <v>29</v>
      </c>
      <c r="AU252">
        <f>IFERROR(MATCH(E252,hangszerek!$B$2:$B$33,0), "")</f>
        <v>21</v>
      </c>
      <c r="AV252">
        <f>IFERROR(MATCH(F252,hangszerek!$B$2:$B$33,0), "")</f>
        <v>19</v>
      </c>
      <c r="AW252">
        <f>IFERROR(MATCH(G252,hangszerek!$B$2:$B$33,0), "")</f>
        <v>18</v>
      </c>
      <c r="AX252">
        <f>IFERROR(MATCH(H252,hangszerek!$B$2:$B$33,0), "")</f>
        <v>14</v>
      </c>
      <c r="AY252">
        <f>IFERROR(MATCH(I252,hangszerek!$B$2:$B$33,0), "")</f>
        <v>13</v>
      </c>
      <c r="AZ252">
        <f>IFERROR(MATCH(J252,hangszerek!$B$2:$B$33,0), "")</f>
        <v>11</v>
      </c>
      <c r="BA252" t="str">
        <f>IFERROR(MATCH(K252,hangszerek!$B$2:$B$33,0), "")</f>
        <v/>
      </c>
      <c r="BC252">
        <v>251</v>
      </c>
      <c r="BD252">
        <v>29</v>
      </c>
      <c r="BF252">
        <v>261</v>
      </c>
      <c r="BG252">
        <v>14</v>
      </c>
      <c r="BI252">
        <v>283</v>
      </c>
      <c r="BJ252">
        <v>19</v>
      </c>
      <c r="BL252">
        <v>332</v>
      </c>
      <c r="BM252">
        <v>1</v>
      </c>
      <c r="BO252">
        <v>449</v>
      </c>
      <c r="BP252">
        <v>18</v>
      </c>
      <c r="BR252">
        <v>985</v>
      </c>
      <c r="BS252">
        <v>13</v>
      </c>
      <c r="CA252">
        <v>251</v>
      </c>
      <c r="CB252">
        <v>29</v>
      </c>
    </row>
    <row r="253" spans="1:80" x14ac:dyDescent="0.25">
      <c r="A253">
        <v>252</v>
      </c>
      <c r="B253" t="s">
        <v>393</v>
      </c>
      <c r="C253">
        <v>76</v>
      </c>
      <c r="D253" t="s">
        <v>22</v>
      </c>
      <c r="E253" t="s">
        <v>51</v>
      </c>
      <c r="F253" t="s">
        <v>31</v>
      </c>
      <c r="G253" t="s">
        <v>24</v>
      </c>
      <c r="L253" t="s">
        <v>25</v>
      </c>
      <c r="M253" t="s">
        <v>391</v>
      </c>
      <c r="P253">
        <v>0</v>
      </c>
      <c r="Q253">
        <v>252</v>
      </c>
      <c r="R253" t="s">
        <v>154</v>
      </c>
      <c r="S253">
        <v>5883</v>
      </c>
      <c r="T253">
        <v>5996</v>
      </c>
      <c r="W253">
        <f t="shared" si="9"/>
        <v>0</v>
      </c>
      <c r="X253">
        <f t="shared" si="10"/>
        <v>252</v>
      </c>
      <c r="Y253">
        <f>IFERROR(MATCH(L253,műfajok!$B$2:$B$33,0),"")</f>
        <v>28</v>
      </c>
      <c r="Z253">
        <f>IFERROR(MATCH(M253,műfajok!$B$2:$B$33,0),"")</f>
        <v>23</v>
      </c>
      <c r="AA253" t="str">
        <f>IFERROR(MATCH(N253,műfajok!$B$2:$B$33,0),"")</f>
        <v/>
      </c>
      <c r="AB253" t="str">
        <f>IFERROR(MATCH(O253,műfajok!$B$2:$B$33,0),"")</f>
        <v/>
      </c>
      <c r="AD253">
        <v>252</v>
      </c>
      <c r="AE253">
        <v>28</v>
      </c>
      <c r="AG253">
        <v>292</v>
      </c>
      <c r="AH253">
        <v>17</v>
      </c>
      <c r="AJ253">
        <v>735</v>
      </c>
      <c r="AK253">
        <v>1</v>
      </c>
      <c r="AP253">
        <v>252</v>
      </c>
      <c r="AQ253">
        <v>28</v>
      </c>
      <c r="AS253">
        <f t="shared" si="11"/>
        <v>252</v>
      </c>
      <c r="AT253">
        <f>IFERROR(MATCH(D253,hangszerek!$B$2:$B$33,0), "")</f>
        <v>29</v>
      </c>
      <c r="AU253">
        <f>IFERROR(MATCH(E253,hangszerek!$B$2:$B$33,0), "")</f>
        <v>22</v>
      </c>
      <c r="AV253">
        <f>IFERROR(MATCH(F253,hangszerek!$B$2:$B$33,0), "")</f>
        <v>19</v>
      </c>
      <c r="AW253">
        <f>IFERROR(MATCH(G253,hangszerek!$B$2:$B$33,0), "")</f>
        <v>14</v>
      </c>
      <c r="AX253" t="str">
        <f>IFERROR(MATCH(H253,hangszerek!$B$2:$B$33,0), "")</f>
        <v/>
      </c>
      <c r="AY253" t="str">
        <f>IFERROR(MATCH(I253,hangszerek!$B$2:$B$33,0), "")</f>
        <v/>
      </c>
      <c r="AZ253" t="str">
        <f>IFERROR(MATCH(J253,hangszerek!$B$2:$B$33,0), "")</f>
        <v/>
      </c>
      <c r="BA253" t="str">
        <f>IFERROR(MATCH(K253,hangszerek!$B$2:$B$33,0), "")</f>
        <v/>
      </c>
      <c r="BC253">
        <v>252</v>
      </c>
      <c r="BD253">
        <v>29</v>
      </c>
      <c r="BF253">
        <v>262</v>
      </c>
      <c r="BG253">
        <v>14</v>
      </c>
      <c r="BI253">
        <v>284</v>
      </c>
      <c r="BJ253">
        <v>19</v>
      </c>
      <c r="BL253">
        <v>333</v>
      </c>
      <c r="BM253">
        <v>2</v>
      </c>
      <c r="BO253">
        <v>454</v>
      </c>
      <c r="BP253">
        <v>13</v>
      </c>
      <c r="BR253">
        <v>1010</v>
      </c>
      <c r="BS253">
        <v>13</v>
      </c>
      <c r="CA253">
        <v>252</v>
      </c>
      <c r="CB253">
        <v>29</v>
      </c>
    </row>
    <row r="254" spans="1:80" x14ac:dyDescent="0.25">
      <c r="A254">
        <v>253</v>
      </c>
      <c r="B254" t="s">
        <v>394</v>
      </c>
      <c r="C254">
        <v>2</v>
      </c>
      <c r="D254" t="s">
        <v>22</v>
      </c>
      <c r="E254" t="s">
        <v>23</v>
      </c>
      <c r="F254" t="s">
        <v>24</v>
      </c>
      <c r="L254" t="s">
        <v>25</v>
      </c>
      <c r="M254" t="s">
        <v>26</v>
      </c>
      <c r="N254" t="s">
        <v>27</v>
      </c>
      <c r="P254">
        <v>1</v>
      </c>
      <c r="Q254">
        <v>253</v>
      </c>
      <c r="R254" t="s">
        <v>83</v>
      </c>
      <c r="S254">
        <v>2230</v>
      </c>
      <c r="T254">
        <v>2304</v>
      </c>
      <c r="W254">
        <f t="shared" si="9"/>
        <v>0</v>
      </c>
      <c r="X254">
        <f t="shared" si="10"/>
        <v>253</v>
      </c>
      <c r="Y254">
        <f>IFERROR(MATCH(L254,műfajok!$B$2:$B$33,0),"")</f>
        <v>28</v>
      </c>
      <c r="Z254">
        <f>IFERROR(MATCH(M254,műfajok!$B$2:$B$33,0),"")</f>
        <v>17</v>
      </c>
      <c r="AA254">
        <f>IFERROR(MATCH(N254,műfajok!$B$2:$B$33,0),"")</f>
        <v>1</v>
      </c>
      <c r="AB254" t="str">
        <f>IFERROR(MATCH(O254,műfajok!$B$2:$B$33,0),"")</f>
        <v/>
      </c>
      <c r="AD254">
        <v>253</v>
      </c>
      <c r="AE254">
        <v>28</v>
      </c>
      <c r="AG254">
        <v>293</v>
      </c>
      <c r="AH254">
        <v>13</v>
      </c>
      <c r="AJ254">
        <v>742</v>
      </c>
      <c r="AK254">
        <v>20</v>
      </c>
      <c r="AP254">
        <v>253</v>
      </c>
      <c r="AQ254">
        <v>28</v>
      </c>
      <c r="AS254">
        <f t="shared" si="11"/>
        <v>253</v>
      </c>
      <c r="AT254">
        <f>IFERROR(MATCH(D254,hangszerek!$B$2:$B$33,0), "")</f>
        <v>29</v>
      </c>
      <c r="AU254">
        <f>IFERROR(MATCH(E254,hangszerek!$B$2:$B$33,0), "")</f>
        <v>21</v>
      </c>
      <c r="AV254">
        <f>IFERROR(MATCH(F254,hangszerek!$B$2:$B$33,0), "")</f>
        <v>14</v>
      </c>
      <c r="AW254" t="str">
        <f>IFERROR(MATCH(G254,hangszerek!$B$2:$B$33,0), "")</f>
        <v/>
      </c>
      <c r="AX254" t="str">
        <f>IFERROR(MATCH(H254,hangszerek!$B$2:$B$33,0), "")</f>
        <v/>
      </c>
      <c r="AY254" t="str">
        <f>IFERROR(MATCH(I254,hangszerek!$B$2:$B$33,0), "")</f>
        <v/>
      </c>
      <c r="AZ254" t="str">
        <f>IFERROR(MATCH(J254,hangszerek!$B$2:$B$33,0), "")</f>
        <v/>
      </c>
      <c r="BA254" t="str">
        <f>IFERROR(MATCH(K254,hangszerek!$B$2:$B$33,0), "")</f>
        <v/>
      </c>
      <c r="BC254">
        <v>253</v>
      </c>
      <c r="BD254">
        <v>29</v>
      </c>
      <c r="BF254">
        <v>263</v>
      </c>
      <c r="BG254">
        <v>25</v>
      </c>
      <c r="BI254">
        <v>285</v>
      </c>
      <c r="BJ254">
        <v>11</v>
      </c>
      <c r="BL254">
        <v>334</v>
      </c>
      <c r="BM254">
        <v>5</v>
      </c>
      <c r="BO254">
        <v>456</v>
      </c>
      <c r="BP254">
        <v>13</v>
      </c>
      <c r="BR254">
        <v>1012</v>
      </c>
      <c r="BS254">
        <v>11</v>
      </c>
      <c r="CA254">
        <v>253</v>
      </c>
      <c r="CB254">
        <v>29</v>
      </c>
    </row>
    <row r="255" spans="1:80" x14ac:dyDescent="0.25">
      <c r="A255">
        <v>254</v>
      </c>
      <c r="B255" t="s">
        <v>395</v>
      </c>
      <c r="C255">
        <v>76</v>
      </c>
      <c r="D255" t="s">
        <v>22</v>
      </c>
      <c r="E255" t="s">
        <v>31</v>
      </c>
      <c r="F255" t="s">
        <v>52</v>
      </c>
      <c r="G255" t="s">
        <v>45</v>
      </c>
      <c r="H255" t="s">
        <v>37</v>
      </c>
      <c r="I255" t="s">
        <v>39</v>
      </c>
      <c r="L255" t="s">
        <v>25</v>
      </c>
      <c r="M255" t="s">
        <v>391</v>
      </c>
      <c r="P255">
        <v>0</v>
      </c>
      <c r="Q255">
        <v>254</v>
      </c>
      <c r="R255" t="s">
        <v>101</v>
      </c>
      <c r="S255">
        <v>2563</v>
      </c>
      <c r="T255">
        <v>2749</v>
      </c>
      <c r="W255">
        <f t="shared" si="9"/>
        <v>0</v>
      </c>
      <c r="X255">
        <f t="shared" si="10"/>
        <v>254</v>
      </c>
      <c r="Y255">
        <f>IFERROR(MATCH(L255,műfajok!$B$2:$B$33,0),"")</f>
        <v>28</v>
      </c>
      <c r="Z255">
        <f>IFERROR(MATCH(M255,műfajok!$B$2:$B$33,0),"")</f>
        <v>23</v>
      </c>
      <c r="AA255" t="str">
        <f>IFERROR(MATCH(N255,műfajok!$B$2:$B$33,0),"")</f>
        <v/>
      </c>
      <c r="AB255" t="str">
        <f>IFERROR(MATCH(O255,műfajok!$B$2:$B$33,0),"")</f>
        <v/>
      </c>
      <c r="AD255">
        <v>254</v>
      </c>
      <c r="AE255">
        <v>28</v>
      </c>
      <c r="AG255">
        <v>294</v>
      </c>
      <c r="AH255">
        <v>13</v>
      </c>
      <c r="AJ255">
        <v>743</v>
      </c>
      <c r="AK255">
        <v>1</v>
      </c>
      <c r="AP255">
        <v>254</v>
      </c>
      <c r="AQ255">
        <v>28</v>
      </c>
      <c r="AS255">
        <f t="shared" si="11"/>
        <v>254</v>
      </c>
      <c r="AT255">
        <f>IFERROR(MATCH(D255,hangszerek!$B$2:$B$33,0), "")</f>
        <v>29</v>
      </c>
      <c r="AU255">
        <f>IFERROR(MATCH(E255,hangszerek!$B$2:$B$33,0), "")</f>
        <v>19</v>
      </c>
      <c r="AV255">
        <f>IFERROR(MATCH(F255,hangszerek!$B$2:$B$33,0), "")</f>
        <v>18</v>
      </c>
      <c r="AW255">
        <f>IFERROR(MATCH(G255,hangszerek!$B$2:$B$33,0), "")</f>
        <v>13</v>
      </c>
      <c r="AX255">
        <f>IFERROR(MATCH(H255,hangszerek!$B$2:$B$33,0), "")</f>
        <v>11</v>
      </c>
      <c r="AY255">
        <f>IFERROR(MATCH(I255,hangszerek!$B$2:$B$33,0), "")</f>
        <v>3</v>
      </c>
      <c r="AZ255" t="str">
        <f>IFERROR(MATCH(J255,hangszerek!$B$2:$B$33,0), "")</f>
        <v/>
      </c>
      <c r="BA255" t="str">
        <f>IFERROR(MATCH(K255,hangszerek!$B$2:$B$33,0), "")</f>
        <v/>
      </c>
      <c r="BC255">
        <v>254</v>
      </c>
      <c r="BD255">
        <v>29</v>
      </c>
      <c r="BF255">
        <v>264</v>
      </c>
      <c r="BG255">
        <v>14</v>
      </c>
      <c r="BI255">
        <v>286</v>
      </c>
      <c r="BJ255">
        <v>5</v>
      </c>
      <c r="BL255">
        <v>335</v>
      </c>
      <c r="BM255">
        <v>14</v>
      </c>
      <c r="BO255">
        <v>457</v>
      </c>
      <c r="BP255">
        <v>13</v>
      </c>
      <c r="BR255">
        <v>1018</v>
      </c>
      <c r="BS255">
        <v>1</v>
      </c>
      <c r="CA255">
        <v>254</v>
      </c>
      <c r="CB255">
        <v>29</v>
      </c>
    </row>
    <row r="256" spans="1:80" x14ac:dyDescent="0.25">
      <c r="A256">
        <v>255</v>
      </c>
      <c r="B256" t="s">
        <v>396</v>
      </c>
      <c r="C256">
        <v>30</v>
      </c>
      <c r="D256" t="s">
        <v>21</v>
      </c>
      <c r="E256" t="s">
        <v>22</v>
      </c>
      <c r="F256" t="s">
        <v>30</v>
      </c>
      <c r="G256" t="s">
        <v>23</v>
      </c>
      <c r="H256" t="s">
        <v>31</v>
      </c>
      <c r="I256" t="s">
        <v>24</v>
      </c>
      <c r="L256" t="s">
        <v>25</v>
      </c>
      <c r="M256" t="s">
        <v>26</v>
      </c>
      <c r="N256" t="s">
        <v>27</v>
      </c>
      <c r="P256">
        <v>1</v>
      </c>
      <c r="Q256">
        <v>255</v>
      </c>
      <c r="R256" t="s">
        <v>83</v>
      </c>
      <c r="S256">
        <v>6230</v>
      </c>
      <c r="T256">
        <v>6325</v>
      </c>
      <c r="W256">
        <f t="shared" si="9"/>
        <v>0</v>
      </c>
      <c r="X256">
        <f t="shared" si="10"/>
        <v>255</v>
      </c>
      <c r="Y256">
        <f>IFERROR(MATCH(L256,műfajok!$B$2:$B$33,0),"")</f>
        <v>28</v>
      </c>
      <c r="Z256">
        <f>IFERROR(MATCH(M256,műfajok!$B$2:$B$33,0),"")</f>
        <v>17</v>
      </c>
      <c r="AA256">
        <f>IFERROR(MATCH(N256,műfajok!$B$2:$B$33,0),"")</f>
        <v>1</v>
      </c>
      <c r="AB256" t="str">
        <f>IFERROR(MATCH(O256,műfajok!$B$2:$B$33,0),"")</f>
        <v/>
      </c>
      <c r="AD256">
        <v>255</v>
      </c>
      <c r="AE256">
        <v>28</v>
      </c>
      <c r="AG256">
        <v>298</v>
      </c>
      <c r="AH256">
        <v>21</v>
      </c>
      <c r="AJ256">
        <v>744</v>
      </c>
      <c r="AK256">
        <v>1</v>
      </c>
      <c r="AP256">
        <v>255</v>
      </c>
      <c r="AQ256">
        <v>28</v>
      </c>
      <c r="AS256">
        <f t="shared" si="11"/>
        <v>255</v>
      </c>
      <c r="AT256">
        <f>IFERROR(MATCH(D256,hangszerek!$B$2:$B$33,0), "")</f>
        <v>30</v>
      </c>
      <c r="AU256">
        <f>IFERROR(MATCH(E256,hangszerek!$B$2:$B$33,0), "")</f>
        <v>29</v>
      </c>
      <c r="AV256">
        <f>IFERROR(MATCH(F256,hangszerek!$B$2:$B$33,0), "")</f>
        <v>25</v>
      </c>
      <c r="AW256">
        <f>IFERROR(MATCH(G256,hangszerek!$B$2:$B$33,0), "")</f>
        <v>21</v>
      </c>
      <c r="AX256">
        <f>IFERROR(MATCH(H256,hangszerek!$B$2:$B$33,0), "")</f>
        <v>19</v>
      </c>
      <c r="AY256">
        <f>IFERROR(MATCH(I256,hangszerek!$B$2:$B$33,0), "")</f>
        <v>14</v>
      </c>
      <c r="AZ256" t="str">
        <f>IFERROR(MATCH(J256,hangszerek!$B$2:$B$33,0), "")</f>
        <v/>
      </c>
      <c r="BA256" t="str">
        <f>IFERROR(MATCH(K256,hangszerek!$B$2:$B$33,0), "")</f>
        <v/>
      </c>
      <c r="BC256">
        <v>255</v>
      </c>
      <c r="BD256">
        <v>30</v>
      </c>
      <c r="BF256">
        <v>265</v>
      </c>
      <c r="BG256">
        <v>14</v>
      </c>
      <c r="BI256">
        <v>287</v>
      </c>
      <c r="BJ256">
        <v>11</v>
      </c>
      <c r="BL256">
        <v>336</v>
      </c>
      <c r="BM256">
        <v>5</v>
      </c>
      <c r="BO256">
        <v>459</v>
      </c>
      <c r="BP256">
        <v>13</v>
      </c>
      <c r="BR256">
        <v>1019</v>
      </c>
      <c r="BS256">
        <v>1</v>
      </c>
      <c r="CA256">
        <v>255</v>
      </c>
      <c r="CB256">
        <v>30</v>
      </c>
    </row>
    <row r="257" spans="1:80" x14ac:dyDescent="0.25">
      <c r="A257">
        <v>256</v>
      </c>
      <c r="B257" t="s">
        <v>397</v>
      </c>
      <c r="C257">
        <v>66</v>
      </c>
      <c r="D257" t="s">
        <v>21</v>
      </c>
      <c r="E257" t="s">
        <v>31</v>
      </c>
      <c r="F257" t="s">
        <v>37</v>
      </c>
      <c r="G257" t="s">
        <v>39</v>
      </c>
      <c r="H257" t="s">
        <v>32</v>
      </c>
      <c r="L257" t="s">
        <v>25</v>
      </c>
      <c r="M257" t="s">
        <v>77</v>
      </c>
      <c r="P257">
        <v>1</v>
      </c>
      <c r="Q257">
        <v>256</v>
      </c>
      <c r="R257" t="s">
        <v>202</v>
      </c>
      <c r="S257">
        <v>4965</v>
      </c>
      <c r="T257">
        <v>5268</v>
      </c>
      <c r="W257">
        <f t="shared" si="9"/>
        <v>0</v>
      </c>
      <c r="X257">
        <f t="shared" si="10"/>
        <v>256</v>
      </c>
      <c r="Y257">
        <f>IFERROR(MATCH(L257,műfajok!$B$2:$B$33,0),"")</f>
        <v>28</v>
      </c>
      <c r="Z257">
        <f>IFERROR(MATCH(M257,műfajok!$B$2:$B$33,0),"")</f>
        <v>25</v>
      </c>
      <c r="AA257" t="str">
        <f>IFERROR(MATCH(N257,műfajok!$B$2:$B$33,0),"")</f>
        <v/>
      </c>
      <c r="AB257" t="str">
        <f>IFERROR(MATCH(O257,műfajok!$B$2:$B$33,0),"")</f>
        <v/>
      </c>
      <c r="AD257">
        <v>256</v>
      </c>
      <c r="AE257">
        <v>28</v>
      </c>
      <c r="AG257">
        <v>299</v>
      </c>
      <c r="AH257">
        <v>21</v>
      </c>
      <c r="AJ257">
        <v>748</v>
      </c>
      <c r="AK257">
        <v>1</v>
      </c>
      <c r="AP257">
        <v>256</v>
      </c>
      <c r="AQ257">
        <v>28</v>
      </c>
      <c r="AS257">
        <f t="shared" si="11"/>
        <v>256</v>
      </c>
      <c r="AT257">
        <f>IFERROR(MATCH(D257,hangszerek!$B$2:$B$33,0), "")</f>
        <v>30</v>
      </c>
      <c r="AU257">
        <f>IFERROR(MATCH(E257,hangszerek!$B$2:$B$33,0), "")</f>
        <v>19</v>
      </c>
      <c r="AV257">
        <f>IFERROR(MATCH(F257,hangszerek!$B$2:$B$33,0), "")</f>
        <v>11</v>
      </c>
      <c r="AW257">
        <f>IFERROR(MATCH(G257,hangszerek!$B$2:$B$33,0), "")</f>
        <v>3</v>
      </c>
      <c r="AX257">
        <f>IFERROR(MATCH(H257,hangszerek!$B$2:$B$33,0), "")</f>
        <v>1</v>
      </c>
      <c r="AY257" t="str">
        <f>IFERROR(MATCH(I257,hangszerek!$B$2:$B$33,0), "")</f>
        <v/>
      </c>
      <c r="AZ257" t="str">
        <f>IFERROR(MATCH(J257,hangszerek!$B$2:$B$33,0), "")</f>
        <v/>
      </c>
      <c r="BA257" t="str">
        <f>IFERROR(MATCH(K257,hangszerek!$B$2:$B$33,0), "")</f>
        <v/>
      </c>
      <c r="BC257">
        <v>256</v>
      </c>
      <c r="BD257">
        <v>30</v>
      </c>
      <c r="BF257">
        <v>266</v>
      </c>
      <c r="BG257">
        <v>29</v>
      </c>
      <c r="BI257">
        <v>288</v>
      </c>
      <c r="BJ257">
        <v>14</v>
      </c>
      <c r="BL257">
        <v>337</v>
      </c>
      <c r="BM257">
        <v>14</v>
      </c>
      <c r="BO257">
        <v>460</v>
      </c>
      <c r="BP257">
        <v>14</v>
      </c>
      <c r="BR257">
        <v>1020</v>
      </c>
      <c r="BS257">
        <v>3</v>
      </c>
      <c r="CA257">
        <v>256</v>
      </c>
      <c r="CB257">
        <v>30</v>
      </c>
    </row>
    <row r="258" spans="1:80" x14ac:dyDescent="0.25">
      <c r="A258">
        <v>257</v>
      </c>
      <c r="B258" t="s">
        <v>398</v>
      </c>
      <c r="C258">
        <v>22</v>
      </c>
      <c r="D258" t="s">
        <v>21</v>
      </c>
      <c r="E258" t="s">
        <v>22</v>
      </c>
      <c r="F258" t="s">
        <v>23</v>
      </c>
      <c r="G258" t="s">
        <v>24</v>
      </c>
      <c r="L258" t="s">
        <v>25</v>
      </c>
      <c r="M258" t="s">
        <v>26</v>
      </c>
      <c r="N258" t="s">
        <v>27</v>
      </c>
      <c r="P258">
        <v>1</v>
      </c>
      <c r="Q258">
        <v>257</v>
      </c>
      <c r="R258" t="s">
        <v>157</v>
      </c>
      <c r="S258">
        <v>6455</v>
      </c>
      <c r="T258">
        <v>6573</v>
      </c>
      <c r="W258">
        <f t="shared" si="9"/>
        <v>0</v>
      </c>
      <c r="X258">
        <f t="shared" si="10"/>
        <v>257</v>
      </c>
      <c r="Y258">
        <f>IFERROR(MATCH(L258,műfajok!$B$2:$B$33,0),"")</f>
        <v>28</v>
      </c>
      <c r="Z258">
        <f>IFERROR(MATCH(M258,műfajok!$B$2:$B$33,0),"")</f>
        <v>17</v>
      </c>
      <c r="AA258">
        <f>IFERROR(MATCH(N258,műfajok!$B$2:$B$33,0),"")</f>
        <v>1</v>
      </c>
      <c r="AB258" t="str">
        <f>IFERROR(MATCH(O258,műfajok!$B$2:$B$33,0),"")</f>
        <v/>
      </c>
      <c r="AD258">
        <v>257</v>
      </c>
      <c r="AE258">
        <v>28</v>
      </c>
      <c r="AG258">
        <v>300</v>
      </c>
      <c r="AH258">
        <v>21</v>
      </c>
      <c r="AJ258">
        <v>754</v>
      </c>
      <c r="AK258">
        <v>19</v>
      </c>
      <c r="AP258">
        <v>257</v>
      </c>
      <c r="AQ258">
        <v>28</v>
      </c>
      <c r="AS258">
        <f t="shared" si="11"/>
        <v>257</v>
      </c>
      <c r="AT258">
        <f>IFERROR(MATCH(D258,hangszerek!$B$2:$B$33,0), "")</f>
        <v>30</v>
      </c>
      <c r="AU258">
        <f>IFERROR(MATCH(E258,hangszerek!$B$2:$B$33,0), "")</f>
        <v>29</v>
      </c>
      <c r="AV258">
        <f>IFERROR(MATCH(F258,hangszerek!$B$2:$B$33,0), "")</f>
        <v>21</v>
      </c>
      <c r="AW258">
        <f>IFERROR(MATCH(G258,hangszerek!$B$2:$B$33,0), "")</f>
        <v>14</v>
      </c>
      <c r="AX258" t="str">
        <f>IFERROR(MATCH(H258,hangszerek!$B$2:$B$33,0), "")</f>
        <v/>
      </c>
      <c r="AY258" t="str">
        <f>IFERROR(MATCH(I258,hangszerek!$B$2:$B$33,0), "")</f>
        <v/>
      </c>
      <c r="AZ258" t="str">
        <f>IFERROR(MATCH(J258,hangszerek!$B$2:$B$33,0), "")</f>
        <v/>
      </c>
      <c r="BA258" t="str">
        <f>IFERROR(MATCH(K258,hangszerek!$B$2:$B$33,0), "")</f>
        <v/>
      </c>
      <c r="BC258">
        <v>257</v>
      </c>
      <c r="BD258">
        <v>30</v>
      </c>
      <c r="BF258">
        <v>267</v>
      </c>
      <c r="BG258">
        <v>21</v>
      </c>
      <c r="BI258">
        <v>289</v>
      </c>
      <c r="BJ258">
        <v>19</v>
      </c>
      <c r="BL258">
        <v>338</v>
      </c>
      <c r="BM258">
        <v>1</v>
      </c>
      <c r="BO258">
        <v>462</v>
      </c>
      <c r="BP258">
        <v>3</v>
      </c>
      <c r="BR258">
        <v>1021</v>
      </c>
      <c r="BS258">
        <v>9</v>
      </c>
      <c r="CA258">
        <v>257</v>
      </c>
      <c r="CB258">
        <v>30</v>
      </c>
    </row>
    <row r="259" spans="1:80" x14ac:dyDescent="0.25">
      <c r="A259">
        <v>258</v>
      </c>
      <c r="B259" t="s">
        <v>399</v>
      </c>
      <c r="C259">
        <v>76</v>
      </c>
      <c r="D259" t="s">
        <v>22</v>
      </c>
      <c r="E259" t="s">
        <v>31</v>
      </c>
      <c r="F259" t="s">
        <v>24</v>
      </c>
      <c r="G259" t="s">
        <v>45</v>
      </c>
      <c r="H259" t="s">
        <v>37</v>
      </c>
      <c r="L259" t="s">
        <v>25</v>
      </c>
      <c r="M259" t="s">
        <v>391</v>
      </c>
      <c r="P259">
        <v>0</v>
      </c>
      <c r="Q259">
        <v>258</v>
      </c>
      <c r="R259" t="s">
        <v>85</v>
      </c>
      <c r="S259">
        <v>127</v>
      </c>
      <c r="T259">
        <v>364</v>
      </c>
      <c r="W259">
        <f t="shared" ref="W259:W322" si="12">COUNTIF($Q$2:$Q$1571,V259)</f>
        <v>0</v>
      </c>
      <c r="X259">
        <f t="shared" ref="X259:X322" si="13">A259</f>
        <v>258</v>
      </c>
      <c r="Y259">
        <f>IFERROR(MATCH(L259,műfajok!$B$2:$B$33,0),"")</f>
        <v>28</v>
      </c>
      <c r="Z259">
        <f>IFERROR(MATCH(M259,műfajok!$B$2:$B$33,0),"")</f>
        <v>23</v>
      </c>
      <c r="AA259" t="str">
        <f>IFERROR(MATCH(N259,műfajok!$B$2:$B$33,0),"")</f>
        <v/>
      </c>
      <c r="AB259" t="str">
        <f>IFERROR(MATCH(O259,műfajok!$B$2:$B$33,0),"")</f>
        <v/>
      </c>
      <c r="AD259">
        <v>258</v>
      </c>
      <c r="AE259">
        <v>28</v>
      </c>
      <c r="AG259">
        <v>301</v>
      </c>
      <c r="AH259">
        <v>21</v>
      </c>
      <c r="AJ259">
        <v>756</v>
      </c>
      <c r="AK259">
        <v>1</v>
      </c>
      <c r="AP259">
        <v>258</v>
      </c>
      <c r="AQ259">
        <v>28</v>
      </c>
      <c r="AS259">
        <f t="shared" ref="AS259:AS322" si="14">A259</f>
        <v>258</v>
      </c>
      <c r="AT259">
        <f>IFERROR(MATCH(D259,hangszerek!$B$2:$B$33,0), "")</f>
        <v>29</v>
      </c>
      <c r="AU259">
        <f>IFERROR(MATCH(E259,hangszerek!$B$2:$B$33,0), "")</f>
        <v>19</v>
      </c>
      <c r="AV259">
        <f>IFERROR(MATCH(F259,hangszerek!$B$2:$B$33,0), "")</f>
        <v>14</v>
      </c>
      <c r="AW259">
        <f>IFERROR(MATCH(G259,hangszerek!$B$2:$B$33,0), "")</f>
        <v>13</v>
      </c>
      <c r="AX259">
        <f>IFERROR(MATCH(H259,hangszerek!$B$2:$B$33,0), "")</f>
        <v>11</v>
      </c>
      <c r="AY259" t="str">
        <f>IFERROR(MATCH(I259,hangszerek!$B$2:$B$33,0), "")</f>
        <v/>
      </c>
      <c r="AZ259" t="str">
        <f>IFERROR(MATCH(J259,hangszerek!$B$2:$B$33,0), "")</f>
        <v/>
      </c>
      <c r="BA259" t="str">
        <f>IFERROR(MATCH(K259,hangszerek!$B$2:$B$33,0), "")</f>
        <v/>
      </c>
      <c r="BC259">
        <v>258</v>
      </c>
      <c r="BD259">
        <v>29</v>
      </c>
      <c r="BF259">
        <v>268</v>
      </c>
      <c r="BG259">
        <v>14</v>
      </c>
      <c r="BI259">
        <v>293</v>
      </c>
      <c r="BJ259">
        <v>23</v>
      </c>
      <c r="BL259">
        <v>340</v>
      </c>
      <c r="BM259">
        <v>3</v>
      </c>
      <c r="BO259">
        <v>463</v>
      </c>
      <c r="BP259">
        <v>3</v>
      </c>
      <c r="BR259">
        <v>1025</v>
      </c>
      <c r="BS259">
        <v>11</v>
      </c>
      <c r="CA259">
        <v>258</v>
      </c>
      <c r="CB259">
        <v>29</v>
      </c>
    </row>
    <row r="260" spans="1:80" x14ac:dyDescent="0.25">
      <c r="A260">
        <v>259</v>
      </c>
      <c r="B260" t="s">
        <v>400</v>
      </c>
      <c r="C260">
        <v>72</v>
      </c>
      <c r="D260" t="s">
        <v>21</v>
      </c>
      <c r="E260" t="s">
        <v>22</v>
      </c>
      <c r="F260" t="s">
        <v>24</v>
      </c>
      <c r="G260" t="s">
        <v>37</v>
      </c>
      <c r="L260" t="s">
        <v>25</v>
      </c>
      <c r="M260" t="s">
        <v>26</v>
      </c>
      <c r="N260" t="s">
        <v>165</v>
      </c>
      <c r="P260">
        <v>1</v>
      </c>
      <c r="Q260">
        <v>259</v>
      </c>
      <c r="R260" t="s">
        <v>401</v>
      </c>
      <c r="S260">
        <v>2435</v>
      </c>
      <c r="T260">
        <v>2767</v>
      </c>
      <c r="W260">
        <f t="shared" si="12"/>
        <v>0</v>
      </c>
      <c r="X260">
        <f t="shared" si="13"/>
        <v>259</v>
      </c>
      <c r="Y260">
        <f>IFERROR(MATCH(L260,műfajok!$B$2:$B$33,0),"")</f>
        <v>28</v>
      </c>
      <c r="Z260">
        <f>IFERROR(MATCH(M260,műfajok!$B$2:$B$33,0),"")</f>
        <v>17</v>
      </c>
      <c r="AA260">
        <f>IFERROR(MATCH(N260,műfajok!$B$2:$B$33,0),"")</f>
        <v>7</v>
      </c>
      <c r="AB260" t="str">
        <f>IFERROR(MATCH(O260,műfajok!$B$2:$B$33,0),"")</f>
        <v/>
      </c>
      <c r="AD260">
        <v>259</v>
      </c>
      <c r="AE260">
        <v>28</v>
      </c>
      <c r="AG260">
        <v>302</v>
      </c>
      <c r="AH260">
        <v>17</v>
      </c>
      <c r="AJ260">
        <v>762</v>
      </c>
      <c r="AK260">
        <v>1</v>
      </c>
      <c r="AP260">
        <v>259</v>
      </c>
      <c r="AQ260">
        <v>28</v>
      </c>
      <c r="AS260">
        <f t="shared" si="14"/>
        <v>259</v>
      </c>
      <c r="AT260">
        <f>IFERROR(MATCH(D260,hangszerek!$B$2:$B$33,0), "")</f>
        <v>30</v>
      </c>
      <c r="AU260">
        <f>IFERROR(MATCH(E260,hangszerek!$B$2:$B$33,0), "")</f>
        <v>29</v>
      </c>
      <c r="AV260">
        <f>IFERROR(MATCH(F260,hangszerek!$B$2:$B$33,0), "")</f>
        <v>14</v>
      </c>
      <c r="AW260">
        <f>IFERROR(MATCH(G260,hangszerek!$B$2:$B$33,0), "")</f>
        <v>11</v>
      </c>
      <c r="AX260" t="str">
        <f>IFERROR(MATCH(H260,hangszerek!$B$2:$B$33,0), "")</f>
        <v/>
      </c>
      <c r="AY260" t="str">
        <f>IFERROR(MATCH(I260,hangszerek!$B$2:$B$33,0), "")</f>
        <v/>
      </c>
      <c r="AZ260" t="str">
        <f>IFERROR(MATCH(J260,hangszerek!$B$2:$B$33,0), "")</f>
        <v/>
      </c>
      <c r="BA260" t="str">
        <f>IFERROR(MATCH(K260,hangszerek!$B$2:$B$33,0), "")</f>
        <v/>
      </c>
      <c r="BC260">
        <v>259</v>
      </c>
      <c r="BD260">
        <v>30</v>
      </c>
      <c r="BF260">
        <v>269</v>
      </c>
      <c r="BG260">
        <v>14</v>
      </c>
      <c r="BI260">
        <v>294</v>
      </c>
      <c r="BJ260">
        <v>19</v>
      </c>
      <c r="BL260">
        <v>341</v>
      </c>
      <c r="BM260">
        <v>11</v>
      </c>
      <c r="BO260">
        <v>465</v>
      </c>
      <c r="BP260">
        <v>12</v>
      </c>
      <c r="BR260">
        <v>1029</v>
      </c>
      <c r="BS260">
        <v>1</v>
      </c>
      <c r="CA260">
        <v>259</v>
      </c>
      <c r="CB260">
        <v>30</v>
      </c>
    </row>
    <row r="261" spans="1:80" x14ac:dyDescent="0.25">
      <c r="A261">
        <v>260</v>
      </c>
      <c r="B261" t="s">
        <v>402</v>
      </c>
      <c r="C261">
        <v>4</v>
      </c>
      <c r="D261" t="s">
        <v>21</v>
      </c>
      <c r="L261" t="s">
        <v>25</v>
      </c>
      <c r="M261" t="s">
        <v>26</v>
      </c>
      <c r="N261" t="s">
        <v>58</v>
      </c>
      <c r="P261">
        <v>1</v>
      </c>
      <c r="Q261">
        <v>260</v>
      </c>
      <c r="R261" t="s">
        <v>59</v>
      </c>
      <c r="S261">
        <v>2344</v>
      </c>
      <c r="T261">
        <v>2490</v>
      </c>
      <c r="W261">
        <f t="shared" si="12"/>
        <v>0</v>
      </c>
      <c r="X261">
        <f t="shared" si="13"/>
        <v>260</v>
      </c>
      <c r="Y261">
        <f>IFERROR(MATCH(L261,műfajok!$B$2:$B$33,0),"")</f>
        <v>28</v>
      </c>
      <c r="Z261">
        <f>IFERROR(MATCH(M261,műfajok!$B$2:$B$33,0),"")</f>
        <v>17</v>
      </c>
      <c r="AA261">
        <f>IFERROR(MATCH(N261,műfajok!$B$2:$B$33,0),"")</f>
        <v>11</v>
      </c>
      <c r="AB261" t="str">
        <f>IFERROR(MATCH(O261,műfajok!$B$2:$B$33,0),"")</f>
        <v/>
      </c>
      <c r="AD261">
        <v>260</v>
      </c>
      <c r="AE261">
        <v>28</v>
      </c>
      <c r="AG261">
        <v>303</v>
      </c>
      <c r="AH261">
        <v>2</v>
      </c>
      <c r="AJ261">
        <v>763</v>
      </c>
      <c r="AK261">
        <v>19</v>
      </c>
      <c r="AP261">
        <v>260</v>
      </c>
      <c r="AQ261">
        <v>28</v>
      </c>
      <c r="AS261">
        <f t="shared" si="14"/>
        <v>260</v>
      </c>
      <c r="AT261">
        <f>IFERROR(MATCH(D261,hangszerek!$B$2:$B$33,0), "")</f>
        <v>30</v>
      </c>
      <c r="AU261" t="str">
        <f>IFERROR(MATCH(E261,hangszerek!$B$2:$B$33,0), "")</f>
        <v/>
      </c>
      <c r="AV261" t="str">
        <f>IFERROR(MATCH(F261,hangszerek!$B$2:$B$33,0), "")</f>
        <v/>
      </c>
      <c r="AW261" t="str">
        <f>IFERROR(MATCH(G261,hangszerek!$B$2:$B$33,0), "")</f>
        <v/>
      </c>
      <c r="AX261" t="str">
        <f>IFERROR(MATCH(H261,hangszerek!$B$2:$B$33,0), "")</f>
        <v/>
      </c>
      <c r="AY261" t="str">
        <f>IFERROR(MATCH(I261,hangszerek!$B$2:$B$33,0), "")</f>
        <v/>
      </c>
      <c r="AZ261" t="str">
        <f>IFERROR(MATCH(J261,hangszerek!$B$2:$B$33,0), "")</f>
        <v/>
      </c>
      <c r="BA261" t="str">
        <f>IFERROR(MATCH(K261,hangszerek!$B$2:$B$33,0), "")</f>
        <v/>
      </c>
      <c r="BC261">
        <v>260</v>
      </c>
      <c r="BD261">
        <v>30</v>
      </c>
      <c r="BF261">
        <v>270</v>
      </c>
      <c r="BG261">
        <v>14</v>
      </c>
      <c r="BI261">
        <v>295</v>
      </c>
      <c r="BJ261">
        <v>18</v>
      </c>
      <c r="BL261">
        <v>342</v>
      </c>
      <c r="BM261">
        <v>14</v>
      </c>
      <c r="BO261">
        <v>466</v>
      </c>
      <c r="BP261">
        <v>3</v>
      </c>
      <c r="BR261">
        <v>1031</v>
      </c>
      <c r="BS261">
        <v>1</v>
      </c>
      <c r="CA261">
        <v>260</v>
      </c>
      <c r="CB261">
        <v>30</v>
      </c>
    </row>
    <row r="262" spans="1:80" x14ac:dyDescent="0.25">
      <c r="A262">
        <v>261</v>
      </c>
      <c r="B262" t="s">
        <v>403</v>
      </c>
      <c r="C262">
        <v>64</v>
      </c>
      <c r="D262" t="s">
        <v>31</v>
      </c>
      <c r="E262" t="s">
        <v>24</v>
      </c>
      <c r="F262" t="s">
        <v>45</v>
      </c>
      <c r="L262" t="s">
        <v>25</v>
      </c>
      <c r="M262" t="s">
        <v>53</v>
      </c>
      <c r="P262">
        <v>1</v>
      </c>
      <c r="Q262">
        <v>261</v>
      </c>
      <c r="R262" t="s">
        <v>54</v>
      </c>
      <c r="S262">
        <v>4980</v>
      </c>
      <c r="T262">
        <v>5280</v>
      </c>
      <c r="W262">
        <f t="shared" si="12"/>
        <v>0</v>
      </c>
      <c r="X262">
        <f t="shared" si="13"/>
        <v>261</v>
      </c>
      <c r="Y262">
        <f>IFERROR(MATCH(L262,műfajok!$B$2:$B$33,0),"")</f>
        <v>28</v>
      </c>
      <c r="Z262">
        <f>IFERROR(MATCH(M262,műfajok!$B$2:$B$33,0),"")</f>
        <v>13</v>
      </c>
      <c r="AA262" t="str">
        <f>IFERROR(MATCH(N262,műfajok!$B$2:$B$33,0),"")</f>
        <v/>
      </c>
      <c r="AB262" t="str">
        <f>IFERROR(MATCH(O262,műfajok!$B$2:$B$33,0),"")</f>
        <v/>
      </c>
      <c r="AD262">
        <v>261</v>
      </c>
      <c r="AE262">
        <v>28</v>
      </c>
      <c r="AG262">
        <v>304</v>
      </c>
      <c r="AH262">
        <v>15</v>
      </c>
      <c r="AJ262">
        <v>772</v>
      </c>
      <c r="AK262">
        <v>1</v>
      </c>
      <c r="AP262">
        <v>261</v>
      </c>
      <c r="AQ262">
        <v>28</v>
      </c>
      <c r="AS262">
        <f t="shared" si="14"/>
        <v>261</v>
      </c>
      <c r="AT262">
        <f>IFERROR(MATCH(D262,hangszerek!$B$2:$B$33,0), "")</f>
        <v>19</v>
      </c>
      <c r="AU262">
        <f>IFERROR(MATCH(E262,hangszerek!$B$2:$B$33,0), "")</f>
        <v>14</v>
      </c>
      <c r="AV262">
        <f>IFERROR(MATCH(F262,hangszerek!$B$2:$B$33,0), "")</f>
        <v>13</v>
      </c>
      <c r="AW262" t="str">
        <f>IFERROR(MATCH(G262,hangszerek!$B$2:$B$33,0), "")</f>
        <v/>
      </c>
      <c r="AX262" t="str">
        <f>IFERROR(MATCH(H262,hangszerek!$B$2:$B$33,0), "")</f>
        <v/>
      </c>
      <c r="AY262" t="str">
        <f>IFERROR(MATCH(I262,hangszerek!$B$2:$B$33,0), "")</f>
        <v/>
      </c>
      <c r="AZ262" t="str">
        <f>IFERROR(MATCH(J262,hangszerek!$B$2:$B$33,0), "")</f>
        <v/>
      </c>
      <c r="BA262" t="str">
        <f>IFERROR(MATCH(K262,hangszerek!$B$2:$B$33,0), "")</f>
        <v/>
      </c>
      <c r="BC262">
        <v>261</v>
      </c>
      <c r="BD262">
        <v>19</v>
      </c>
      <c r="BF262">
        <v>271</v>
      </c>
      <c r="BG262">
        <v>29</v>
      </c>
      <c r="BI262">
        <v>296</v>
      </c>
      <c r="BJ262">
        <v>11</v>
      </c>
      <c r="BL262">
        <v>343</v>
      </c>
      <c r="BM262">
        <v>18</v>
      </c>
      <c r="BO262">
        <v>467</v>
      </c>
      <c r="BP262">
        <v>3</v>
      </c>
      <c r="BR262">
        <v>1035</v>
      </c>
      <c r="BS262">
        <v>3</v>
      </c>
      <c r="CA262">
        <v>261</v>
      </c>
      <c r="CB262">
        <v>19</v>
      </c>
    </row>
    <row r="263" spans="1:80" x14ac:dyDescent="0.25">
      <c r="A263">
        <v>262</v>
      </c>
      <c r="B263" t="s">
        <v>404</v>
      </c>
      <c r="C263">
        <v>6</v>
      </c>
      <c r="D263" t="s">
        <v>22</v>
      </c>
      <c r="E263" t="s">
        <v>24</v>
      </c>
      <c r="L263" t="s">
        <v>25</v>
      </c>
      <c r="M263" t="s">
        <v>26</v>
      </c>
      <c r="N263" t="s">
        <v>27</v>
      </c>
      <c r="P263">
        <v>1</v>
      </c>
      <c r="Q263">
        <v>262</v>
      </c>
      <c r="R263" t="e">
        <f>-Lae0QmE15A</f>
        <v>#NAME?</v>
      </c>
      <c r="S263">
        <v>1911</v>
      </c>
      <c r="T263">
        <v>2121</v>
      </c>
      <c r="W263">
        <f t="shared" si="12"/>
        <v>0</v>
      </c>
      <c r="X263">
        <f t="shared" si="13"/>
        <v>262</v>
      </c>
      <c r="Y263">
        <f>IFERROR(MATCH(L263,műfajok!$B$2:$B$33,0),"")</f>
        <v>28</v>
      </c>
      <c r="Z263">
        <f>IFERROR(MATCH(M263,műfajok!$B$2:$B$33,0),"")</f>
        <v>17</v>
      </c>
      <c r="AA263">
        <f>IFERROR(MATCH(N263,műfajok!$B$2:$B$33,0),"")</f>
        <v>1</v>
      </c>
      <c r="AB263" t="str">
        <f>IFERROR(MATCH(O263,műfajok!$B$2:$B$33,0),"")</f>
        <v/>
      </c>
      <c r="AD263">
        <v>262</v>
      </c>
      <c r="AE263">
        <v>28</v>
      </c>
      <c r="AG263">
        <v>306</v>
      </c>
      <c r="AH263">
        <v>9</v>
      </c>
      <c r="AJ263">
        <v>775</v>
      </c>
      <c r="AK263">
        <v>11</v>
      </c>
      <c r="AP263">
        <v>262</v>
      </c>
      <c r="AQ263">
        <v>28</v>
      </c>
      <c r="AS263">
        <f t="shared" si="14"/>
        <v>262</v>
      </c>
      <c r="AT263">
        <f>IFERROR(MATCH(D263,hangszerek!$B$2:$B$33,0), "")</f>
        <v>29</v>
      </c>
      <c r="AU263">
        <f>IFERROR(MATCH(E263,hangszerek!$B$2:$B$33,0), "")</f>
        <v>14</v>
      </c>
      <c r="AV263" t="str">
        <f>IFERROR(MATCH(F263,hangszerek!$B$2:$B$33,0), "")</f>
        <v/>
      </c>
      <c r="AW263" t="str">
        <f>IFERROR(MATCH(G263,hangszerek!$B$2:$B$33,0), "")</f>
        <v/>
      </c>
      <c r="AX263" t="str">
        <f>IFERROR(MATCH(H263,hangszerek!$B$2:$B$33,0), "")</f>
        <v/>
      </c>
      <c r="AY263" t="str">
        <f>IFERROR(MATCH(I263,hangszerek!$B$2:$B$33,0), "")</f>
        <v/>
      </c>
      <c r="AZ263" t="str">
        <f>IFERROR(MATCH(J263,hangszerek!$B$2:$B$33,0), "")</f>
        <v/>
      </c>
      <c r="BA263" t="str">
        <f>IFERROR(MATCH(K263,hangszerek!$B$2:$B$33,0), "")</f>
        <v/>
      </c>
      <c r="BC263">
        <v>262</v>
      </c>
      <c r="BD263">
        <v>29</v>
      </c>
      <c r="BF263">
        <v>272</v>
      </c>
      <c r="BG263">
        <v>15</v>
      </c>
      <c r="BI263">
        <v>297</v>
      </c>
      <c r="BJ263">
        <v>21</v>
      </c>
      <c r="BL263">
        <v>345</v>
      </c>
      <c r="BM263">
        <v>13</v>
      </c>
      <c r="BO263">
        <v>468</v>
      </c>
      <c r="BP263">
        <v>11</v>
      </c>
      <c r="BR263">
        <v>1036</v>
      </c>
      <c r="BS263">
        <v>7</v>
      </c>
      <c r="CA263">
        <v>262</v>
      </c>
      <c r="CB263">
        <v>29</v>
      </c>
    </row>
    <row r="264" spans="1:80" x14ac:dyDescent="0.25">
      <c r="A264">
        <v>263</v>
      </c>
      <c r="B264" t="s">
        <v>405</v>
      </c>
      <c r="C264">
        <v>6</v>
      </c>
      <c r="D264" t="s">
        <v>21</v>
      </c>
      <c r="E264" t="s">
        <v>30</v>
      </c>
      <c r="L264" t="s">
        <v>25</v>
      </c>
      <c r="M264" t="s">
        <v>26</v>
      </c>
      <c r="N264" t="s">
        <v>27</v>
      </c>
      <c r="P264">
        <v>1</v>
      </c>
      <c r="Q264">
        <v>263</v>
      </c>
      <c r="R264" t="e">
        <f>-Lae0QmE15A</f>
        <v>#NAME?</v>
      </c>
      <c r="S264">
        <v>5166</v>
      </c>
      <c r="T264">
        <v>5365</v>
      </c>
      <c r="W264">
        <f t="shared" si="12"/>
        <v>0</v>
      </c>
      <c r="X264">
        <f t="shared" si="13"/>
        <v>263</v>
      </c>
      <c r="Y264">
        <f>IFERROR(MATCH(L264,műfajok!$B$2:$B$33,0),"")</f>
        <v>28</v>
      </c>
      <c r="Z264">
        <f>IFERROR(MATCH(M264,műfajok!$B$2:$B$33,0),"")</f>
        <v>17</v>
      </c>
      <c r="AA264">
        <f>IFERROR(MATCH(N264,műfajok!$B$2:$B$33,0),"")</f>
        <v>1</v>
      </c>
      <c r="AB264" t="str">
        <f>IFERROR(MATCH(O264,műfajok!$B$2:$B$33,0),"")</f>
        <v/>
      </c>
      <c r="AD264">
        <v>263</v>
      </c>
      <c r="AE264">
        <v>28</v>
      </c>
      <c r="AG264">
        <v>307</v>
      </c>
      <c r="AH264">
        <v>9</v>
      </c>
      <c r="AJ264">
        <v>777</v>
      </c>
      <c r="AK264">
        <v>11</v>
      </c>
      <c r="AP264">
        <v>263</v>
      </c>
      <c r="AQ264">
        <v>28</v>
      </c>
      <c r="AS264">
        <f t="shared" si="14"/>
        <v>263</v>
      </c>
      <c r="AT264">
        <f>IFERROR(MATCH(D264,hangszerek!$B$2:$B$33,0), "")</f>
        <v>30</v>
      </c>
      <c r="AU264">
        <f>IFERROR(MATCH(E264,hangszerek!$B$2:$B$33,0), "")</f>
        <v>25</v>
      </c>
      <c r="AV264" t="str">
        <f>IFERROR(MATCH(F264,hangszerek!$B$2:$B$33,0), "")</f>
        <v/>
      </c>
      <c r="AW264" t="str">
        <f>IFERROR(MATCH(G264,hangszerek!$B$2:$B$33,0), "")</f>
        <v/>
      </c>
      <c r="AX264" t="str">
        <f>IFERROR(MATCH(H264,hangszerek!$B$2:$B$33,0), "")</f>
        <v/>
      </c>
      <c r="AY264" t="str">
        <f>IFERROR(MATCH(I264,hangszerek!$B$2:$B$33,0), "")</f>
        <v/>
      </c>
      <c r="AZ264" t="str">
        <f>IFERROR(MATCH(J264,hangszerek!$B$2:$B$33,0), "")</f>
        <v/>
      </c>
      <c r="BA264" t="str">
        <f>IFERROR(MATCH(K264,hangszerek!$B$2:$B$33,0), "")</f>
        <v/>
      </c>
      <c r="BC264">
        <v>263</v>
      </c>
      <c r="BD264">
        <v>30</v>
      </c>
      <c r="BF264">
        <v>273</v>
      </c>
      <c r="BG264">
        <v>19</v>
      </c>
      <c r="BI264">
        <v>298</v>
      </c>
      <c r="BJ264">
        <v>15</v>
      </c>
      <c r="BL264">
        <v>346</v>
      </c>
      <c r="BM264">
        <v>3</v>
      </c>
      <c r="BO264">
        <v>472</v>
      </c>
      <c r="BP264">
        <v>1</v>
      </c>
      <c r="BR264">
        <v>1038</v>
      </c>
      <c r="BS264">
        <v>13</v>
      </c>
      <c r="CA264">
        <v>263</v>
      </c>
      <c r="CB264">
        <v>30</v>
      </c>
    </row>
    <row r="265" spans="1:80" x14ac:dyDescent="0.25">
      <c r="A265">
        <v>264</v>
      </c>
      <c r="B265" t="s">
        <v>406</v>
      </c>
      <c r="C265">
        <v>6</v>
      </c>
      <c r="D265" t="s">
        <v>22</v>
      </c>
      <c r="E265" t="s">
        <v>24</v>
      </c>
      <c r="L265" t="s">
        <v>25</v>
      </c>
      <c r="M265" t="s">
        <v>26</v>
      </c>
      <c r="N265" t="s">
        <v>27</v>
      </c>
      <c r="P265">
        <v>1</v>
      </c>
      <c r="Q265">
        <v>264</v>
      </c>
      <c r="R265" t="e">
        <f>-Lae0QmE15A</f>
        <v>#NAME?</v>
      </c>
      <c r="S265">
        <v>3326</v>
      </c>
      <c r="T265">
        <v>3589</v>
      </c>
      <c r="W265">
        <f t="shared" si="12"/>
        <v>0</v>
      </c>
      <c r="X265">
        <f t="shared" si="13"/>
        <v>264</v>
      </c>
      <c r="Y265">
        <f>IFERROR(MATCH(L265,műfajok!$B$2:$B$33,0),"")</f>
        <v>28</v>
      </c>
      <c r="Z265">
        <f>IFERROR(MATCH(M265,műfajok!$B$2:$B$33,0),"")</f>
        <v>17</v>
      </c>
      <c r="AA265">
        <f>IFERROR(MATCH(N265,műfajok!$B$2:$B$33,0),"")</f>
        <v>1</v>
      </c>
      <c r="AB265" t="str">
        <f>IFERROR(MATCH(O265,műfajok!$B$2:$B$33,0),"")</f>
        <v/>
      </c>
      <c r="AD265">
        <v>264</v>
      </c>
      <c r="AE265">
        <v>28</v>
      </c>
      <c r="AG265">
        <v>308</v>
      </c>
      <c r="AH265">
        <v>9</v>
      </c>
      <c r="AJ265">
        <v>778</v>
      </c>
      <c r="AK265">
        <v>7</v>
      </c>
      <c r="AP265">
        <v>264</v>
      </c>
      <c r="AQ265">
        <v>28</v>
      </c>
      <c r="AS265">
        <f t="shared" si="14"/>
        <v>264</v>
      </c>
      <c r="AT265">
        <f>IFERROR(MATCH(D265,hangszerek!$B$2:$B$33,0), "")</f>
        <v>29</v>
      </c>
      <c r="AU265">
        <f>IFERROR(MATCH(E265,hangszerek!$B$2:$B$33,0), "")</f>
        <v>14</v>
      </c>
      <c r="AV265" t="str">
        <f>IFERROR(MATCH(F265,hangszerek!$B$2:$B$33,0), "")</f>
        <v/>
      </c>
      <c r="AW265" t="str">
        <f>IFERROR(MATCH(G265,hangszerek!$B$2:$B$33,0), "")</f>
        <v/>
      </c>
      <c r="AX265" t="str">
        <f>IFERROR(MATCH(H265,hangszerek!$B$2:$B$33,0), "")</f>
        <v/>
      </c>
      <c r="AY265" t="str">
        <f>IFERROR(MATCH(I265,hangszerek!$B$2:$B$33,0), "")</f>
        <v/>
      </c>
      <c r="AZ265" t="str">
        <f>IFERROR(MATCH(J265,hangszerek!$B$2:$B$33,0), "")</f>
        <v/>
      </c>
      <c r="BA265" t="str">
        <f>IFERROR(MATCH(K265,hangszerek!$B$2:$B$33,0), "")</f>
        <v/>
      </c>
      <c r="BC265">
        <v>264</v>
      </c>
      <c r="BD265">
        <v>29</v>
      </c>
      <c r="BF265">
        <v>274</v>
      </c>
      <c r="BG265">
        <v>29</v>
      </c>
      <c r="BI265">
        <v>299</v>
      </c>
      <c r="BJ265">
        <v>15</v>
      </c>
      <c r="BL265">
        <v>347</v>
      </c>
      <c r="BM265">
        <v>3</v>
      </c>
      <c r="BO265">
        <v>473</v>
      </c>
      <c r="BP265">
        <v>1</v>
      </c>
      <c r="BR265">
        <v>1040</v>
      </c>
      <c r="BS265">
        <v>3</v>
      </c>
      <c r="CA265">
        <v>264</v>
      </c>
      <c r="CB265">
        <v>29</v>
      </c>
    </row>
    <row r="266" spans="1:80" x14ac:dyDescent="0.25">
      <c r="A266">
        <v>265</v>
      </c>
      <c r="B266" t="s">
        <v>407</v>
      </c>
      <c r="C266">
        <v>72</v>
      </c>
      <c r="D266" t="s">
        <v>22</v>
      </c>
      <c r="E266" t="s">
        <v>24</v>
      </c>
      <c r="F266" t="s">
        <v>37</v>
      </c>
      <c r="L266" t="s">
        <v>25</v>
      </c>
      <c r="M266" t="s">
        <v>26</v>
      </c>
      <c r="N266" t="s">
        <v>165</v>
      </c>
      <c r="P266">
        <v>1</v>
      </c>
      <c r="Q266">
        <v>265</v>
      </c>
      <c r="R266" t="s">
        <v>401</v>
      </c>
      <c r="S266">
        <v>2961</v>
      </c>
      <c r="T266">
        <v>3164</v>
      </c>
      <c r="W266">
        <f t="shared" si="12"/>
        <v>0</v>
      </c>
      <c r="X266">
        <f t="shared" si="13"/>
        <v>265</v>
      </c>
      <c r="Y266">
        <f>IFERROR(MATCH(L266,műfajok!$B$2:$B$33,0),"")</f>
        <v>28</v>
      </c>
      <c r="Z266">
        <f>IFERROR(MATCH(M266,műfajok!$B$2:$B$33,0),"")</f>
        <v>17</v>
      </c>
      <c r="AA266">
        <f>IFERROR(MATCH(N266,műfajok!$B$2:$B$33,0),"")</f>
        <v>7</v>
      </c>
      <c r="AB266" t="str">
        <f>IFERROR(MATCH(O266,műfajok!$B$2:$B$33,0),"")</f>
        <v/>
      </c>
      <c r="AD266">
        <v>265</v>
      </c>
      <c r="AE266">
        <v>28</v>
      </c>
      <c r="AG266">
        <v>309</v>
      </c>
      <c r="AH266">
        <v>17</v>
      </c>
      <c r="AJ266">
        <v>781</v>
      </c>
      <c r="AK266">
        <v>32</v>
      </c>
      <c r="AP266">
        <v>265</v>
      </c>
      <c r="AQ266">
        <v>28</v>
      </c>
      <c r="AS266">
        <f t="shared" si="14"/>
        <v>265</v>
      </c>
      <c r="AT266">
        <f>IFERROR(MATCH(D266,hangszerek!$B$2:$B$33,0), "")</f>
        <v>29</v>
      </c>
      <c r="AU266">
        <f>IFERROR(MATCH(E266,hangszerek!$B$2:$B$33,0), "")</f>
        <v>14</v>
      </c>
      <c r="AV266">
        <f>IFERROR(MATCH(F266,hangszerek!$B$2:$B$33,0), "")</f>
        <v>11</v>
      </c>
      <c r="AW266" t="str">
        <f>IFERROR(MATCH(G266,hangszerek!$B$2:$B$33,0), "")</f>
        <v/>
      </c>
      <c r="AX266" t="str">
        <f>IFERROR(MATCH(H266,hangszerek!$B$2:$B$33,0), "")</f>
        <v/>
      </c>
      <c r="AY266" t="str">
        <f>IFERROR(MATCH(I266,hangszerek!$B$2:$B$33,0), "")</f>
        <v/>
      </c>
      <c r="AZ266" t="str">
        <f>IFERROR(MATCH(J266,hangszerek!$B$2:$B$33,0), "")</f>
        <v/>
      </c>
      <c r="BA266" t="str">
        <f>IFERROR(MATCH(K266,hangszerek!$B$2:$B$33,0), "")</f>
        <v/>
      </c>
      <c r="BC266">
        <v>265</v>
      </c>
      <c r="BD266">
        <v>29</v>
      </c>
      <c r="BF266">
        <v>275</v>
      </c>
      <c r="BG266">
        <v>21</v>
      </c>
      <c r="BI266">
        <v>300</v>
      </c>
      <c r="BJ266">
        <v>15</v>
      </c>
      <c r="BL266">
        <v>348</v>
      </c>
      <c r="BM266">
        <v>14</v>
      </c>
      <c r="BO266">
        <v>474</v>
      </c>
      <c r="BP266">
        <v>3</v>
      </c>
      <c r="BR266">
        <v>1041</v>
      </c>
      <c r="BS266">
        <v>18</v>
      </c>
      <c r="CA266">
        <v>265</v>
      </c>
      <c r="CB266">
        <v>29</v>
      </c>
    </row>
    <row r="267" spans="1:80" x14ac:dyDescent="0.25">
      <c r="A267">
        <v>266</v>
      </c>
      <c r="B267" t="s">
        <v>408</v>
      </c>
      <c r="C267">
        <v>6</v>
      </c>
      <c r="D267" t="s">
        <v>21</v>
      </c>
      <c r="E267" t="s">
        <v>22</v>
      </c>
      <c r="F267" t="s">
        <v>24</v>
      </c>
      <c r="L267" t="s">
        <v>25</v>
      </c>
      <c r="M267" t="s">
        <v>26</v>
      </c>
      <c r="N267" t="s">
        <v>27</v>
      </c>
      <c r="P267">
        <v>1</v>
      </c>
      <c r="Q267">
        <v>266</v>
      </c>
      <c r="R267" t="e">
        <f>-Lae0QmE15A</f>
        <v>#NAME?</v>
      </c>
      <c r="S267">
        <v>4067</v>
      </c>
      <c r="T267">
        <v>4338</v>
      </c>
      <c r="W267">
        <f t="shared" si="12"/>
        <v>0</v>
      </c>
      <c r="X267">
        <f t="shared" si="13"/>
        <v>266</v>
      </c>
      <c r="Y267">
        <f>IFERROR(MATCH(L267,műfajok!$B$2:$B$33,0),"")</f>
        <v>28</v>
      </c>
      <c r="Z267">
        <f>IFERROR(MATCH(M267,műfajok!$B$2:$B$33,0),"")</f>
        <v>17</v>
      </c>
      <c r="AA267">
        <f>IFERROR(MATCH(N267,műfajok!$B$2:$B$33,0),"")</f>
        <v>1</v>
      </c>
      <c r="AB267" t="str">
        <f>IFERROR(MATCH(O267,műfajok!$B$2:$B$33,0),"")</f>
        <v/>
      </c>
      <c r="AD267">
        <v>266</v>
      </c>
      <c r="AE267">
        <v>28</v>
      </c>
      <c r="AG267">
        <v>310</v>
      </c>
      <c r="AH267">
        <v>27</v>
      </c>
      <c r="AJ267">
        <v>784</v>
      </c>
      <c r="AK267">
        <v>11</v>
      </c>
      <c r="AP267">
        <v>266</v>
      </c>
      <c r="AQ267">
        <v>28</v>
      </c>
      <c r="AS267">
        <f t="shared" si="14"/>
        <v>266</v>
      </c>
      <c r="AT267">
        <f>IFERROR(MATCH(D267,hangszerek!$B$2:$B$33,0), "")</f>
        <v>30</v>
      </c>
      <c r="AU267">
        <f>IFERROR(MATCH(E267,hangszerek!$B$2:$B$33,0), "")</f>
        <v>29</v>
      </c>
      <c r="AV267">
        <f>IFERROR(MATCH(F267,hangszerek!$B$2:$B$33,0), "")</f>
        <v>14</v>
      </c>
      <c r="AW267" t="str">
        <f>IFERROR(MATCH(G267,hangszerek!$B$2:$B$33,0), "")</f>
        <v/>
      </c>
      <c r="AX267" t="str">
        <f>IFERROR(MATCH(H267,hangszerek!$B$2:$B$33,0), "")</f>
        <v/>
      </c>
      <c r="AY267" t="str">
        <f>IFERROR(MATCH(I267,hangszerek!$B$2:$B$33,0), "")</f>
        <v/>
      </c>
      <c r="AZ267" t="str">
        <f>IFERROR(MATCH(J267,hangszerek!$B$2:$B$33,0), "")</f>
        <v/>
      </c>
      <c r="BA267" t="str">
        <f>IFERROR(MATCH(K267,hangszerek!$B$2:$B$33,0), "")</f>
        <v/>
      </c>
      <c r="BC267">
        <v>266</v>
      </c>
      <c r="BD267">
        <v>30</v>
      </c>
      <c r="BF267">
        <v>276</v>
      </c>
      <c r="BG267">
        <v>29</v>
      </c>
      <c r="BI267">
        <v>303</v>
      </c>
      <c r="BJ267">
        <v>18</v>
      </c>
      <c r="BL267">
        <v>350</v>
      </c>
      <c r="BM267">
        <v>14</v>
      </c>
      <c r="BO267">
        <v>475</v>
      </c>
      <c r="BP267">
        <v>13</v>
      </c>
      <c r="BR267">
        <v>1047</v>
      </c>
      <c r="BS267">
        <v>4</v>
      </c>
      <c r="CA267">
        <v>266</v>
      </c>
      <c r="CB267">
        <v>30</v>
      </c>
    </row>
    <row r="268" spans="1:80" x14ac:dyDescent="0.25">
      <c r="A268">
        <v>267</v>
      </c>
      <c r="B268" t="s">
        <v>409</v>
      </c>
      <c r="C268">
        <v>19</v>
      </c>
      <c r="D268" t="s">
        <v>22</v>
      </c>
      <c r="E268" t="s">
        <v>23</v>
      </c>
      <c r="F268" t="s">
        <v>31</v>
      </c>
      <c r="G268" t="s">
        <v>52</v>
      </c>
      <c r="H268" t="s">
        <v>37</v>
      </c>
      <c r="L268" t="s">
        <v>25</v>
      </c>
      <c r="M268" t="s">
        <v>66</v>
      </c>
      <c r="N268" t="s">
        <v>172</v>
      </c>
      <c r="P268">
        <v>0</v>
      </c>
      <c r="Q268">
        <v>267</v>
      </c>
      <c r="R268" t="s">
        <v>80</v>
      </c>
      <c r="S268">
        <v>48</v>
      </c>
      <c r="T268">
        <v>238</v>
      </c>
      <c r="W268">
        <f t="shared" si="12"/>
        <v>0</v>
      </c>
      <c r="X268">
        <f t="shared" si="13"/>
        <v>267</v>
      </c>
      <c r="Y268">
        <f>IFERROR(MATCH(L268,műfajok!$B$2:$B$33,0),"")</f>
        <v>28</v>
      </c>
      <c r="Z268">
        <f>IFERROR(MATCH(M268,műfajok!$B$2:$B$33,0),"")</f>
        <v>15</v>
      </c>
      <c r="AA268">
        <f>IFERROR(MATCH(N268,műfajok!$B$2:$B$33,0),"")</f>
        <v>19</v>
      </c>
      <c r="AB268" t="str">
        <f>IFERROR(MATCH(O268,műfajok!$B$2:$B$33,0),"")</f>
        <v/>
      </c>
      <c r="AD268">
        <v>267</v>
      </c>
      <c r="AE268">
        <v>28</v>
      </c>
      <c r="AG268">
        <v>311</v>
      </c>
      <c r="AH268">
        <v>9</v>
      </c>
      <c r="AJ268">
        <v>785</v>
      </c>
      <c r="AK268">
        <v>11</v>
      </c>
      <c r="AP268">
        <v>267</v>
      </c>
      <c r="AQ268">
        <v>28</v>
      </c>
      <c r="AS268">
        <f t="shared" si="14"/>
        <v>267</v>
      </c>
      <c r="AT268">
        <f>IFERROR(MATCH(D268,hangszerek!$B$2:$B$33,0), "")</f>
        <v>29</v>
      </c>
      <c r="AU268">
        <f>IFERROR(MATCH(E268,hangszerek!$B$2:$B$33,0), "")</f>
        <v>21</v>
      </c>
      <c r="AV268">
        <f>IFERROR(MATCH(F268,hangszerek!$B$2:$B$33,0), "")</f>
        <v>19</v>
      </c>
      <c r="AW268">
        <f>IFERROR(MATCH(G268,hangszerek!$B$2:$B$33,0), "")</f>
        <v>18</v>
      </c>
      <c r="AX268">
        <f>IFERROR(MATCH(H268,hangszerek!$B$2:$B$33,0), "")</f>
        <v>11</v>
      </c>
      <c r="AY268" t="str">
        <f>IFERROR(MATCH(I268,hangszerek!$B$2:$B$33,0), "")</f>
        <v/>
      </c>
      <c r="AZ268" t="str">
        <f>IFERROR(MATCH(J268,hangszerek!$B$2:$B$33,0), "")</f>
        <v/>
      </c>
      <c r="BA268" t="str">
        <f>IFERROR(MATCH(K268,hangszerek!$B$2:$B$33,0), "")</f>
        <v/>
      </c>
      <c r="BC268">
        <v>267</v>
      </c>
      <c r="BD268">
        <v>29</v>
      </c>
      <c r="BF268">
        <v>277</v>
      </c>
      <c r="BG268">
        <v>23</v>
      </c>
      <c r="BI268">
        <v>304</v>
      </c>
      <c r="BJ268">
        <v>11</v>
      </c>
      <c r="BL268">
        <v>351</v>
      </c>
      <c r="BM268">
        <v>3</v>
      </c>
      <c r="BO268">
        <v>476</v>
      </c>
      <c r="BP268">
        <v>1</v>
      </c>
      <c r="BR268">
        <v>1049</v>
      </c>
      <c r="BS268">
        <v>13</v>
      </c>
      <c r="CA268">
        <v>267</v>
      </c>
      <c r="CB268">
        <v>29</v>
      </c>
    </row>
    <row r="269" spans="1:80" x14ac:dyDescent="0.25">
      <c r="A269">
        <v>268</v>
      </c>
      <c r="B269" t="s">
        <v>410</v>
      </c>
      <c r="C269">
        <v>6</v>
      </c>
      <c r="D269" t="s">
        <v>22</v>
      </c>
      <c r="E269" t="s">
        <v>24</v>
      </c>
      <c r="L269" t="s">
        <v>25</v>
      </c>
      <c r="M269" t="s">
        <v>26</v>
      </c>
      <c r="N269" t="s">
        <v>27</v>
      </c>
      <c r="P269">
        <v>1</v>
      </c>
      <c r="Q269">
        <v>268</v>
      </c>
      <c r="R269" t="e">
        <f>-Lae0QmE15A</f>
        <v>#NAME?</v>
      </c>
      <c r="S269">
        <v>5520</v>
      </c>
      <c r="T269">
        <v>5808</v>
      </c>
      <c r="W269">
        <f t="shared" si="12"/>
        <v>0</v>
      </c>
      <c r="X269">
        <f t="shared" si="13"/>
        <v>268</v>
      </c>
      <c r="Y269">
        <f>IFERROR(MATCH(L269,műfajok!$B$2:$B$33,0),"")</f>
        <v>28</v>
      </c>
      <c r="Z269">
        <f>IFERROR(MATCH(M269,műfajok!$B$2:$B$33,0),"")</f>
        <v>17</v>
      </c>
      <c r="AA269">
        <f>IFERROR(MATCH(N269,műfajok!$B$2:$B$33,0),"")</f>
        <v>1</v>
      </c>
      <c r="AB269" t="str">
        <f>IFERROR(MATCH(O269,műfajok!$B$2:$B$33,0),"")</f>
        <v/>
      </c>
      <c r="AD269">
        <v>268</v>
      </c>
      <c r="AE269">
        <v>28</v>
      </c>
      <c r="AG269">
        <v>312</v>
      </c>
      <c r="AH269">
        <v>13</v>
      </c>
      <c r="AJ269">
        <v>794</v>
      </c>
      <c r="AK269">
        <v>1</v>
      </c>
      <c r="AP269">
        <v>268</v>
      </c>
      <c r="AQ269">
        <v>28</v>
      </c>
      <c r="AS269">
        <f t="shared" si="14"/>
        <v>268</v>
      </c>
      <c r="AT269">
        <f>IFERROR(MATCH(D269,hangszerek!$B$2:$B$33,0), "")</f>
        <v>29</v>
      </c>
      <c r="AU269">
        <f>IFERROR(MATCH(E269,hangszerek!$B$2:$B$33,0), "")</f>
        <v>14</v>
      </c>
      <c r="AV269" t="str">
        <f>IFERROR(MATCH(F269,hangszerek!$B$2:$B$33,0), "")</f>
        <v/>
      </c>
      <c r="AW269" t="str">
        <f>IFERROR(MATCH(G269,hangszerek!$B$2:$B$33,0), "")</f>
        <v/>
      </c>
      <c r="AX269" t="str">
        <f>IFERROR(MATCH(H269,hangszerek!$B$2:$B$33,0), "")</f>
        <v/>
      </c>
      <c r="AY269" t="str">
        <f>IFERROR(MATCH(I269,hangszerek!$B$2:$B$33,0), "")</f>
        <v/>
      </c>
      <c r="AZ269" t="str">
        <f>IFERROR(MATCH(J269,hangszerek!$B$2:$B$33,0), "")</f>
        <v/>
      </c>
      <c r="BA269" t="str">
        <f>IFERROR(MATCH(K269,hangszerek!$B$2:$B$33,0), "")</f>
        <v/>
      </c>
      <c r="BC269">
        <v>268</v>
      </c>
      <c r="BD269">
        <v>29</v>
      </c>
      <c r="BF269">
        <v>278</v>
      </c>
      <c r="BG269">
        <v>11</v>
      </c>
      <c r="BI269">
        <v>305</v>
      </c>
      <c r="BJ269">
        <v>20</v>
      </c>
      <c r="BL269">
        <v>352</v>
      </c>
      <c r="BM269">
        <v>14</v>
      </c>
      <c r="BO269">
        <v>480</v>
      </c>
      <c r="BP269">
        <v>14</v>
      </c>
      <c r="BR269">
        <v>1050</v>
      </c>
      <c r="BS269">
        <v>4</v>
      </c>
      <c r="CA269">
        <v>268</v>
      </c>
      <c r="CB269">
        <v>29</v>
      </c>
    </row>
    <row r="270" spans="1:80" x14ac:dyDescent="0.25">
      <c r="A270">
        <v>269</v>
      </c>
      <c r="B270" t="s">
        <v>411</v>
      </c>
      <c r="C270">
        <v>32</v>
      </c>
      <c r="D270" t="s">
        <v>22</v>
      </c>
      <c r="E270" t="s">
        <v>24</v>
      </c>
      <c r="L270" t="s">
        <v>25</v>
      </c>
      <c r="M270" t="s">
        <v>26</v>
      </c>
      <c r="N270" t="s">
        <v>27</v>
      </c>
      <c r="P270">
        <v>1</v>
      </c>
      <c r="Q270">
        <v>269</v>
      </c>
      <c r="R270" t="s">
        <v>323</v>
      </c>
      <c r="S270">
        <v>5229</v>
      </c>
      <c r="T270">
        <v>5464</v>
      </c>
      <c r="W270">
        <f t="shared" si="12"/>
        <v>0</v>
      </c>
      <c r="X270">
        <f t="shared" si="13"/>
        <v>269</v>
      </c>
      <c r="Y270">
        <f>IFERROR(MATCH(L270,műfajok!$B$2:$B$33,0),"")</f>
        <v>28</v>
      </c>
      <c r="Z270">
        <f>IFERROR(MATCH(M270,műfajok!$B$2:$B$33,0),"")</f>
        <v>17</v>
      </c>
      <c r="AA270">
        <f>IFERROR(MATCH(N270,műfajok!$B$2:$B$33,0),"")</f>
        <v>1</v>
      </c>
      <c r="AB270" t="str">
        <f>IFERROR(MATCH(O270,műfajok!$B$2:$B$33,0),"")</f>
        <v/>
      </c>
      <c r="AD270">
        <v>269</v>
      </c>
      <c r="AE270">
        <v>28</v>
      </c>
      <c r="AG270">
        <v>313</v>
      </c>
      <c r="AH270">
        <v>15</v>
      </c>
      <c r="AJ270">
        <v>808</v>
      </c>
      <c r="AK270">
        <v>32</v>
      </c>
      <c r="AP270">
        <v>269</v>
      </c>
      <c r="AQ270">
        <v>28</v>
      </c>
      <c r="AS270">
        <f t="shared" si="14"/>
        <v>269</v>
      </c>
      <c r="AT270">
        <f>IFERROR(MATCH(D270,hangszerek!$B$2:$B$33,0), "")</f>
        <v>29</v>
      </c>
      <c r="AU270">
        <f>IFERROR(MATCH(E270,hangszerek!$B$2:$B$33,0), "")</f>
        <v>14</v>
      </c>
      <c r="AV270" t="str">
        <f>IFERROR(MATCH(F270,hangszerek!$B$2:$B$33,0), "")</f>
        <v/>
      </c>
      <c r="AW270" t="str">
        <f>IFERROR(MATCH(G270,hangszerek!$B$2:$B$33,0), "")</f>
        <v/>
      </c>
      <c r="AX270" t="str">
        <f>IFERROR(MATCH(H270,hangszerek!$B$2:$B$33,0), "")</f>
        <v/>
      </c>
      <c r="AY270" t="str">
        <f>IFERROR(MATCH(I270,hangszerek!$B$2:$B$33,0), "")</f>
        <v/>
      </c>
      <c r="AZ270" t="str">
        <f>IFERROR(MATCH(J270,hangszerek!$B$2:$B$33,0), "")</f>
        <v/>
      </c>
      <c r="BA270" t="str">
        <f>IFERROR(MATCH(K270,hangszerek!$B$2:$B$33,0), "")</f>
        <v/>
      </c>
      <c r="BC270">
        <v>269</v>
      </c>
      <c r="BD270">
        <v>29</v>
      </c>
      <c r="BF270">
        <v>279</v>
      </c>
      <c r="BG270">
        <v>11</v>
      </c>
      <c r="BI270">
        <v>306</v>
      </c>
      <c r="BJ270">
        <v>13</v>
      </c>
      <c r="BL270">
        <v>353</v>
      </c>
      <c r="BM270">
        <v>14</v>
      </c>
      <c r="BO270">
        <v>481</v>
      </c>
      <c r="BP270">
        <v>3</v>
      </c>
      <c r="BR270">
        <v>1051</v>
      </c>
      <c r="BS270">
        <v>11</v>
      </c>
      <c r="CA270">
        <v>269</v>
      </c>
      <c r="CB270">
        <v>29</v>
      </c>
    </row>
    <row r="271" spans="1:80" x14ac:dyDescent="0.25">
      <c r="A271">
        <v>270</v>
      </c>
      <c r="B271" t="s">
        <v>412</v>
      </c>
      <c r="C271">
        <v>32</v>
      </c>
      <c r="D271" t="s">
        <v>22</v>
      </c>
      <c r="E271" t="s">
        <v>24</v>
      </c>
      <c r="L271" t="s">
        <v>25</v>
      </c>
      <c r="M271" t="s">
        <v>26</v>
      </c>
      <c r="N271" t="s">
        <v>27</v>
      </c>
      <c r="P271">
        <v>1</v>
      </c>
      <c r="Q271">
        <v>270</v>
      </c>
      <c r="R271" t="s">
        <v>323</v>
      </c>
      <c r="S271">
        <v>3084</v>
      </c>
      <c r="T271">
        <v>3279</v>
      </c>
      <c r="W271">
        <f t="shared" si="12"/>
        <v>0</v>
      </c>
      <c r="X271">
        <f t="shared" si="13"/>
        <v>270</v>
      </c>
      <c r="Y271">
        <f>IFERROR(MATCH(L271,műfajok!$B$2:$B$33,0),"")</f>
        <v>28</v>
      </c>
      <c r="Z271">
        <f>IFERROR(MATCH(M271,műfajok!$B$2:$B$33,0),"")</f>
        <v>17</v>
      </c>
      <c r="AA271">
        <f>IFERROR(MATCH(N271,műfajok!$B$2:$B$33,0),"")</f>
        <v>1</v>
      </c>
      <c r="AB271" t="str">
        <f>IFERROR(MATCH(O271,műfajok!$B$2:$B$33,0),"")</f>
        <v/>
      </c>
      <c r="AD271">
        <v>270</v>
      </c>
      <c r="AE271">
        <v>28</v>
      </c>
      <c r="AG271">
        <v>316</v>
      </c>
      <c r="AH271">
        <v>24</v>
      </c>
      <c r="AJ271">
        <v>813</v>
      </c>
      <c r="AK271">
        <v>32</v>
      </c>
      <c r="AP271">
        <v>270</v>
      </c>
      <c r="AQ271">
        <v>28</v>
      </c>
      <c r="AS271">
        <f t="shared" si="14"/>
        <v>270</v>
      </c>
      <c r="AT271">
        <f>IFERROR(MATCH(D271,hangszerek!$B$2:$B$33,0), "")</f>
        <v>29</v>
      </c>
      <c r="AU271">
        <f>IFERROR(MATCH(E271,hangszerek!$B$2:$B$33,0), "")</f>
        <v>14</v>
      </c>
      <c r="AV271" t="str">
        <f>IFERROR(MATCH(F271,hangszerek!$B$2:$B$33,0), "")</f>
        <v/>
      </c>
      <c r="AW271" t="str">
        <f>IFERROR(MATCH(G271,hangszerek!$B$2:$B$33,0), "")</f>
        <v/>
      </c>
      <c r="AX271" t="str">
        <f>IFERROR(MATCH(H271,hangszerek!$B$2:$B$33,0), "")</f>
        <v/>
      </c>
      <c r="AY271" t="str">
        <f>IFERROR(MATCH(I271,hangszerek!$B$2:$B$33,0), "")</f>
        <v/>
      </c>
      <c r="AZ271" t="str">
        <f>IFERROR(MATCH(J271,hangszerek!$B$2:$B$33,0), "")</f>
        <v/>
      </c>
      <c r="BA271" t="str">
        <f>IFERROR(MATCH(K271,hangszerek!$B$2:$B$33,0), "")</f>
        <v/>
      </c>
      <c r="BC271">
        <v>270</v>
      </c>
      <c r="BD271">
        <v>29</v>
      </c>
      <c r="BF271">
        <v>280</v>
      </c>
      <c r="BG271">
        <v>19</v>
      </c>
      <c r="BI271">
        <v>307</v>
      </c>
      <c r="BJ271">
        <v>14</v>
      </c>
      <c r="BL271">
        <v>354</v>
      </c>
      <c r="BM271">
        <v>14</v>
      </c>
      <c r="BO271">
        <v>484</v>
      </c>
      <c r="BP271">
        <v>14</v>
      </c>
      <c r="BR271">
        <v>1056</v>
      </c>
      <c r="BS271">
        <v>2</v>
      </c>
      <c r="CA271">
        <v>270</v>
      </c>
      <c r="CB271">
        <v>29</v>
      </c>
    </row>
    <row r="272" spans="1:80" x14ac:dyDescent="0.25">
      <c r="A272">
        <v>271</v>
      </c>
      <c r="B272" t="s">
        <v>413</v>
      </c>
      <c r="C272">
        <v>6</v>
      </c>
      <c r="D272" t="s">
        <v>21</v>
      </c>
      <c r="E272" t="s">
        <v>22</v>
      </c>
      <c r="F272" t="s">
        <v>24</v>
      </c>
      <c r="L272" t="s">
        <v>25</v>
      </c>
      <c r="M272" t="s">
        <v>26</v>
      </c>
      <c r="N272" t="s">
        <v>27</v>
      </c>
      <c r="P272">
        <v>1</v>
      </c>
      <c r="Q272">
        <v>271</v>
      </c>
      <c r="R272" t="e">
        <f>-Lae0QmE15A</f>
        <v>#NAME?</v>
      </c>
      <c r="S272">
        <v>2511</v>
      </c>
      <c r="T272">
        <v>2721</v>
      </c>
      <c r="W272">
        <f t="shared" si="12"/>
        <v>0</v>
      </c>
      <c r="X272">
        <f t="shared" si="13"/>
        <v>271</v>
      </c>
      <c r="Y272">
        <f>IFERROR(MATCH(L272,műfajok!$B$2:$B$33,0),"")</f>
        <v>28</v>
      </c>
      <c r="Z272">
        <f>IFERROR(MATCH(M272,műfajok!$B$2:$B$33,0),"")</f>
        <v>17</v>
      </c>
      <c r="AA272">
        <f>IFERROR(MATCH(N272,műfajok!$B$2:$B$33,0),"")</f>
        <v>1</v>
      </c>
      <c r="AB272" t="str">
        <f>IFERROR(MATCH(O272,műfajok!$B$2:$B$33,0),"")</f>
        <v/>
      </c>
      <c r="AD272">
        <v>271</v>
      </c>
      <c r="AE272">
        <v>28</v>
      </c>
      <c r="AG272">
        <v>317</v>
      </c>
      <c r="AH272">
        <v>13</v>
      </c>
      <c r="AJ272">
        <v>818</v>
      </c>
      <c r="AK272">
        <v>1</v>
      </c>
      <c r="AP272">
        <v>271</v>
      </c>
      <c r="AQ272">
        <v>28</v>
      </c>
      <c r="AS272">
        <f t="shared" si="14"/>
        <v>271</v>
      </c>
      <c r="AT272">
        <f>IFERROR(MATCH(D272,hangszerek!$B$2:$B$33,0), "")</f>
        <v>30</v>
      </c>
      <c r="AU272">
        <f>IFERROR(MATCH(E272,hangszerek!$B$2:$B$33,0), "")</f>
        <v>29</v>
      </c>
      <c r="AV272">
        <f>IFERROR(MATCH(F272,hangszerek!$B$2:$B$33,0), "")</f>
        <v>14</v>
      </c>
      <c r="AW272" t="str">
        <f>IFERROR(MATCH(G272,hangszerek!$B$2:$B$33,0), "")</f>
        <v/>
      </c>
      <c r="AX272" t="str">
        <f>IFERROR(MATCH(H272,hangszerek!$B$2:$B$33,0), "")</f>
        <v/>
      </c>
      <c r="AY272" t="str">
        <f>IFERROR(MATCH(I272,hangszerek!$B$2:$B$33,0), "")</f>
        <v/>
      </c>
      <c r="AZ272" t="str">
        <f>IFERROR(MATCH(J272,hangszerek!$B$2:$B$33,0), "")</f>
        <v/>
      </c>
      <c r="BA272" t="str">
        <f>IFERROR(MATCH(K272,hangszerek!$B$2:$B$33,0), "")</f>
        <v/>
      </c>
      <c r="BC272">
        <v>271</v>
      </c>
      <c r="BD272">
        <v>30</v>
      </c>
      <c r="BF272">
        <v>281</v>
      </c>
      <c r="BG272">
        <v>29</v>
      </c>
      <c r="BI272">
        <v>308</v>
      </c>
      <c r="BJ272">
        <v>19</v>
      </c>
      <c r="BL272">
        <v>355</v>
      </c>
      <c r="BM272">
        <v>19</v>
      </c>
      <c r="BO272">
        <v>490</v>
      </c>
      <c r="BP272">
        <v>13</v>
      </c>
      <c r="BR272">
        <v>1065</v>
      </c>
      <c r="BS272">
        <v>11</v>
      </c>
      <c r="CA272">
        <v>271</v>
      </c>
      <c r="CB272">
        <v>30</v>
      </c>
    </row>
    <row r="273" spans="1:80" x14ac:dyDescent="0.25">
      <c r="A273">
        <v>272</v>
      </c>
      <c r="B273" t="s">
        <v>414</v>
      </c>
      <c r="C273">
        <v>73</v>
      </c>
      <c r="D273" t="s">
        <v>31</v>
      </c>
      <c r="E273" t="s">
        <v>119</v>
      </c>
      <c r="L273" t="s">
        <v>25</v>
      </c>
      <c r="M273" t="s">
        <v>184</v>
      </c>
      <c r="P273">
        <v>1</v>
      </c>
      <c r="Q273">
        <v>272</v>
      </c>
      <c r="R273" t="s">
        <v>138</v>
      </c>
      <c r="S273">
        <v>1731</v>
      </c>
      <c r="T273">
        <v>1886</v>
      </c>
      <c r="W273">
        <f t="shared" si="12"/>
        <v>0</v>
      </c>
      <c r="X273">
        <f t="shared" si="13"/>
        <v>272</v>
      </c>
      <c r="Y273">
        <f>IFERROR(MATCH(L273,műfajok!$B$2:$B$33,0),"")</f>
        <v>28</v>
      </c>
      <c r="Z273">
        <f>IFERROR(MATCH(M273,műfajok!$B$2:$B$33,0),"")</f>
        <v>21</v>
      </c>
      <c r="AA273" t="str">
        <f>IFERROR(MATCH(N273,műfajok!$B$2:$B$33,0),"")</f>
        <v/>
      </c>
      <c r="AB273" t="str">
        <f>IFERROR(MATCH(O273,műfajok!$B$2:$B$33,0),"")</f>
        <v/>
      </c>
      <c r="AD273">
        <v>272</v>
      </c>
      <c r="AE273">
        <v>28</v>
      </c>
      <c r="AG273">
        <v>318</v>
      </c>
      <c r="AH273">
        <v>17</v>
      </c>
      <c r="AJ273">
        <v>824</v>
      </c>
      <c r="AK273">
        <v>1</v>
      </c>
      <c r="AP273">
        <v>272</v>
      </c>
      <c r="AQ273">
        <v>28</v>
      </c>
      <c r="AS273">
        <f t="shared" si="14"/>
        <v>272</v>
      </c>
      <c r="AT273">
        <f>IFERROR(MATCH(D273,hangszerek!$B$2:$B$33,0), "")</f>
        <v>19</v>
      </c>
      <c r="AU273">
        <f>IFERROR(MATCH(E273,hangszerek!$B$2:$B$33,0), "")</f>
        <v>15</v>
      </c>
      <c r="AV273" t="str">
        <f>IFERROR(MATCH(F273,hangszerek!$B$2:$B$33,0), "")</f>
        <v/>
      </c>
      <c r="AW273" t="str">
        <f>IFERROR(MATCH(G273,hangszerek!$B$2:$B$33,0), "")</f>
        <v/>
      </c>
      <c r="AX273" t="str">
        <f>IFERROR(MATCH(H273,hangszerek!$B$2:$B$33,0), "")</f>
        <v/>
      </c>
      <c r="AY273" t="str">
        <f>IFERROR(MATCH(I273,hangszerek!$B$2:$B$33,0), "")</f>
        <v/>
      </c>
      <c r="AZ273" t="str">
        <f>IFERROR(MATCH(J273,hangszerek!$B$2:$B$33,0), "")</f>
        <v/>
      </c>
      <c r="BA273" t="str">
        <f>IFERROR(MATCH(K273,hangszerek!$B$2:$B$33,0), "")</f>
        <v/>
      </c>
      <c r="BC273">
        <v>272</v>
      </c>
      <c r="BD273">
        <v>19</v>
      </c>
      <c r="BF273">
        <v>282</v>
      </c>
      <c r="BG273">
        <v>19</v>
      </c>
      <c r="BI273">
        <v>309</v>
      </c>
      <c r="BJ273">
        <v>21</v>
      </c>
      <c r="BL273">
        <v>356</v>
      </c>
      <c r="BM273">
        <v>14</v>
      </c>
      <c r="BO273">
        <v>492</v>
      </c>
      <c r="BP273">
        <v>11</v>
      </c>
      <c r="BR273">
        <v>1066</v>
      </c>
      <c r="BS273">
        <v>11</v>
      </c>
      <c r="CA273">
        <v>272</v>
      </c>
      <c r="CB273">
        <v>19</v>
      </c>
    </row>
    <row r="274" spans="1:80" x14ac:dyDescent="0.25">
      <c r="A274">
        <v>273</v>
      </c>
      <c r="B274" t="s">
        <v>415</v>
      </c>
      <c r="C274">
        <v>37</v>
      </c>
      <c r="D274" t="s">
        <v>51</v>
      </c>
      <c r="E274" t="s">
        <v>31</v>
      </c>
      <c r="F274" t="s">
        <v>115</v>
      </c>
      <c r="L274" t="s">
        <v>25</v>
      </c>
      <c r="M274" t="s">
        <v>66</v>
      </c>
      <c r="P274">
        <v>0</v>
      </c>
      <c r="Q274">
        <v>273</v>
      </c>
      <c r="R274" t="s">
        <v>138</v>
      </c>
      <c r="S274">
        <v>1252</v>
      </c>
      <c r="T274">
        <v>1388</v>
      </c>
      <c r="W274">
        <f t="shared" si="12"/>
        <v>0</v>
      </c>
      <c r="X274">
        <f t="shared" si="13"/>
        <v>273</v>
      </c>
      <c r="Y274">
        <f>IFERROR(MATCH(L274,műfajok!$B$2:$B$33,0),"")</f>
        <v>28</v>
      </c>
      <c r="Z274">
        <f>IFERROR(MATCH(M274,műfajok!$B$2:$B$33,0),"")</f>
        <v>15</v>
      </c>
      <c r="AA274" t="str">
        <f>IFERROR(MATCH(N274,műfajok!$B$2:$B$33,0),"")</f>
        <v/>
      </c>
      <c r="AB274" t="str">
        <f>IFERROR(MATCH(O274,műfajok!$B$2:$B$33,0),"")</f>
        <v/>
      </c>
      <c r="AD274">
        <v>273</v>
      </c>
      <c r="AE274">
        <v>28</v>
      </c>
      <c r="AG274">
        <v>319</v>
      </c>
      <c r="AH274">
        <v>9</v>
      </c>
      <c r="AJ274">
        <v>827</v>
      </c>
      <c r="AK274">
        <v>32</v>
      </c>
      <c r="AP274">
        <v>273</v>
      </c>
      <c r="AQ274">
        <v>28</v>
      </c>
      <c r="AS274">
        <f t="shared" si="14"/>
        <v>273</v>
      </c>
      <c r="AT274">
        <f>IFERROR(MATCH(D274,hangszerek!$B$2:$B$33,0), "")</f>
        <v>22</v>
      </c>
      <c r="AU274">
        <f>IFERROR(MATCH(E274,hangszerek!$B$2:$B$33,0), "")</f>
        <v>19</v>
      </c>
      <c r="AV274">
        <f>IFERROR(MATCH(F274,hangszerek!$B$2:$B$33,0), "")</f>
        <v>17</v>
      </c>
      <c r="AW274" t="str">
        <f>IFERROR(MATCH(G274,hangszerek!$B$2:$B$33,0), "")</f>
        <v/>
      </c>
      <c r="AX274" t="str">
        <f>IFERROR(MATCH(H274,hangszerek!$B$2:$B$33,0), "")</f>
        <v/>
      </c>
      <c r="AY274" t="str">
        <f>IFERROR(MATCH(I274,hangszerek!$B$2:$B$33,0), "")</f>
        <v/>
      </c>
      <c r="AZ274" t="str">
        <f>IFERROR(MATCH(J274,hangszerek!$B$2:$B$33,0), "")</f>
        <v/>
      </c>
      <c r="BA274" t="str">
        <f>IFERROR(MATCH(K274,hangszerek!$B$2:$B$33,0), "")</f>
        <v/>
      </c>
      <c r="BC274">
        <v>273</v>
      </c>
      <c r="BD274">
        <v>22</v>
      </c>
      <c r="BF274">
        <v>283</v>
      </c>
      <c r="BG274">
        <v>29</v>
      </c>
      <c r="BI274">
        <v>310</v>
      </c>
      <c r="BJ274">
        <v>27</v>
      </c>
      <c r="BL274">
        <v>357</v>
      </c>
      <c r="BM274">
        <v>19</v>
      </c>
      <c r="BO274">
        <v>493</v>
      </c>
      <c r="BP274">
        <v>11</v>
      </c>
      <c r="BR274">
        <v>1067</v>
      </c>
      <c r="BS274">
        <v>10</v>
      </c>
      <c r="CA274">
        <v>273</v>
      </c>
      <c r="CB274">
        <v>22</v>
      </c>
    </row>
    <row r="275" spans="1:80" x14ac:dyDescent="0.25">
      <c r="A275">
        <v>274</v>
      </c>
      <c r="B275" t="s">
        <v>416</v>
      </c>
      <c r="C275">
        <v>69</v>
      </c>
      <c r="D275" t="s">
        <v>21</v>
      </c>
      <c r="E275" t="s">
        <v>22</v>
      </c>
      <c r="F275" t="s">
        <v>31</v>
      </c>
      <c r="G275" t="s">
        <v>24</v>
      </c>
      <c r="H275" t="s">
        <v>45</v>
      </c>
      <c r="L275" t="s">
        <v>25</v>
      </c>
      <c r="M275" t="s">
        <v>92</v>
      </c>
      <c r="P275">
        <v>1</v>
      </c>
      <c r="Q275">
        <v>274</v>
      </c>
      <c r="R275" t="s">
        <v>93</v>
      </c>
      <c r="S275">
        <v>4465</v>
      </c>
      <c r="T275">
        <v>4683</v>
      </c>
      <c r="W275">
        <f t="shared" si="12"/>
        <v>0</v>
      </c>
      <c r="X275">
        <f t="shared" si="13"/>
        <v>274</v>
      </c>
      <c r="Y275">
        <f>IFERROR(MATCH(L275,műfajok!$B$2:$B$33,0),"")</f>
        <v>28</v>
      </c>
      <c r="Z275">
        <f>IFERROR(MATCH(M275,műfajok!$B$2:$B$33,0),"")</f>
        <v>18</v>
      </c>
      <c r="AA275" t="str">
        <f>IFERROR(MATCH(N275,műfajok!$B$2:$B$33,0),"")</f>
        <v/>
      </c>
      <c r="AB275" t="str">
        <f>IFERROR(MATCH(O275,műfajok!$B$2:$B$33,0),"")</f>
        <v/>
      </c>
      <c r="AD275">
        <v>274</v>
      </c>
      <c r="AE275">
        <v>28</v>
      </c>
      <c r="AG275">
        <v>320</v>
      </c>
      <c r="AH275">
        <v>18</v>
      </c>
      <c r="AJ275">
        <v>828</v>
      </c>
      <c r="AK275">
        <v>1</v>
      </c>
      <c r="AP275">
        <v>274</v>
      </c>
      <c r="AQ275">
        <v>28</v>
      </c>
      <c r="AS275">
        <f t="shared" si="14"/>
        <v>274</v>
      </c>
      <c r="AT275">
        <f>IFERROR(MATCH(D275,hangszerek!$B$2:$B$33,0), "")</f>
        <v>30</v>
      </c>
      <c r="AU275">
        <f>IFERROR(MATCH(E275,hangszerek!$B$2:$B$33,0), "")</f>
        <v>29</v>
      </c>
      <c r="AV275">
        <f>IFERROR(MATCH(F275,hangszerek!$B$2:$B$33,0), "")</f>
        <v>19</v>
      </c>
      <c r="AW275">
        <f>IFERROR(MATCH(G275,hangszerek!$B$2:$B$33,0), "")</f>
        <v>14</v>
      </c>
      <c r="AX275">
        <f>IFERROR(MATCH(H275,hangszerek!$B$2:$B$33,0), "")</f>
        <v>13</v>
      </c>
      <c r="AY275" t="str">
        <f>IFERROR(MATCH(I275,hangszerek!$B$2:$B$33,0), "")</f>
        <v/>
      </c>
      <c r="AZ275" t="str">
        <f>IFERROR(MATCH(J275,hangszerek!$B$2:$B$33,0), "")</f>
        <v/>
      </c>
      <c r="BA275" t="str">
        <f>IFERROR(MATCH(K275,hangszerek!$B$2:$B$33,0), "")</f>
        <v/>
      </c>
      <c r="BC275">
        <v>274</v>
      </c>
      <c r="BD275">
        <v>30</v>
      </c>
      <c r="BF275">
        <v>284</v>
      </c>
      <c r="BG275">
        <v>29</v>
      </c>
      <c r="BI275">
        <v>311</v>
      </c>
      <c r="BJ275">
        <v>21</v>
      </c>
      <c r="BL275">
        <v>358</v>
      </c>
      <c r="BM275">
        <v>14</v>
      </c>
      <c r="BO275">
        <v>494</v>
      </c>
      <c r="BP275">
        <v>3</v>
      </c>
      <c r="BR275">
        <v>1071</v>
      </c>
      <c r="BS275">
        <v>3</v>
      </c>
      <c r="CA275">
        <v>274</v>
      </c>
      <c r="CB275">
        <v>30</v>
      </c>
    </row>
    <row r="276" spans="1:80" x14ac:dyDescent="0.25">
      <c r="A276">
        <v>275</v>
      </c>
      <c r="B276" t="s">
        <v>417</v>
      </c>
      <c r="C276">
        <v>67</v>
      </c>
      <c r="D276" t="s">
        <v>22</v>
      </c>
      <c r="E276" t="s">
        <v>23</v>
      </c>
      <c r="F276" t="s">
        <v>24</v>
      </c>
      <c r="L276" t="s">
        <v>25</v>
      </c>
      <c r="M276" t="s">
        <v>26</v>
      </c>
      <c r="N276" t="s">
        <v>27</v>
      </c>
      <c r="P276">
        <v>0</v>
      </c>
      <c r="Q276">
        <v>275</v>
      </c>
      <c r="R276" t="s">
        <v>83</v>
      </c>
      <c r="S276">
        <v>1458</v>
      </c>
      <c r="T276">
        <v>1630</v>
      </c>
      <c r="W276">
        <f t="shared" si="12"/>
        <v>0</v>
      </c>
      <c r="X276">
        <f t="shared" si="13"/>
        <v>275</v>
      </c>
      <c r="Y276">
        <f>IFERROR(MATCH(L276,műfajok!$B$2:$B$33,0),"")</f>
        <v>28</v>
      </c>
      <c r="Z276">
        <f>IFERROR(MATCH(M276,műfajok!$B$2:$B$33,0),"")</f>
        <v>17</v>
      </c>
      <c r="AA276">
        <f>IFERROR(MATCH(N276,műfajok!$B$2:$B$33,0),"")</f>
        <v>1</v>
      </c>
      <c r="AB276" t="str">
        <f>IFERROR(MATCH(O276,műfajok!$B$2:$B$33,0),"")</f>
        <v/>
      </c>
      <c r="AD276">
        <v>275</v>
      </c>
      <c r="AE276">
        <v>28</v>
      </c>
      <c r="AG276">
        <v>321</v>
      </c>
      <c r="AH276">
        <v>24</v>
      </c>
      <c r="AJ276">
        <v>831</v>
      </c>
      <c r="AK276">
        <v>32</v>
      </c>
      <c r="AP276">
        <v>275</v>
      </c>
      <c r="AQ276">
        <v>28</v>
      </c>
      <c r="AS276">
        <f t="shared" si="14"/>
        <v>275</v>
      </c>
      <c r="AT276">
        <f>IFERROR(MATCH(D276,hangszerek!$B$2:$B$33,0), "")</f>
        <v>29</v>
      </c>
      <c r="AU276">
        <f>IFERROR(MATCH(E276,hangszerek!$B$2:$B$33,0), "")</f>
        <v>21</v>
      </c>
      <c r="AV276">
        <f>IFERROR(MATCH(F276,hangszerek!$B$2:$B$33,0), "")</f>
        <v>14</v>
      </c>
      <c r="AW276" t="str">
        <f>IFERROR(MATCH(G276,hangszerek!$B$2:$B$33,0), "")</f>
        <v/>
      </c>
      <c r="AX276" t="str">
        <f>IFERROR(MATCH(H276,hangszerek!$B$2:$B$33,0), "")</f>
        <v/>
      </c>
      <c r="AY276" t="str">
        <f>IFERROR(MATCH(I276,hangszerek!$B$2:$B$33,0), "")</f>
        <v/>
      </c>
      <c r="AZ276" t="str">
        <f>IFERROR(MATCH(J276,hangszerek!$B$2:$B$33,0), "")</f>
        <v/>
      </c>
      <c r="BA276" t="str">
        <f>IFERROR(MATCH(K276,hangszerek!$B$2:$B$33,0), "")</f>
        <v/>
      </c>
      <c r="BC276">
        <v>275</v>
      </c>
      <c r="BD276">
        <v>29</v>
      </c>
      <c r="BF276">
        <v>285</v>
      </c>
      <c r="BG276">
        <v>20</v>
      </c>
      <c r="BI276">
        <v>312</v>
      </c>
      <c r="BJ276">
        <v>19</v>
      </c>
      <c r="BL276">
        <v>359</v>
      </c>
      <c r="BM276">
        <v>1</v>
      </c>
      <c r="BO276">
        <v>496</v>
      </c>
      <c r="BP276">
        <v>13</v>
      </c>
      <c r="BR276">
        <v>1074</v>
      </c>
      <c r="BS276">
        <v>12</v>
      </c>
      <c r="CA276">
        <v>275</v>
      </c>
      <c r="CB276">
        <v>29</v>
      </c>
    </row>
    <row r="277" spans="1:80" x14ac:dyDescent="0.25">
      <c r="A277">
        <v>276</v>
      </c>
      <c r="B277" t="s">
        <v>418</v>
      </c>
      <c r="C277">
        <v>22</v>
      </c>
      <c r="D277" t="s">
        <v>21</v>
      </c>
      <c r="E277" t="s">
        <v>22</v>
      </c>
      <c r="F277" t="s">
        <v>23</v>
      </c>
      <c r="G277" t="s">
        <v>24</v>
      </c>
      <c r="L277" t="s">
        <v>25</v>
      </c>
      <c r="M277" t="s">
        <v>26</v>
      </c>
      <c r="N277" t="s">
        <v>27</v>
      </c>
      <c r="P277">
        <v>0</v>
      </c>
      <c r="Q277">
        <v>276</v>
      </c>
      <c r="R277" t="s">
        <v>98</v>
      </c>
      <c r="S277">
        <v>6037</v>
      </c>
      <c r="T277">
        <v>6119</v>
      </c>
      <c r="W277">
        <f t="shared" si="12"/>
        <v>0</v>
      </c>
      <c r="X277">
        <f t="shared" si="13"/>
        <v>276</v>
      </c>
      <c r="Y277">
        <f>IFERROR(MATCH(L277,műfajok!$B$2:$B$33,0),"")</f>
        <v>28</v>
      </c>
      <c r="Z277">
        <f>IFERROR(MATCH(M277,műfajok!$B$2:$B$33,0),"")</f>
        <v>17</v>
      </c>
      <c r="AA277">
        <f>IFERROR(MATCH(N277,műfajok!$B$2:$B$33,0),"")</f>
        <v>1</v>
      </c>
      <c r="AB277" t="str">
        <f>IFERROR(MATCH(O277,műfajok!$B$2:$B$33,0),"")</f>
        <v/>
      </c>
      <c r="AD277">
        <v>276</v>
      </c>
      <c r="AE277">
        <v>28</v>
      </c>
      <c r="AG277">
        <v>322</v>
      </c>
      <c r="AH277">
        <v>31</v>
      </c>
      <c r="AJ277">
        <v>832</v>
      </c>
      <c r="AK277">
        <v>19</v>
      </c>
      <c r="AP277">
        <v>276</v>
      </c>
      <c r="AQ277">
        <v>28</v>
      </c>
      <c r="AS277">
        <f t="shared" si="14"/>
        <v>276</v>
      </c>
      <c r="AT277">
        <f>IFERROR(MATCH(D277,hangszerek!$B$2:$B$33,0), "")</f>
        <v>30</v>
      </c>
      <c r="AU277">
        <f>IFERROR(MATCH(E277,hangszerek!$B$2:$B$33,0), "")</f>
        <v>29</v>
      </c>
      <c r="AV277">
        <f>IFERROR(MATCH(F277,hangszerek!$B$2:$B$33,0), "")</f>
        <v>21</v>
      </c>
      <c r="AW277">
        <f>IFERROR(MATCH(G277,hangszerek!$B$2:$B$33,0), "")</f>
        <v>14</v>
      </c>
      <c r="AX277" t="str">
        <f>IFERROR(MATCH(H277,hangszerek!$B$2:$B$33,0), "")</f>
        <v/>
      </c>
      <c r="AY277" t="str">
        <f>IFERROR(MATCH(I277,hangszerek!$B$2:$B$33,0), "")</f>
        <v/>
      </c>
      <c r="AZ277" t="str">
        <f>IFERROR(MATCH(J277,hangszerek!$B$2:$B$33,0), "")</f>
        <v/>
      </c>
      <c r="BA277" t="str">
        <f>IFERROR(MATCH(K277,hangszerek!$B$2:$B$33,0), "")</f>
        <v/>
      </c>
      <c r="BC277">
        <v>276</v>
      </c>
      <c r="BD277">
        <v>30</v>
      </c>
      <c r="BF277">
        <v>286</v>
      </c>
      <c r="BG277">
        <v>11</v>
      </c>
      <c r="BI277">
        <v>313</v>
      </c>
      <c r="BJ277">
        <v>21</v>
      </c>
      <c r="BL277">
        <v>361</v>
      </c>
      <c r="BM277">
        <v>11</v>
      </c>
      <c r="BO277">
        <v>497</v>
      </c>
      <c r="BP277">
        <v>13</v>
      </c>
      <c r="BR277">
        <v>1075</v>
      </c>
      <c r="BS277">
        <v>11</v>
      </c>
      <c r="CA277">
        <v>276</v>
      </c>
      <c r="CB277">
        <v>30</v>
      </c>
    </row>
    <row r="278" spans="1:80" x14ac:dyDescent="0.25">
      <c r="A278">
        <v>277</v>
      </c>
      <c r="B278" t="s">
        <v>419</v>
      </c>
      <c r="C278">
        <v>27</v>
      </c>
      <c r="D278" t="s">
        <v>43</v>
      </c>
      <c r="E278" t="s">
        <v>44</v>
      </c>
      <c r="F278" t="s">
        <v>31</v>
      </c>
      <c r="G278" t="s">
        <v>45</v>
      </c>
      <c r="H278" t="s">
        <v>32</v>
      </c>
      <c r="L278" t="s">
        <v>25</v>
      </c>
      <c r="M278" t="s">
        <v>53</v>
      </c>
      <c r="P278">
        <v>1</v>
      </c>
      <c r="Q278">
        <v>277</v>
      </c>
      <c r="R278" t="s">
        <v>305</v>
      </c>
      <c r="S278">
        <v>1386</v>
      </c>
      <c r="T278">
        <v>1587</v>
      </c>
      <c r="W278">
        <f t="shared" si="12"/>
        <v>0</v>
      </c>
      <c r="X278">
        <f t="shared" si="13"/>
        <v>277</v>
      </c>
      <c r="Y278">
        <f>IFERROR(MATCH(L278,műfajok!$B$2:$B$33,0),"")</f>
        <v>28</v>
      </c>
      <c r="Z278">
        <f>IFERROR(MATCH(M278,műfajok!$B$2:$B$33,0),"")</f>
        <v>13</v>
      </c>
      <c r="AA278" t="str">
        <f>IFERROR(MATCH(N278,műfajok!$B$2:$B$33,0),"")</f>
        <v/>
      </c>
      <c r="AB278" t="str">
        <f>IFERROR(MATCH(O278,műfajok!$B$2:$B$33,0),"")</f>
        <v/>
      </c>
      <c r="AD278">
        <v>277</v>
      </c>
      <c r="AE278">
        <v>28</v>
      </c>
      <c r="AG278">
        <v>323</v>
      </c>
      <c r="AH278">
        <v>31</v>
      </c>
      <c r="AJ278">
        <v>835</v>
      </c>
      <c r="AK278">
        <v>7</v>
      </c>
      <c r="AP278">
        <v>277</v>
      </c>
      <c r="AQ278">
        <v>28</v>
      </c>
      <c r="AS278">
        <f t="shared" si="14"/>
        <v>277</v>
      </c>
      <c r="AT278">
        <f>IFERROR(MATCH(D278,hangszerek!$B$2:$B$33,0), "")</f>
        <v>24</v>
      </c>
      <c r="AU278">
        <f>IFERROR(MATCH(E278,hangszerek!$B$2:$B$33,0), "")</f>
        <v>23</v>
      </c>
      <c r="AV278">
        <f>IFERROR(MATCH(F278,hangszerek!$B$2:$B$33,0), "")</f>
        <v>19</v>
      </c>
      <c r="AW278">
        <f>IFERROR(MATCH(G278,hangszerek!$B$2:$B$33,0), "")</f>
        <v>13</v>
      </c>
      <c r="AX278">
        <f>IFERROR(MATCH(H278,hangszerek!$B$2:$B$33,0), "")</f>
        <v>1</v>
      </c>
      <c r="AY278" t="str">
        <f>IFERROR(MATCH(I278,hangszerek!$B$2:$B$33,0), "")</f>
        <v/>
      </c>
      <c r="AZ278" t="str">
        <f>IFERROR(MATCH(J278,hangszerek!$B$2:$B$33,0), "")</f>
        <v/>
      </c>
      <c r="BA278" t="str">
        <f>IFERROR(MATCH(K278,hangszerek!$B$2:$B$33,0), "")</f>
        <v/>
      </c>
      <c r="BC278">
        <v>277</v>
      </c>
      <c r="BD278">
        <v>24</v>
      </c>
      <c r="BF278">
        <v>287</v>
      </c>
      <c r="BG278">
        <v>29</v>
      </c>
      <c r="BI278">
        <v>314</v>
      </c>
      <c r="BJ278">
        <v>11</v>
      </c>
      <c r="BL278">
        <v>362</v>
      </c>
      <c r="BM278">
        <v>14</v>
      </c>
      <c r="BO278">
        <v>499</v>
      </c>
      <c r="BP278">
        <v>18</v>
      </c>
      <c r="BR278">
        <v>1077</v>
      </c>
      <c r="BS278">
        <v>13</v>
      </c>
      <c r="CA278">
        <v>277</v>
      </c>
      <c r="CB278">
        <v>24</v>
      </c>
    </row>
    <row r="279" spans="1:80" x14ac:dyDescent="0.25">
      <c r="A279">
        <v>278</v>
      </c>
      <c r="B279" t="s">
        <v>420</v>
      </c>
      <c r="D279" t="s">
        <v>21</v>
      </c>
      <c r="E279" t="s">
        <v>37</v>
      </c>
      <c r="F279" t="s">
        <v>38</v>
      </c>
      <c r="G279" t="s">
        <v>145</v>
      </c>
      <c r="L279" t="s">
        <v>87</v>
      </c>
      <c r="P279">
        <v>0</v>
      </c>
      <c r="Q279">
        <v>278</v>
      </c>
      <c r="R279" t="s">
        <v>204</v>
      </c>
      <c r="S279">
        <v>1750</v>
      </c>
      <c r="T279">
        <v>1980</v>
      </c>
      <c r="W279">
        <f t="shared" si="12"/>
        <v>0</v>
      </c>
      <c r="X279">
        <f t="shared" si="13"/>
        <v>278</v>
      </c>
      <c r="Y279">
        <f>IFERROR(MATCH(L279,műfajok!$B$2:$B$33,0),"")</f>
        <v>22</v>
      </c>
      <c r="Z279" t="str">
        <f>IFERROR(MATCH(M279,műfajok!$B$2:$B$33,0),"")</f>
        <v/>
      </c>
      <c r="AA279" t="str">
        <f>IFERROR(MATCH(N279,műfajok!$B$2:$B$33,0),"")</f>
        <v/>
      </c>
      <c r="AB279" t="str">
        <f>IFERROR(MATCH(O279,műfajok!$B$2:$B$33,0),"")</f>
        <v/>
      </c>
      <c r="AD279">
        <v>278</v>
      </c>
      <c r="AE279">
        <v>22</v>
      </c>
      <c r="AG279">
        <v>324</v>
      </c>
      <c r="AH279">
        <v>17</v>
      </c>
      <c r="AJ279">
        <v>838</v>
      </c>
      <c r="AK279">
        <v>32</v>
      </c>
      <c r="AP279">
        <v>278</v>
      </c>
      <c r="AQ279">
        <v>22</v>
      </c>
      <c r="AS279">
        <f t="shared" si="14"/>
        <v>278</v>
      </c>
      <c r="AT279">
        <f>IFERROR(MATCH(D279,hangszerek!$B$2:$B$33,0), "")</f>
        <v>30</v>
      </c>
      <c r="AU279">
        <f>IFERROR(MATCH(E279,hangszerek!$B$2:$B$33,0), "")</f>
        <v>11</v>
      </c>
      <c r="AV279">
        <f>IFERROR(MATCH(F279,hangszerek!$B$2:$B$33,0), "")</f>
        <v>5</v>
      </c>
      <c r="AW279">
        <f>IFERROR(MATCH(G279,hangszerek!$B$2:$B$33,0), "")</f>
        <v>2</v>
      </c>
      <c r="AX279" t="str">
        <f>IFERROR(MATCH(H279,hangszerek!$B$2:$B$33,0), "")</f>
        <v/>
      </c>
      <c r="AY279" t="str">
        <f>IFERROR(MATCH(I279,hangszerek!$B$2:$B$33,0), "")</f>
        <v/>
      </c>
      <c r="AZ279" t="str">
        <f>IFERROR(MATCH(J279,hangszerek!$B$2:$B$33,0), "")</f>
        <v/>
      </c>
      <c r="BA279" t="str">
        <f>IFERROR(MATCH(K279,hangszerek!$B$2:$B$33,0), "")</f>
        <v/>
      </c>
      <c r="BC279">
        <v>278</v>
      </c>
      <c r="BD279">
        <v>30</v>
      </c>
      <c r="BF279">
        <v>288</v>
      </c>
      <c r="BG279">
        <v>19</v>
      </c>
      <c r="BI279">
        <v>315</v>
      </c>
      <c r="BJ279">
        <v>3</v>
      </c>
      <c r="BL279">
        <v>363</v>
      </c>
      <c r="BM279">
        <v>14</v>
      </c>
      <c r="BO279">
        <v>500</v>
      </c>
      <c r="BP279">
        <v>13</v>
      </c>
      <c r="BR279">
        <v>1080</v>
      </c>
      <c r="BS279">
        <v>13</v>
      </c>
      <c r="CA279">
        <v>278</v>
      </c>
      <c r="CB279">
        <v>30</v>
      </c>
    </row>
    <row r="280" spans="1:80" x14ac:dyDescent="0.25">
      <c r="A280">
        <v>279</v>
      </c>
      <c r="B280" t="s">
        <v>421</v>
      </c>
      <c r="C280">
        <v>76</v>
      </c>
      <c r="D280" t="s">
        <v>22</v>
      </c>
      <c r="E280" t="s">
        <v>37</v>
      </c>
      <c r="F280" t="s">
        <v>140</v>
      </c>
      <c r="G280" t="s">
        <v>39</v>
      </c>
      <c r="H280" t="s">
        <v>32</v>
      </c>
      <c r="L280" t="s">
        <v>25</v>
      </c>
      <c r="M280" t="s">
        <v>391</v>
      </c>
      <c r="P280">
        <v>0</v>
      </c>
      <c r="Q280">
        <v>279</v>
      </c>
      <c r="R280" t="s">
        <v>141</v>
      </c>
      <c r="S280">
        <v>1794</v>
      </c>
      <c r="T280">
        <v>1824</v>
      </c>
      <c r="W280">
        <f t="shared" si="12"/>
        <v>0</v>
      </c>
      <c r="X280">
        <f t="shared" si="13"/>
        <v>279</v>
      </c>
      <c r="Y280">
        <f>IFERROR(MATCH(L280,műfajok!$B$2:$B$33,0),"")</f>
        <v>28</v>
      </c>
      <c r="Z280">
        <f>IFERROR(MATCH(M280,műfajok!$B$2:$B$33,0),"")</f>
        <v>23</v>
      </c>
      <c r="AA280" t="str">
        <f>IFERROR(MATCH(N280,műfajok!$B$2:$B$33,0),"")</f>
        <v/>
      </c>
      <c r="AB280" t="str">
        <f>IFERROR(MATCH(O280,műfajok!$B$2:$B$33,0),"")</f>
        <v/>
      </c>
      <c r="AD280">
        <v>279</v>
      </c>
      <c r="AE280">
        <v>28</v>
      </c>
      <c r="AG280">
        <v>325</v>
      </c>
      <c r="AH280">
        <v>31</v>
      </c>
      <c r="AJ280">
        <v>839</v>
      </c>
      <c r="AK280">
        <v>1</v>
      </c>
      <c r="AP280">
        <v>279</v>
      </c>
      <c r="AQ280">
        <v>28</v>
      </c>
      <c r="AS280">
        <f t="shared" si="14"/>
        <v>279</v>
      </c>
      <c r="AT280">
        <f>IFERROR(MATCH(D280,hangszerek!$B$2:$B$33,0), "")</f>
        <v>29</v>
      </c>
      <c r="AU280">
        <f>IFERROR(MATCH(E280,hangszerek!$B$2:$B$33,0), "")</f>
        <v>11</v>
      </c>
      <c r="AV280">
        <f>IFERROR(MATCH(F280,hangszerek!$B$2:$B$33,0), "")</f>
        <v>7</v>
      </c>
      <c r="AW280">
        <f>IFERROR(MATCH(G280,hangszerek!$B$2:$B$33,0), "")</f>
        <v>3</v>
      </c>
      <c r="AX280">
        <f>IFERROR(MATCH(H280,hangszerek!$B$2:$B$33,0), "")</f>
        <v>1</v>
      </c>
      <c r="AY280" t="str">
        <f>IFERROR(MATCH(I280,hangszerek!$B$2:$B$33,0), "")</f>
        <v/>
      </c>
      <c r="AZ280" t="str">
        <f>IFERROR(MATCH(J280,hangszerek!$B$2:$B$33,0), "")</f>
        <v/>
      </c>
      <c r="BA280" t="str">
        <f>IFERROR(MATCH(K280,hangszerek!$B$2:$B$33,0), "")</f>
        <v/>
      </c>
      <c r="BC280">
        <v>279</v>
      </c>
      <c r="BD280">
        <v>29</v>
      </c>
      <c r="BF280">
        <v>289</v>
      </c>
      <c r="BG280">
        <v>29</v>
      </c>
      <c r="BI280">
        <v>316</v>
      </c>
      <c r="BJ280">
        <v>19</v>
      </c>
      <c r="BL280">
        <v>364</v>
      </c>
      <c r="BM280">
        <v>14</v>
      </c>
      <c r="BO280">
        <v>501</v>
      </c>
      <c r="BP280">
        <v>13</v>
      </c>
      <c r="BR280">
        <v>1083</v>
      </c>
      <c r="BS280">
        <v>1</v>
      </c>
      <c r="CA280">
        <v>279</v>
      </c>
      <c r="CB280">
        <v>29</v>
      </c>
    </row>
    <row r="281" spans="1:80" x14ac:dyDescent="0.25">
      <c r="A281">
        <v>280</v>
      </c>
      <c r="B281" t="s">
        <v>422</v>
      </c>
      <c r="C281">
        <v>66</v>
      </c>
      <c r="D281" t="s">
        <v>21</v>
      </c>
      <c r="E281" t="s">
        <v>31</v>
      </c>
      <c r="F281" t="s">
        <v>124</v>
      </c>
      <c r="G281" t="s">
        <v>37</v>
      </c>
      <c r="H281" t="s">
        <v>39</v>
      </c>
      <c r="I281" t="s">
        <v>32</v>
      </c>
      <c r="L281" t="s">
        <v>25</v>
      </c>
      <c r="M281" t="s">
        <v>77</v>
      </c>
      <c r="N281" t="s">
        <v>143</v>
      </c>
      <c r="P281">
        <v>0</v>
      </c>
      <c r="Q281">
        <v>280</v>
      </c>
      <c r="R281" t="s">
        <v>255</v>
      </c>
      <c r="S281">
        <v>1003</v>
      </c>
      <c r="T281">
        <v>1132</v>
      </c>
      <c r="W281">
        <f t="shared" si="12"/>
        <v>0</v>
      </c>
      <c r="X281">
        <f t="shared" si="13"/>
        <v>280</v>
      </c>
      <c r="Y281">
        <f>IFERROR(MATCH(L281,műfajok!$B$2:$B$33,0),"")</f>
        <v>28</v>
      </c>
      <c r="Z281">
        <f>IFERROR(MATCH(M281,műfajok!$B$2:$B$33,0),"")</f>
        <v>25</v>
      </c>
      <c r="AA281">
        <f>IFERROR(MATCH(N281,műfajok!$B$2:$B$33,0),"")</f>
        <v>20</v>
      </c>
      <c r="AB281" t="str">
        <f>IFERROR(MATCH(O281,műfajok!$B$2:$B$33,0),"")</f>
        <v/>
      </c>
      <c r="AD281">
        <v>280</v>
      </c>
      <c r="AE281">
        <v>28</v>
      </c>
      <c r="AG281">
        <v>327</v>
      </c>
      <c r="AH281">
        <v>31</v>
      </c>
      <c r="AJ281">
        <v>847</v>
      </c>
      <c r="AK281">
        <v>1</v>
      </c>
      <c r="AP281">
        <v>280</v>
      </c>
      <c r="AQ281">
        <v>28</v>
      </c>
      <c r="AS281">
        <f t="shared" si="14"/>
        <v>280</v>
      </c>
      <c r="AT281">
        <f>IFERROR(MATCH(D281,hangszerek!$B$2:$B$33,0), "")</f>
        <v>30</v>
      </c>
      <c r="AU281">
        <f>IFERROR(MATCH(E281,hangszerek!$B$2:$B$33,0), "")</f>
        <v>19</v>
      </c>
      <c r="AV281">
        <f>IFERROR(MATCH(F281,hangszerek!$B$2:$B$33,0), "")</f>
        <v>16</v>
      </c>
      <c r="AW281">
        <f>IFERROR(MATCH(G281,hangszerek!$B$2:$B$33,0), "")</f>
        <v>11</v>
      </c>
      <c r="AX281">
        <f>IFERROR(MATCH(H281,hangszerek!$B$2:$B$33,0), "")</f>
        <v>3</v>
      </c>
      <c r="AY281">
        <f>IFERROR(MATCH(I281,hangszerek!$B$2:$B$33,0), "")</f>
        <v>1</v>
      </c>
      <c r="AZ281" t="str">
        <f>IFERROR(MATCH(J281,hangszerek!$B$2:$B$33,0), "")</f>
        <v/>
      </c>
      <c r="BA281" t="str">
        <f>IFERROR(MATCH(K281,hangszerek!$B$2:$B$33,0), "")</f>
        <v/>
      </c>
      <c r="BC281">
        <v>280</v>
      </c>
      <c r="BD281">
        <v>30</v>
      </c>
      <c r="BF281">
        <v>293</v>
      </c>
      <c r="BG281">
        <v>24</v>
      </c>
      <c r="BI281">
        <v>317</v>
      </c>
      <c r="BJ281">
        <v>23</v>
      </c>
      <c r="BL281">
        <v>365</v>
      </c>
      <c r="BM281">
        <v>14</v>
      </c>
      <c r="BO281">
        <v>503</v>
      </c>
      <c r="BP281">
        <v>18</v>
      </c>
      <c r="BR281">
        <v>1086</v>
      </c>
      <c r="BS281">
        <v>12</v>
      </c>
      <c r="CA281">
        <v>280</v>
      </c>
      <c r="CB281">
        <v>30</v>
      </c>
    </row>
    <row r="282" spans="1:80" x14ac:dyDescent="0.25">
      <c r="A282">
        <v>281</v>
      </c>
      <c r="B282" t="s">
        <v>423</v>
      </c>
      <c r="D282" t="s">
        <v>21</v>
      </c>
      <c r="E282" t="s">
        <v>22</v>
      </c>
      <c r="F282" t="s">
        <v>424</v>
      </c>
      <c r="G282" t="s">
        <v>31</v>
      </c>
      <c r="H282" t="s">
        <v>37</v>
      </c>
      <c r="I282" t="s">
        <v>425</v>
      </c>
      <c r="J282" t="s">
        <v>426</v>
      </c>
      <c r="L282" t="s">
        <v>190</v>
      </c>
      <c r="M282" t="s">
        <v>225</v>
      </c>
      <c r="P282">
        <v>0</v>
      </c>
      <c r="Q282">
        <v>281</v>
      </c>
      <c r="R282" t="s">
        <v>427</v>
      </c>
      <c r="S282">
        <v>5001</v>
      </c>
      <c r="T282">
        <v>5260</v>
      </c>
      <c r="W282">
        <f t="shared" si="12"/>
        <v>0</v>
      </c>
      <c r="X282">
        <f t="shared" si="13"/>
        <v>281</v>
      </c>
      <c r="Y282">
        <f>IFERROR(MATCH(L282,műfajok!$B$2:$B$33,0),"")</f>
        <v>16</v>
      </c>
      <c r="Z282">
        <f>IFERROR(MATCH(M282,műfajok!$B$2:$B$33,0),"")</f>
        <v>3</v>
      </c>
      <c r="AA282" t="str">
        <f>IFERROR(MATCH(N282,műfajok!$B$2:$B$33,0),"")</f>
        <v/>
      </c>
      <c r="AB282" t="str">
        <f>IFERROR(MATCH(O282,műfajok!$B$2:$B$33,0),"")</f>
        <v/>
      </c>
      <c r="AD282">
        <v>281</v>
      </c>
      <c r="AE282">
        <v>16</v>
      </c>
      <c r="AG282">
        <v>329</v>
      </c>
      <c r="AH282">
        <v>21</v>
      </c>
      <c r="AJ282">
        <v>857</v>
      </c>
      <c r="AK282">
        <v>11</v>
      </c>
      <c r="AP282">
        <v>281</v>
      </c>
      <c r="AQ282">
        <v>16</v>
      </c>
      <c r="AS282">
        <f t="shared" si="14"/>
        <v>281</v>
      </c>
      <c r="AT282">
        <f>IFERROR(MATCH(D282,hangszerek!$B$2:$B$33,0), "")</f>
        <v>30</v>
      </c>
      <c r="AU282">
        <f>IFERROR(MATCH(E282,hangszerek!$B$2:$B$33,0), "")</f>
        <v>29</v>
      </c>
      <c r="AV282">
        <f>IFERROR(MATCH(F282,hangszerek!$B$2:$B$33,0), "")</f>
        <v>27</v>
      </c>
      <c r="AW282">
        <f>IFERROR(MATCH(G282,hangszerek!$B$2:$B$33,0), "")</f>
        <v>19</v>
      </c>
      <c r="AX282">
        <f>IFERROR(MATCH(H282,hangszerek!$B$2:$B$33,0), "")</f>
        <v>11</v>
      </c>
      <c r="AY282">
        <f>IFERROR(MATCH(I282,hangszerek!$B$2:$B$33,0), "")</f>
        <v>10</v>
      </c>
      <c r="AZ282">
        <f>IFERROR(MATCH(J282,hangszerek!$B$2:$B$33,0), "")</f>
        <v>4</v>
      </c>
      <c r="BA282" t="str">
        <f>IFERROR(MATCH(K282,hangszerek!$B$2:$B$33,0), "")</f>
        <v/>
      </c>
      <c r="BC282">
        <v>281</v>
      </c>
      <c r="BD282">
        <v>30</v>
      </c>
      <c r="BF282">
        <v>294</v>
      </c>
      <c r="BG282">
        <v>23</v>
      </c>
      <c r="BI282">
        <v>320</v>
      </c>
      <c r="BJ282">
        <v>14</v>
      </c>
      <c r="BL282">
        <v>366</v>
      </c>
      <c r="BM282">
        <v>11</v>
      </c>
      <c r="BO282">
        <v>504</v>
      </c>
      <c r="BP282">
        <v>18</v>
      </c>
      <c r="BR282">
        <v>1092</v>
      </c>
      <c r="BS282">
        <v>9</v>
      </c>
      <c r="CA282">
        <v>281</v>
      </c>
      <c r="CB282">
        <v>30</v>
      </c>
    </row>
    <row r="283" spans="1:80" x14ac:dyDescent="0.25">
      <c r="A283">
        <v>282</v>
      </c>
      <c r="B283" t="s">
        <v>428</v>
      </c>
      <c r="C283">
        <v>66</v>
      </c>
      <c r="D283" t="s">
        <v>21</v>
      </c>
      <c r="E283" t="s">
        <v>31</v>
      </c>
      <c r="F283" t="s">
        <v>37</v>
      </c>
      <c r="G283" t="s">
        <v>39</v>
      </c>
      <c r="H283" t="s">
        <v>32</v>
      </c>
      <c r="L283" t="s">
        <v>25</v>
      </c>
      <c r="M283" t="s">
        <v>77</v>
      </c>
      <c r="P283">
        <v>1</v>
      </c>
      <c r="Q283">
        <v>282</v>
      </c>
      <c r="R283" t="s">
        <v>202</v>
      </c>
      <c r="S283">
        <v>4294</v>
      </c>
      <c r="T283">
        <v>4570</v>
      </c>
      <c r="W283">
        <f t="shared" si="12"/>
        <v>0</v>
      </c>
      <c r="X283">
        <f t="shared" si="13"/>
        <v>282</v>
      </c>
      <c r="Y283">
        <f>IFERROR(MATCH(L283,műfajok!$B$2:$B$33,0),"")</f>
        <v>28</v>
      </c>
      <c r="Z283">
        <f>IFERROR(MATCH(M283,műfajok!$B$2:$B$33,0),"")</f>
        <v>25</v>
      </c>
      <c r="AA283" t="str">
        <f>IFERROR(MATCH(N283,műfajok!$B$2:$B$33,0),"")</f>
        <v/>
      </c>
      <c r="AB283" t="str">
        <f>IFERROR(MATCH(O283,műfajok!$B$2:$B$33,0),"")</f>
        <v/>
      </c>
      <c r="AD283">
        <v>282</v>
      </c>
      <c r="AE283">
        <v>28</v>
      </c>
      <c r="AG283">
        <v>330</v>
      </c>
      <c r="AH283">
        <v>24</v>
      </c>
      <c r="AJ283">
        <v>858</v>
      </c>
      <c r="AK283">
        <v>1</v>
      </c>
      <c r="AP283">
        <v>282</v>
      </c>
      <c r="AQ283">
        <v>28</v>
      </c>
      <c r="AS283">
        <f t="shared" si="14"/>
        <v>282</v>
      </c>
      <c r="AT283">
        <f>IFERROR(MATCH(D283,hangszerek!$B$2:$B$33,0), "")</f>
        <v>30</v>
      </c>
      <c r="AU283">
        <f>IFERROR(MATCH(E283,hangszerek!$B$2:$B$33,0), "")</f>
        <v>19</v>
      </c>
      <c r="AV283">
        <f>IFERROR(MATCH(F283,hangszerek!$B$2:$B$33,0), "")</f>
        <v>11</v>
      </c>
      <c r="AW283">
        <f>IFERROR(MATCH(G283,hangszerek!$B$2:$B$33,0), "")</f>
        <v>3</v>
      </c>
      <c r="AX283">
        <f>IFERROR(MATCH(H283,hangszerek!$B$2:$B$33,0), "")</f>
        <v>1</v>
      </c>
      <c r="AY283" t="str">
        <f>IFERROR(MATCH(I283,hangszerek!$B$2:$B$33,0), "")</f>
        <v/>
      </c>
      <c r="AZ283" t="str">
        <f>IFERROR(MATCH(J283,hangszerek!$B$2:$B$33,0), "")</f>
        <v/>
      </c>
      <c r="BA283" t="str">
        <f>IFERROR(MATCH(K283,hangszerek!$B$2:$B$33,0), "")</f>
        <v/>
      </c>
      <c r="BC283">
        <v>282</v>
      </c>
      <c r="BD283">
        <v>30</v>
      </c>
      <c r="BF283">
        <v>295</v>
      </c>
      <c r="BG283">
        <v>19</v>
      </c>
      <c r="BI283">
        <v>321</v>
      </c>
      <c r="BJ283">
        <v>19</v>
      </c>
      <c r="BL283">
        <v>367</v>
      </c>
      <c r="BM283">
        <v>3</v>
      </c>
      <c r="BO283">
        <v>505</v>
      </c>
      <c r="BP283">
        <v>3</v>
      </c>
      <c r="BR283">
        <v>1096</v>
      </c>
      <c r="BS283">
        <v>13</v>
      </c>
      <c r="CA283">
        <v>282</v>
      </c>
      <c r="CB283">
        <v>30</v>
      </c>
    </row>
    <row r="284" spans="1:80" x14ac:dyDescent="0.25">
      <c r="A284">
        <v>283</v>
      </c>
      <c r="B284" t="s">
        <v>429</v>
      </c>
      <c r="C284">
        <v>62</v>
      </c>
      <c r="D284" t="s">
        <v>21</v>
      </c>
      <c r="E284" t="s">
        <v>22</v>
      </c>
      <c r="F284" t="s">
        <v>31</v>
      </c>
      <c r="G284" t="s">
        <v>52</v>
      </c>
      <c r="H284" t="s">
        <v>119</v>
      </c>
      <c r="I284" t="s">
        <v>45</v>
      </c>
      <c r="J284" t="s">
        <v>32</v>
      </c>
      <c r="L284" t="s">
        <v>25</v>
      </c>
      <c r="M284" t="s">
        <v>33</v>
      </c>
      <c r="P284">
        <v>1</v>
      </c>
      <c r="Q284">
        <v>283</v>
      </c>
      <c r="R284" t="s">
        <v>202</v>
      </c>
      <c r="S284">
        <v>1237</v>
      </c>
      <c r="T284">
        <v>1483</v>
      </c>
      <c r="W284">
        <f t="shared" si="12"/>
        <v>0</v>
      </c>
      <c r="X284">
        <f t="shared" si="13"/>
        <v>283</v>
      </c>
      <c r="Y284">
        <f>IFERROR(MATCH(L284,műfajok!$B$2:$B$33,0),"")</f>
        <v>28</v>
      </c>
      <c r="Z284">
        <f>IFERROR(MATCH(M284,műfajok!$B$2:$B$33,0),"")</f>
        <v>27</v>
      </c>
      <c r="AA284" t="str">
        <f>IFERROR(MATCH(N284,műfajok!$B$2:$B$33,0),"")</f>
        <v/>
      </c>
      <c r="AB284" t="str">
        <f>IFERROR(MATCH(O284,műfajok!$B$2:$B$33,0),"")</f>
        <v/>
      </c>
      <c r="AD284">
        <v>283</v>
      </c>
      <c r="AE284">
        <v>28</v>
      </c>
      <c r="AG284">
        <v>335</v>
      </c>
      <c r="AH284">
        <v>26</v>
      </c>
      <c r="AJ284">
        <v>862</v>
      </c>
      <c r="AK284">
        <v>1</v>
      </c>
      <c r="AP284">
        <v>283</v>
      </c>
      <c r="AQ284">
        <v>28</v>
      </c>
      <c r="AS284">
        <f t="shared" si="14"/>
        <v>283</v>
      </c>
      <c r="AT284">
        <f>IFERROR(MATCH(D284,hangszerek!$B$2:$B$33,0), "")</f>
        <v>30</v>
      </c>
      <c r="AU284">
        <f>IFERROR(MATCH(E284,hangszerek!$B$2:$B$33,0), "")</f>
        <v>29</v>
      </c>
      <c r="AV284">
        <f>IFERROR(MATCH(F284,hangszerek!$B$2:$B$33,0), "")</f>
        <v>19</v>
      </c>
      <c r="AW284">
        <f>IFERROR(MATCH(G284,hangszerek!$B$2:$B$33,0), "")</f>
        <v>18</v>
      </c>
      <c r="AX284">
        <f>IFERROR(MATCH(H284,hangszerek!$B$2:$B$33,0), "")</f>
        <v>15</v>
      </c>
      <c r="AY284">
        <f>IFERROR(MATCH(I284,hangszerek!$B$2:$B$33,0), "")</f>
        <v>13</v>
      </c>
      <c r="AZ284">
        <f>IFERROR(MATCH(J284,hangszerek!$B$2:$B$33,0), "")</f>
        <v>1</v>
      </c>
      <c r="BA284" t="str">
        <f>IFERROR(MATCH(K284,hangszerek!$B$2:$B$33,0), "")</f>
        <v/>
      </c>
      <c r="BC284">
        <v>283</v>
      </c>
      <c r="BD284">
        <v>30</v>
      </c>
      <c r="BF284">
        <v>296</v>
      </c>
      <c r="BG284">
        <v>19</v>
      </c>
      <c r="BI284">
        <v>322</v>
      </c>
      <c r="BJ284">
        <v>20</v>
      </c>
      <c r="BL284">
        <v>368</v>
      </c>
      <c r="BM284">
        <v>19</v>
      </c>
      <c r="BO284">
        <v>506</v>
      </c>
      <c r="BP284">
        <v>1</v>
      </c>
      <c r="BR284">
        <v>1120</v>
      </c>
      <c r="BS284">
        <v>12</v>
      </c>
      <c r="CA284">
        <v>283</v>
      </c>
      <c r="CB284">
        <v>30</v>
      </c>
    </row>
    <row r="285" spans="1:80" x14ac:dyDescent="0.25">
      <c r="A285">
        <v>284</v>
      </c>
      <c r="B285" t="s">
        <v>430</v>
      </c>
      <c r="C285">
        <v>12</v>
      </c>
      <c r="D285" t="s">
        <v>21</v>
      </c>
      <c r="E285" t="s">
        <v>22</v>
      </c>
      <c r="F285" t="s">
        <v>31</v>
      </c>
      <c r="G285" t="s">
        <v>24</v>
      </c>
      <c r="H285" t="s">
        <v>45</v>
      </c>
      <c r="L285" t="s">
        <v>25</v>
      </c>
      <c r="M285" t="s">
        <v>74</v>
      </c>
      <c r="N285" t="s">
        <v>105</v>
      </c>
      <c r="P285">
        <v>1</v>
      </c>
      <c r="Q285">
        <v>284</v>
      </c>
      <c r="R285" t="s">
        <v>231</v>
      </c>
      <c r="S285">
        <v>3641</v>
      </c>
      <c r="T285">
        <v>3751</v>
      </c>
      <c r="W285">
        <f t="shared" si="12"/>
        <v>0</v>
      </c>
      <c r="X285">
        <f t="shared" si="13"/>
        <v>284</v>
      </c>
      <c r="Y285">
        <f>IFERROR(MATCH(L285,műfajok!$B$2:$B$33,0),"")</f>
        <v>28</v>
      </c>
      <c r="Z285">
        <f>IFERROR(MATCH(M285,műfajok!$B$2:$B$33,0),"")</f>
        <v>9</v>
      </c>
      <c r="AA285">
        <f>IFERROR(MATCH(N285,műfajok!$B$2:$B$33,0),"")</f>
        <v>32</v>
      </c>
      <c r="AB285" t="str">
        <f>IFERROR(MATCH(O285,műfajok!$B$2:$B$33,0),"")</f>
        <v/>
      </c>
      <c r="AD285">
        <v>284</v>
      </c>
      <c r="AE285">
        <v>28</v>
      </c>
      <c r="AG285">
        <v>336</v>
      </c>
      <c r="AH285">
        <v>14</v>
      </c>
      <c r="AJ285">
        <v>870</v>
      </c>
      <c r="AK285">
        <v>1</v>
      </c>
      <c r="AP285">
        <v>284</v>
      </c>
      <c r="AQ285">
        <v>28</v>
      </c>
      <c r="AS285">
        <f t="shared" si="14"/>
        <v>284</v>
      </c>
      <c r="AT285">
        <f>IFERROR(MATCH(D285,hangszerek!$B$2:$B$33,0), "")</f>
        <v>30</v>
      </c>
      <c r="AU285">
        <f>IFERROR(MATCH(E285,hangszerek!$B$2:$B$33,0), "")</f>
        <v>29</v>
      </c>
      <c r="AV285">
        <f>IFERROR(MATCH(F285,hangszerek!$B$2:$B$33,0), "")</f>
        <v>19</v>
      </c>
      <c r="AW285">
        <f>IFERROR(MATCH(G285,hangszerek!$B$2:$B$33,0), "")</f>
        <v>14</v>
      </c>
      <c r="AX285">
        <f>IFERROR(MATCH(H285,hangszerek!$B$2:$B$33,0), "")</f>
        <v>13</v>
      </c>
      <c r="AY285" t="str">
        <f>IFERROR(MATCH(I285,hangszerek!$B$2:$B$33,0), "")</f>
        <v/>
      </c>
      <c r="AZ285" t="str">
        <f>IFERROR(MATCH(J285,hangszerek!$B$2:$B$33,0), "")</f>
        <v/>
      </c>
      <c r="BA285" t="str">
        <f>IFERROR(MATCH(K285,hangszerek!$B$2:$B$33,0), "")</f>
        <v/>
      </c>
      <c r="BC285">
        <v>284</v>
      </c>
      <c r="BD285">
        <v>30</v>
      </c>
      <c r="BF285">
        <v>297</v>
      </c>
      <c r="BG285">
        <v>29</v>
      </c>
      <c r="BI285">
        <v>323</v>
      </c>
      <c r="BJ285">
        <v>11</v>
      </c>
      <c r="BL285">
        <v>369</v>
      </c>
      <c r="BM285">
        <v>14</v>
      </c>
      <c r="BO285">
        <v>507</v>
      </c>
      <c r="BP285">
        <v>11</v>
      </c>
      <c r="BR285">
        <v>1121</v>
      </c>
      <c r="BS285">
        <v>1</v>
      </c>
      <c r="CA285">
        <v>284</v>
      </c>
      <c r="CB285">
        <v>30</v>
      </c>
    </row>
    <row r="286" spans="1:80" x14ac:dyDescent="0.25">
      <c r="A286">
        <v>285</v>
      </c>
      <c r="B286" t="s">
        <v>431</v>
      </c>
      <c r="D286" t="s">
        <v>21</v>
      </c>
      <c r="E286" t="s">
        <v>36</v>
      </c>
      <c r="F286" t="s">
        <v>37</v>
      </c>
      <c r="G286" t="s">
        <v>38</v>
      </c>
      <c r="H286" t="s">
        <v>39</v>
      </c>
      <c r="I286" t="s">
        <v>32</v>
      </c>
      <c r="L286" t="s">
        <v>40</v>
      </c>
      <c r="P286">
        <v>0</v>
      </c>
      <c r="Q286">
        <v>285</v>
      </c>
      <c r="R286" t="s">
        <v>129</v>
      </c>
      <c r="S286">
        <v>5466</v>
      </c>
      <c r="T286">
        <v>5652</v>
      </c>
      <c r="W286">
        <f t="shared" si="12"/>
        <v>0</v>
      </c>
      <c r="X286">
        <f t="shared" si="13"/>
        <v>285</v>
      </c>
      <c r="Y286">
        <f>IFERROR(MATCH(L286,műfajok!$B$2:$B$33,0),"")</f>
        <v>12</v>
      </c>
      <c r="Z286" t="str">
        <f>IFERROR(MATCH(M286,műfajok!$B$2:$B$33,0),"")</f>
        <v/>
      </c>
      <c r="AA286" t="str">
        <f>IFERROR(MATCH(N286,műfajok!$B$2:$B$33,0),"")</f>
        <v/>
      </c>
      <c r="AB286" t="str">
        <f>IFERROR(MATCH(O286,műfajok!$B$2:$B$33,0),"")</f>
        <v/>
      </c>
      <c r="AD286">
        <v>285</v>
      </c>
      <c r="AE286">
        <v>12</v>
      </c>
      <c r="AG286">
        <v>337</v>
      </c>
      <c r="AH286">
        <v>18</v>
      </c>
      <c r="AJ286">
        <v>873</v>
      </c>
      <c r="AK286">
        <v>1</v>
      </c>
      <c r="AP286">
        <v>285</v>
      </c>
      <c r="AQ286">
        <v>12</v>
      </c>
      <c r="AS286">
        <f t="shared" si="14"/>
        <v>285</v>
      </c>
      <c r="AT286">
        <f>IFERROR(MATCH(D286,hangszerek!$B$2:$B$33,0), "")</f>
        <v>30</v>
      </c>
      <c r="AU286">
        <f>IFERROR(MATCH(E286,hangszerek!$B$2:$B$33,0), "")</f>
        <v>20</v>
      </c>
      <c r="AV286">
        <f>IFERROR(MATCH(F286,hangszerek!$B$2:$B$33,0), "")</f>
        <v>11</v>
      </c>
      <c r="AW286">
        <f>IFERROR(MATCH(G286,hangszerek!$B$2:$B$33,0), "")</f>
        <v>5</v>
      </c>
      <c r="AX286">
        <f>IFERROR(MATCH(H286,hangszerek!$B$2:$B$33,0), "")</f>
        <v>3</v>
      </c>
      <c r="AY286">
        <f>IFERROR(MATCH(I286,hangszerek!$B$2:$B$33,0), "")</f>
        <v>1</v>
      </c>
      <c r="AZ286" t="str">
        <f>IFERROR(MATCH(J286,hangszerek!$B$2:$B$33,0), "")</f>
        <v/>
      </c>
      <c r="BA286" t="str">
        <f>IFERROR(MATCH(K286,hangszerek!$B$2:$B$33,0), "")</f>
        <v/>
      </c>
      <c r="BC286">
        <v>285</v>
      </c>
      <c r="BD286">
        <v>30</v>
      </c>
      <c r="BF286">
        <v>298</v>
      </c>
      <c r="BG286">
        <v>19</v>
      </c>
      <c r="BI286">
        <v>324</v>
      </c>
      <c r="BJ286">
        <v>19</v>
      </c>
      <c r="BL286">
        <v>370</v>
      </c>
      <c r="BM286">
        <v>14</v>
      </c>
      <c r="BO286">
        <v>508</v>
      </c>
      <c r="BP286">
        <v>19</v>
      </c>
      <c r="BR286">
        <v>1126</v>
      </c>
      <c r="BS286">
        <v>1</v>
      </c>
      <c r="CA286">
        <v>285</v>
      </c>
      <c r="CB286">
        <v>30</v>
      </c>
    </row>
    <row r="287" spans="1:80" x14ac:dyDescent="0.25">
      <c r="A287">
        <v>286</v>
      </c>
      <c r="B287" t="s">
        <v>432</v>
      </c>
      <c r="D287" t="s">
        <v>21</v>
      </c>
      <c r="E287" t="s">
        <v>37</v>
      </c>
      <c r="F287" t="s">
        <v>38</v>
      </c>
      <c r="G287" t="s">
        <v>39</v>
      </c>
      <c r="H287" t="s">
        <v>32</v>
      </c>
      <c r="L287" t="s">
        <v>40</v>
      </c>
      <c r="P287">
        <v>0</v>
      </c>
      <c r="Q287">
        <v>286</v>
      </c>
      <c r="R287" t="s">
        <v>125</v>
      </c>
      <c r="S287">
        <v>4843</v>
      </c>
      <c r="T287">
        <v>5036</v>
      </c>
      <c r="W287">
        <f t="shared" si="12"/>
        <v>0</v>
      </c>
      <c r="X287">
        <f t="shared" si="13"/>
        <v>286</v>
      </c>
      <c r="Y287">
        <f>IFERROR(MATCH(L287,műfajok!$B$2:$B$33,0),"")</f>
        <v>12</v>
      </c>
      <c r="Z287" t="str">
        <f>IFERROR(MATCH(M287,műfajok!$B$2:$B$33,0),"")</f>
        <v/>
      </c>
      <c r="AA287" t="str">
        <f>IFERROR(MATCH(N287,műfajok!$B$2:$B$33,0),"")</f>
        <v/>
      </c>
      <c r="AB287" t="str">
        <f>IFERROR(MATCH(O287,műfajok!$B$2:$B$33,0),"")</f>
        <v/>
      </c>
      <c r="AD287">
        <v>286</v>
      </c>
      <c r="AE287">
        <v>12</v>
      </c>
      <c r="AG287">
        <v>339</v>
      </c>
      <c r="AH287">
        <v>17</v>
      </c>
      <c r="AJ287">
        <v>877</v>
      </c>
      <c r="AK287">
        <v>11</v>
      </c>
      <c r="AP287">
        <v>286</v>
      </c>
      <c r="AQ287">
        <v>12</v>
      </c>
      <c r="AS287">
        <f t="shared" si="14"/>
        <v>286</v>
      </c>
      <c r="AT287">
        <f>IFERROR(MATCH(D287,hangszerek!$B$2:$B$33,0), "")</f>
        <v>30</v>
      </c>
      <c r="AU287">
        <f>IFERROR(MATCH(E287,hangszerek!$B$2:$B$33,0), "")</f>
        <v>11</v>
      </c>
      <c r="AV287">
        <f>IFERROR(MATCH(F287,hangszerek!$B$2:$B$33,0), "")</f>
        <v>5</v>
      </c>
      <c r="AW287">
        <f>IFERROR(MATCH(G287,hangszerek!$B$2:$B$33,0), "")</f>
        <v>3</v>
      </c>
      <c r="AX287">
        <f>IFERROR(MATCH(H287,hangszerek!$B$2:$B$33,0), "")</f>
        <v>1</v>
      </c>
      <c r="AY287" t="str">
        <f>IFERROR(MATCH(I287,hangszerek!$B$2:$B$33,0), "")</f>
        <v/>
      </c>
      <c r="AZ287" t="str">
        <f>IFERROR(MATCH(J287,hangszerek!$B$2:$B$33,0), "")</f>
        <v/>
      </c>
      <c r="BA287" t="str">
        <f>IFERROR(MATCH(K287,hangszerek!$B$2:$B$33,0), "")</f>
        <v/>
      </c>
      <c r="BC287">
        <v>286</v>
      </c>
      <c r="BD287">
        <v>30</v>
      </c>
      <c r="BF287">
        <v>299</v>
      </c>
      <c r="BG287">
        <v>19</v>
      </c>
      <c r="BI287">
        <v>325</v>
      </c>
      <c r="BJ287">
        <v>20</v>
      </c>
      <c r="BL287">
        <v>372</v>
      </c>
      <c r="BM287">
        <v>11</v>
      </c>
      <c r="BO287">
        <v>511</v>
      </c>
      <c r="BP287">
        <v>11</v>
      </c>
      <c r="BR287">
        <v>1129</v>
      </c>
      <c r="BS287">
        <v>1</v>
      </c>
      <c r="CA287">
        <v>286</v>
      </c>
      <c r="CB287">
        <v>30</v>
      </c>
    </row>
    <row r="288" spans="1:80" x14ac:dyDescent="0.25">
      <c r="A288">
        <v>287</v>
      </c>
      <c r="B288" t="s">
        <v>433</v>
      </c>
      <c r="C288">
        <v>19</v>
      </c>
      <c r="D288" t="s">
        <v>21</v>
      </c>
      <c r="E288" t="s">
        <v>22</v>
      </c>
      <c r="F288" t="s">
        <v>37</v>
      </c>
      <c r="G288" t="s">
        <v>140</v>
      </c>
      <c r="H288" t="s">
        <v>39</v>
      </c>
      <c r="I288" t="s">
        <v>32</v>
      </c>
      <c r="L288" t="s">
        <v>87</v>
      </c>
      <c r="M288" t="s">
        <v>66</v>
      </c>
      <c r="N288" t="s">
        <v>172</v>
      </c>
      <c r="P288">
        <v>1</v>
      </c>
      <c r="Q288">
        <v>287</v>
      </c>
      <c r="R288" t="s">
        <v>141</v>
      </c>
      <c r="S288">
        <v>5066</v>
      </c>
      <c r="T288">
        <v>5236</v>
      </c>
      <c r="W288">
        <f t="shared" si="12"/>
        <v>0</v>
      </c>
      <c r="X288">
        <f t="shared" si="13"/>
        <v>287</v>
      </c>
      <c r="Y288">
        <f>IFERROR(MATCH(L288,műfajok!$B$2:$B$33,0),"")</f>
        <v>22</v>
      </c>
      <c r="Z288">
        <f>IFERROR(MATCH(M288,műfajok!$B$2:$B$33,0),"")</f>
        <v>15</v>
      </c>
      <c r="AA288">
        <f>IFERROR(MATCH(N288,műfajok!$B$2:$B$33,0),"")</f>
        <v>19</v>
      </c>
      <c r="AB288" t="str">
        <f>IFERROR(MATCH(O288,műfajok!$B$2:$B$33,0),"")</f>
        <v/>
      </c>
      <c r="AD288">
        <v>287</v>
      </c>
      <c r="AE288">
        <v>22</v>
      </c>
      <c r="AG288">
        <v>341</v>
      </c>
      <c r="AH288">
        <v>15</v>
      </c>
      <c r="AJ288">
        <v>893</v>
      </c>
      <c r="AK288">
        <v>1</v>
      </c>
      <c r="AP288">
        <v>287</v>
      </c>
      <c r="AQ288">
        <v>22</v>
      </c>
      <c r="AS288">
        <f t="shared" si="14"/>
        <v>287</v>
      </c>
      <c r="AT288">
        <f>IFERROR(MATCH(D288,hangszerek!$B$2:$B$33,0), "")</f>
        <v>30</v>
      </c>
      <c r="AU288">
        <f>IFERROR(MATCH(E288,hangszerek!$B$2:$B$33,0), "")</f>
        <v>29</v>
      </c>
      <c r="AV288">
        <f>IFERROR(MATCH(F288,hangszerek!$B$2:$B$33,0), "")</f>
        <v>11</v>
      </c>
      <c r="AW288">
        <f>IFERROR(MATCH(G288,hangszerek!$B$2:$B$33,0), "")</f>
        <v>7</v>
      </c>
      <c r="AX288">
        <f>IFERROR(MATCH(H288,hangszerek!$B$2:$B$33,0), "")</f>
        <v>3</v>
      </c>
      <c r="AY288">
        <f>IFERROR(MATCH(I288,hangszerek!$B$2:$B$33,0), "")</f>
        <v>1</v>
      </c>
      <c r="AZ288" t="str">
        <f>IFERROR(MATCH(J288,hangszerek!$B$2:$B$33,0), "")</f>
        <v/>
      </c>
      <c r="BA288" t="str">
        <f>IFERROR(MATCH(K288,hangszerek!$B$2:$B$33,0), "")</f>
        <v/>
      </c>
      <c r="BC288">
        <v>287</v>
      </c>
      <c r="BD288">
        <v>30</v>
      </c>
      <c r="BF288">
        <v>300</v>
      </c>
      <c r="BG288">
        <v>19</v>
      </c>
      <c r="BI288">
        <v>326</v>
      </c>
      <c r="BJ288">
        <v>5</v>
      </c>
      <c r="BL288">
        <v>373</v>
      </c>
      <c r="BM288">
        <v>14</v>
      </c>
      <c r="BO288">
        <v>512</v>
      </c>
      <c r="BP288">
        <v>15</v>
      </c>
      <c r="BR288">
        <v>1133</v>
      </c>
      <c r="BS288">
        <v>1</v>
      </c>
      <c r="CA288">
        <v>287</v>
      </c>
      <c r="CB288">
        <v>30</v>
      </c>
    </row>
    <row r="289" spans="1:80" x14ac:dyDescent="0.25">
      <c r="A289">
        <v>288</v>
      </c>
      <c r="B289" t="s">
        <v>434</v>
      </c>
      <c r="C289">
        <v>7</v>
      </c>
      <c r="D289" t="s">
        <v>22</v>
      </c>
      <c r="E289" t="s">
        <v>31</v>
      </c>
      <c r="F289" t="s">
        <v>24</v>
      </c>
      <c r="G289" t="s">
        <v>45</v>
      </c>
      <c r="L289" t="s">
        <v>25</v>
      </c>
      <c r="M289" t="s">
        <v>74</v>
      </c>
      <c r="P289">
        <v>0</v>
      </c>
      <c r="Q289">
        <v>288</v>
      </c>
      <c r="R289" t="s">
        <v>75</v>
      </c>
      <c r="S289">
        <v>1312</v>
      </c>
      <c r="T289">
        <v>1405</v>
      </c>
      <c r="W289">
        <f t="shared" si="12"/>
        <v>0</v>
      </c>
      <c r="X289">
        <f t="shared" si="13"/>
        <v>288</v>
      </c>
      <c r="Y289">
        <f>IFERROR(MATCH(L289,műfajok!$B$2:$B$33,0),"")</f>
        <v>28</v>
      </c>
      <c r="Z289">
        <f>IFERROR(MATCH(M289,műfajok!$B$2:$B$33,0),"")</f>
        <v>9</v>
      </c>
      <c r="AA289" t="str">
        <f>IFERROR(MATCH(N289,műfajok!$B$2:$B$33,0),"")</f>
        <v/>
      </c>
      <c r="AB289" t="str">
        <f>IFERROR(MATCH(O289,műfajok!$B$2:$B$33,0),"")</f>
        <v/>
      </c>
      <c r="AD289">
        <v>288</v>
      </c>
      <c r="AE289">
        <v>28</v>
      </c>
      <c r="AG289">
        <v>342</v>
      </c>
      <c r="AH289">
        <v>17</v>
      </c>
      <c r="AJ289">
        <v>894</v>
      </c>
      <c r="AK289">
        <v>7</v>
      </c>
      <c r="AP289">
        <v>288</v>
      </c>
      <c r="AQ289">
        <v>28</v>
      </c>
      <c r="AS289">
        <f t="shared" si="14"/>
        <v>288</v>
      </c>
      <c r="AT289">
        <f>IFERROR(MATCH(D289,hangszerek!$B$2:$B$33,0), "")</f>
        <v>29</v>
      </c>
      <c r="AU289">
        <f>IFERROR(MATCH(E289,hangszerek!$B$2:$B$33,0), "")</f>
        <v>19</v>
      </c>
      <c r="AV289">
        <f>IFERROR(MATCH(F289,hangszerek!$B$2:$B$33,0), "")</f>
        <v>14</v>
      </c>
      <c r="AW289">
        <f>IFERROR(MATCH(G289,hangszerek!$B$2:$B$33,0), "")</f>
        <v>13</v>
      </c>
      <c r="AX289" t="str">
        <f>IFERROR(MATCH(H289,hangszerek!$B$2:$B$33,0), "")</f>
        <v/>
      </c>
      <c r="AY289" t="str">
        <f>IFERROR(MATCH(I289,hangszerek!$B$2:$B$33,0), "")</f>
        <v/>
      </c>
      <c r="AZ289" t="str">
        <f>IFERROR(MATCH(J289,hangszerek!$B$2:$B$33,0), "")</f>
        <v/>
      </c>
      <c r="BA289" t="str">
        <f>IFERROR(MATCH(K289,hangszerek!$B$2:$B$33,0), "")</f>
        <v/>
      </c>
      <c r="BC289">
        <v>288</v>
      </c>
      <c r="BD289">
        <v>29</v>
      </c>
      <c r="BF289">
        <v>301</v>
      </c>
      <c r="BG289">
        <v>15</v>
      </c>
      <c r="BI289">
        <v>327</v>
      </c>
      <c r="BJ289">
        <v>11</v>
      </c>
      <c r="BL289">
        <v>374</v>
      </c>
      <c r="BM289">
        <v>3</v>
      </c>
      <c r="BO289">
        <v>513</v>
      </c>
      <c r="BP289">
        <v>1</v>
      </c>
      <c r="BR289">
        <v>1138</v>
      </c>
      <c r="BS289">
        <v>11</v>
      </c>
      <c r="CA289">
        <v>288</v>
      </c>
      <c r="CB289">
        <v>29</v>
      </c>
    </row>
    <row r="290" spans="1:80" x14ac:dyDescent="0.25">
      <c r="A290">
        <v>289</v>
      </c>
      <c r="B290" t="s">
        <v>435</v>
      </c>
      <c r="C290">
        <v>7</v>
      </c>
      <c r="D290" t="s">
        <v>21</v>
      </c>
      <c r="E290" t="s">
        <v>22</v>
      </c>
      <c r="F290" t="s">
        <v>31</v>
      </c>
      <c r="G290" t="s">
        <v>24</v>
      </c>
      <c r="H290" t="s">
        <v>45</v>
      </c>
      <c r="L290" t="s">
        <v>25</v>
      </c>
      <c r="M290" t="s">
        <v>74</v>
      </c>
      <c r="P290">
        <v>1</v>
      </c>
      <c r="Q290">
        <v>289</v>
      </c>
      <c r="R290" t="s">
        <v>110</v>
      </c>
      <c r="S290">
        <v>4214</v>
      </c>
      <c r="T290">
        <v>4576</v>
      </c>
      <c r="W290">
        <f t="shared" si="12"/>
        <v>0</v>
      </c>
      <c r="X290">
        <f t="shared" si="13"/>
        <v>289</v>
      </c>
      <c r="Y290">
        <f>IFERROR(MATCH(L290,műfajok!$B$2:$B$33,0),"")</f>
        <v>28</v>
      </c>
      <c r="Z290">
        <f>IFERROR(MATCH(M290,műfajok!$B$2:$B$33,0),"")</f>
        <v>9</v>
      </c>
      <c r="AA290" t="str">
        <f>IFERROR(MATCH(N290,műfajok!$B$2:$B$33,0),"")</f>
        <v/>
      </c>
      <c r="AB290" t="str">
        <f>IFERROR(MATCH(O290,műfajok!$B$2:$B$33,0),"")</f>
        <v/>
      </c>
      <c r="AD290">
        <v>289</v>
      </c>
      <c r="AE290">
        <v>28</v>
      </c>
      <c r="AG290">
        <v>344</v>
      </c>
      <c r="AH290">
        <v>18</v>
      </c>
      <c r="AJ290">
        <v>903</v>
      </c>
      <c r="AK290">
        <v>20</v>
      </c>
      <c r="AP290">
        <v>289</v>
      </c>
      <c r="AQ290">
        <v>28</v>
      </c>
      <c r="AS290">
        <f t="shared" si="14"/>
        <v>289</v>
      </c>
      <c r="AT290">
        <f>IFERROR(MATCH(D290,hangszerek!$B$2:$B$33,0), "")</f>
        <v>30</v>
      </c>
      <c r="AU290">
        <f>IFERROR(MATCH(E290,hangszerek!$B$2:$B$33,0), "")</f>
        <v>29</v>
      </c>
      <c r="AV290">
        <f>IFERROR(MATCH(F290,hangszerek!$B$2:$B$33,0), "")</f>
        <v>19</v>
      </c>
      <c r="AW290">
        <f>IFERROR(MATCH(G290,hangszerek!$B$2:$B$33,0), "")</f>
        <v>14</v>
      </c>
      <c r="AX290">
        <f>IFERROR(MATCH(H290,hangszerek!$B$2:$B$33,0), "")</f>
        <v>13</v>
      </c>
      <c r="AY290" t="str">
        <f>IFERROR(MATCH(I290,hangszerek!$B$2:$B$33,0), "")</f>
        <v/>
      </c>
      <c r="AZ290" t="str">
        <f>IFERROR(MATCH(J290,hangszerek!$B$2:$B$33,0), "")</f>
        <v/>
      </c>
      <c r="BA290" t="str">
        <f>IFERROR(MATCH(K290,hangszerek!$B$2:$B$33,0), "")</f>
        <v/>
      </c>
      <c r="BC290">
        <v>289</v>
      </c>
      <c r="BD290">
        <v>30</v>
      </c>
      <c r="BF290">
        <v>302</v>
      </c>
      <c r="BG290">
        <v>11</v>
      </c>
      <c r="BI290">
        <v>328</v>
      </c>
      <c r="BJ290">
        <v>17</v>
      </c>
      <c r="BL290">
        <v>376</v>
      </c>
      <c r="BM290">
        <v>3</v>
      </c>
      <c r="BO290">
        <v>518</v>
      </c>
      <c r="BP290">
        <v>17</v>
      </c>
      <c r="BR290">
        <v>1142</v>
      </c>
      <c r="BS290">
        <v>18</v>
      </c>
      <c r="CA290">
        <v>289</v>
      </c>
      <c r="CB290">
        <v>30</v>
      </c>
    </row>
    <row r="291" spans="1:80" x14ac:dyDescent="0.25">
      <c r="A291">
        <v>290</v>
      </c>
      <c r="B291" t="s">
        <v>436</v>
      </c>
      <c r="C291">
        <v>5</v>
      </c>
      <c r="D291" t="s">
        <v>21</v>
      </c>
      <c r="L291" t="s">
        <v>25</v>
      </c>
      <c r="M291" t="s">
        <v>26</v>
      </c>
      <c r="N291" t="s">
        <v>27</v>
      </c>
      <c r="P291">
        <v>0</v>
      </c>
      <c r="Q291">
        <v>290</v>
      </c>
      <c r="R291" t="s">
        <v>61</v>
      </c>
      <c r="S291">
        <v>941</v>
      </c>
      <c r="T291">
        <v>1062</v>
      </c>
      <c r="W291">
        <f t="shared" si="12"/>
        <v>0</v>
      </c>
      <c r="X291">
        <f t="shared" si="13"/>
        <v>290</v>
      </c>
      <c r="Y291">
        <f>IFERROR(MATCH(L291,műfajok!$B$2:$B$33,0),"")</f>
        <v>28</v>
      </c>
      <c r="Z291">
        <f>IFERROR(MATCH(M291,műfajok!$B$2:$B$33,0),"")</f>
        <v>17</v>
      </c>
      <c r="AA291">
        <f>IFERROR(MATCH(N291,műfajok!$B$2:$B$33,0),"")</f>
        <v>1</v>
      </c>
      <c r="AB291" t="str">
        <f>IFERROR(MATCH(O291,műfajok!$B$2:$B$33,0),"")</f>
        <v/>
      </c>
      <c r="AD291">
        <v>290</v>
      </c>
      <c r="AE291">
        <v>28</v>
      </c>
      <c r="AG291">
        <v>345</v>
      </c>
      <c r="AH291">
        <v>18</v>
      </c>
      <c r="AJ291">
        <v>904</v>
      </c>
      <c r="AK291">
        <v>32</v>
      </c>
      <c r="AP291">
        <v>290</v>
      </c>
      <c r="AQ291">
        <v>28</v>
      </c>
      <c r="AS291">
        <f t="shared" si="14"/>
        <v>290</v>
      </c>
      <c r="AT291">
        <f>IFERROR(MATCH(D291,hangszerek!$B$2:$B$33,0), "")</f>
        <v>30</v>
      </c>
      <c r="AU291" t="str">
        <f>IFERROR(MATCH(E291,hangszerek!$B$2:$B$33,0), "")</f>
        <v/>
      </c>
      <c r="AV291" t="str">
        <f>IFERROR(MATCH(F291,hangszerek!$B$2:$B$33,0), "")</f>
        <v/>
      </c>
      <c r="AW291" t="str">
        <f>IFERROR(MATCH(G291,hangszerek!$B$2:$B$33,0), "")</f>
        <v/>
      </c>
      <c r="AX291" t="str">
        <f>IFERROR(MATCH(H291,hangszerek!$B$2:$B$33,0), "")</f>
        <v/>
      </c>
      <c r="AY291" t="str">
        <f>IFERROR(MATCH(I291,hangszerek!$B$2:$B$33,0), "")</f>
        <v/>
      </c>
      <c r="AZ291" t="str">
        <f>IFERROR(MATCH(J291,hangszerek!$B$2:$B$33,0), "")</f>
        <v/>
      </c>
      <c r="BA291" t="str">
        <f>IFERROR(MATCH(K291,hangszerek!$B$2:$B$33,0), "")</f>
        <v/>
      </c>
      <c r="BC291">
        <v>290</v>
      </c>
      <c r="BD291">
        <v>30</v>
      </c>
      <c r="BF291">
        <v>303</v>
      </c>
      <c r="BG291">
        <v>19</v>
      </c>
      <c r="BI291">
        <v>330</v>
      </c>
      <c r="BJ291">
        <v>21</v>
      </c>
      <c r="BL291">
        <v>377</v>
      </c>
      <c r="BM291">
        <v>2</v>
      </c>
      <c r="BO291">
        <v>519</v>
      </c>
      <c r="BP291">
        <v>17</v>
      </c>
      <c r="BR291">
        <v>1150</v>
      </c>
      <c r="BS291">
        <v>1</v>
      </c>
      <c r="CA291">
        <v>290</v>
      </c>
      <c r="CB291">
        <v>30</v>
      </c>
    </row>
    <row r="292" spans="1:80" x14ac:dyDescent="0.25">
      <c r="A292">
        <v>291</v>
      </c>
      <c r="B292" t="s">
        <v>437</v>
      </c>
      <c r="C292">
        <v>5</v>
      </c>
      <c r="D292" t="s">
        <v>21</v>
      </c>
      <c r="L292" t="s">
        <v>25</v>
      </c>
      <c r="M292" t="s">
        <v>26</v>
      </c>
      <c r="N292" t="s">
        <v>27</v>
      </c>
      <c r="P292">
        <v>1</v>
      </c>
      <c r="Q292">
        <v>291</v>
      </c>
      <c r="R292" t="s">
        <v>61</v>
      </c>
      <c r="S292">
        <v>3443</v>
      </c>
      <c r="T292">
        <v>3678</v>
      </c>
      <c r="W292">
        <f t="shared" si="12"/>
        <v>0</v>
      </c>
      <c r="X292">
        <f t="shared" si="13"/>
        <v>291</v>
      </c>
      <c r="Y292">
        <f>IFERROR(MATCH(L292,műfajok!$B$2:$B$33,0),"")</f>
        <v>28</v>
      </c>
      <c r="Z292">
        <f>IFERROR(MATCH(M292,műfajok!$B$2:$B$33,0),"")</f>
        <v>17</v>
      </c>
      <c r="AA292">
        <f>IFERROR(MATCH(N292,műfajok!$B$2:$B$33,0),"")</f>
        <v>1</v>
      </c>
      <c r="AB292" t="str">
        <f>IFERROR(MATCH(O292,műfajok!$B$2:$B$33,0),"")</f>
        <v/>
      </c>
      <c r="AD292">
        <v>291</v>
      </c>
      <c r="AE292">
        <v>28</v>
      </c>
      <c r="AG292">
        <v>348</v>
      </c>
      <c r="AH292">
        <v>17</v>
      </c>
      <c r="AJ292">
        <v>909</v>
      </c>
      <c r="AK292">
        <v>7</v>
      </c>
      <c r="AP292">
        <v>291</v>
      </c>
      <c r="AQ292">
        <v>28</v>
      </c>
      <c r="AS292">
        <f t="shared" si="14"/>
        <v>291</v>
      </c>
      <c r="AT292">
        <f>IFERROR(MATCH(D292,hangszerek!$B$2:$B$33,0), "")</f>
        <v>30</v>
      </c>
      <c r="AU292" t="str">
        <f>IFERROR(MATCH(E292,hangszerek!$B$2:$B$33,0), "")</f>
        <v/>
      </c>
      <c r="AV292" t="str">
        <f>IFERROR(MATCH(F292,hangszerek!$B$2:$B$33,0), "")</f>
        <v/>
      </c>
      <c r="AW292" t="str">
        <f>IFERROR(MATCH(G292,hangszerek!$B$2:$B$33,0), "")</f>
        <v/>
      </c>
      <c r="AX292" t="str">
        <f>IFERROR(MATCH(H292,hangszerek!$B$2:$B$33,0), "")</f>
        <v/>
      </c>
      <c r="AY292" t="str">
        <f>IFERROR(MATCH(I292,hangszerek!$B$2:$B$33,0), "")</f>
        <v/>
      </c>
      <c r="AZ292" t="str">
        <f>IFERROR(MATCH(J292,hangszerek!$B$2:$B$33,0), "")</f>
        <v/>
      </c>
      <c r="BA292" t="str">
        <f>IFERROR(MATCH(K292,hangszerek!$B$2:$B$33,0), "")</f>
        <v/>
      </c>
      <c r="BC292">
        <v>291</v>
      </c>
      <c r="BD292">
        <v>30</v>
      </c>
      <c r="BF292">
        <v>304</v>
      </c>
      <c r="BG292">
        <v>29</v>
      </c>
      <c r="BI292">
        <v>331</v>
      </c>
      <c r="BJ292">
        <v>11</v>
      </c>
      <c r="BL292">
        <v>378</v>
      </c>
      <c r="BM292">
        <v>5</v>
      </c>
      <c r="BO292">
        <v>520</v>
      </c>
      <c r="BP292">
        <v>17</v>
      </c>
      <c r="BR292">
        <v>1166</v>
      </c>
      <c r="BS292">
        <v>11</v>
      </c>
      <c r="CA292">
        <v>291</v>
      </c>
      <c r="CB292">
        <v>30</v>
      </c>
    </row>
    <row r="293" spans="1:80" x14ac:dyDescent="0.25">
      <c r="A293">
        <v>292</v>
      </c>
      <c r="B293" t="s">
        <v>438</v>
      </c>
      <c r="C293">
        <v>5</v>
      </c>
      <c r="D293" t="s">
        <v>21</v>
      </c>
      <c r="L293" t="s">
        <v>25</v>
      </c>
      <c r="M293" t="s">
        <v>26</v>
      </c>
      <c r="N293" t="s">
        <v>27</v>
      </c>
      <c r="P293">
        <v>0</v>
      </c>
      <c r="Q293">
        <v>292</v>
      </c>
      <c r="R293" t="s">
        <v>64</v>
      </c>
      <c r="S293">
        <v>1231</v>
      </c>
      <c r="T293">
        <v>1383</v>
      </c>
      <c r="W293">
        <f t="shared" si="12"/>
        <v>0</v>
      </c>
      <c r="X293">
        <f t="shared" si="13"/>
        <v>292</v>
      </c>
      <c r="Y293">
        <f>IFERROR(MATCH(L293,műfajok!$B$2:$B$33,0),"")</f>
        <v>28</v>
      </c>
      <c r="Z293">
        <f>IFERROR(MATCH(M293,műfajok!$B$2:$B$33,0),"")</f>
        <v>17</v>
      </c>
      <c r="AA293">
        <f>IFERROR(MATCH(N293,műfajok!$B$2:$B$33,0),"")</f>
        <v>1</v>
      </c>
      <c r="AB293" t="str">
        <f>IFERROR(MATCH(O293,műfajok!$B$2:$B$33,0),"")</f>
        <v/>
      </c>
      <c r="AD293">
        <v>292</v>
      </c>
      <c r="AE293">
        <v>28</v>
      </c>
      <c r="AG293">
        <v>349</v>
      </c>
      <c r="AH293">
        <v>18</v>
      </c>
      <c r="AJ293">
        <v>914</v>
      </c>
      <c r="AK293">
        <v>32</v>
      </c>
      <c r="AP293">
        <v>292</v>
      </c>
      <c r="AQ293">
        <v>28</v>
      </c>
      <c r="AS293">
        <f t="shared" si="14"/>
        <v>292</v>
      </c>
      <c r="AT293">
        <f>IFERROR(MATCH(D293,hangszerek!$B$2:$B$33,0), "")</f>
        <v>30</v>
      </c>
      <c r="AU293" t="str">
        <f>IFERROR(MATCH(E293,hangszerek!$B$2:$B$33,0), "")</f>
        <v/>
      </c>
      <c r="AV293" t="str">
        <f>IFERROR(MATCH(F293,hangszerek!$B$2:$B$33,0), "")</f>
        <v/>
      </c>
      <c r="AW293" t="str">
        <f>IFERROR(MATCH(G293,hangszerek!$B$2:$B$33,0), "")</f>
        <v/>
      </c>
      <c r="AX293" t="str">
        <f>IFERROR(MATCH(H293,hangszerek!$B$2:$B$33,0), "")</f>
        <v/>
      </c>
      <c r="AY293" t="str">
        <f>IFERROR(MATCH(I293,hangszerek!$B$2:$B$33,0), "")</f>
        <v/>
      </c>
      <c r="AZ293" t="str">
        <f>IFERROR(MATCH(J293,hangszerek!$B$2:$B$33,0), "")</f>
        <v/>
      </c>
      <c r="BA293" t="str">
        <f>IFERROR(MATCH(K293,hangszerek!$B$2:$B$33,0), "")</f>
        <v/>
      </c>
      <c r="BC293">
        <v>292</v>
      </c>
      <c r="BD293">
        <v>30</v>
      </c>
      <c r="BF293">
        <v>305</v>
      </c>
      <c r="BG293">
        <v>21</v>
      </c>
      <c r="BI293">
        <v>332</v>
      </c>
      <c r="BJ293">
        <v>5</v>
      </c>
      <c r="BL293">
        <v>379</v>
      </c>
      <c r="BM293">
        <v>3</v>
      </c>
      <c r="BO293">
        <v>522</v>
      </c>
      <c r="BP293">
        <v>11</v>
      </c>
      <c r="BR293">
        <v>1167</v>
      </c>
      <c r="BS293">
        <v>1</v>
      </c>
      <c r="CA293">
        <v>292</v>
      </c>
      <c r="CB293">
        <v>30</v>
      </c>
    </row>
    <row r="294" spans="1:80" x14ac:dyDescent="0.25">
      <c r="A294">
        <v>293</v>
      </c>
      <c r="B294" t="s">
        <v>439</v>
      </c>
      <c r="C294">
        <v>64</v>
      </c>
      <c r="D294" t="s">
        <v>21</v>
      </c>
      <c r="E294" t="s">
        <v>43</v>
      </c>
      <c r="F294" t="s">
        <v>44</v>
      </c>
      <c r="G294" t="s">
        <v>31</v>
      </c>
      <c r="H294" t="s">
        <v>45</v>
      </c>
      <c r="L294" t="s">
        <v>25</v>
      </c>
      <c r="M294" t="s">
        <v>53</v>
      </c>
      <c r="P294">
        <v>1</v>
      </c>
      <c r="Q294">
        <v>293</v>
      </c>
      <c r="R294" t="s">
        <v>106</v>
      </c>
      <c r="S294">
        <v>5559</v>
      </c>
      <c r="T294">
        <v>5717</v>
      </c>
      <c r="W294">
        <f t="shared" si="12"/>
        <v>0</v>
      </c>
      <c r="X294">
        <f t="shared" si="13"/>
        <v>293</v>
      </c>
      <c r="Y294">
        <f>IFERROR(MATCH(L294,műfajok!$B$2:$B$33,0),"")</f>
        <v>28</v>
      </c>
      <c r="Z294">
        <f>IFERROR(MATCH(M294,műfajok!$B$2:$B$33,0),"")</f>
        <v>13</v>
      </c>
      <c r="AA294" t="str">
        <f>IFERROR(MATCH(N294,műfajok!$B$2:$B$33,0),"")</f>
        <v/>
      </c>
      <c r="AB294" t="str">
        <f>IFERROR(MATCH(O294,műfajok!$B$2:$B$33,0),"")</f>
        <v/>
      </c>
      <c r="AD294">
        <v>293</v>
      </c>
      <c r="AE294">
        <v>28</v>
      </c>
      <c r="AG294">
        <v>350</v>
      </c>
      <c r="AH294">
        <v>21</v>
      </c>
      <c r="AJ294">
        <v>927</v>
      </c>
      <c r="AK294">
        <v>1</v>
      </c>
      <c r="AP294">
        <v>293</v>
      </c>
      <c r="AQ294">
        <v>28</v>
      </c>
      <c r="AS294">
        <f t="shared" si="14"/>
        <v>293</v>
      </c>
      <c r="AT294">
        <f>IFERROR(MATCH(D294,hangszerek!$B$2:$B$33,0), "")</f>
        <v>30</v>
      </c>
      <c r="AU294">
        <f>IFERROR(MATCH(E294,hangszerek!$B$2:$B$33,0), "")</f>
        <v>24</v>
      </c>
      <c r="AV294">
        <f>IFERROR(MATCH(F294,hangszerek!$B$2:$B$33,0), "")</f>
        <v>23</v>
      </c>
      <c r="AW294">
        <f>IFERROR(MATCH(G294,hangszerek!$B$2:$B$33,0), "")</f>
        <v>19</v>
      </c>
      <c r="AX294">
        <f>IFERROR(MATCH(H294,hangszerek!$B$2:$B$33,0), "")</f>
        <v>13</v>
      </c>
      <c r="AY294" t="str">
        <f>IFERROR(MATCH(I294,hangszerek!$B$2:$B$33,0), "")</f>
        <v/>
      </c>
      <c r="AZ294" t="str">
        <f>IFERROR(MATCH(J294,hangszerek!$B$2:$B$33,0), "")</f>
        <v/>
      </c>
      <c r="BA294" t="str">
        <f>IFERROR(MATCH(K294,hangszerek!$B$2:$B$33,0), "")</f>
        <v/>
      </c>
      <c r="BC294">
        <v>293</v>
      </c>
      <c r="BD294">
        <v>30</v>
      </c>
      <c r="BF294">
        <v>306</v>
      </c>
      <c r="BG294">
        <v>14</v>
      </c>
      <c r="BI294">
        <v>333</v>
      </c>
      <c r="BJ294">
        <v>5</v>
      </c>
      <c r="BL294">
        <v>380</v>
      </c>
      <c r="BM294">
        <v>18</v>
      </c>
      <c r="BO294">
        <v>523</v>
      </c>
      <c r="BP294">
        <v>15</v>
      </c>
      <c r="BR294">
        <v>1172</v>
      </c>
      <c r="BS294">
        <v>11</v>
      </c>
      <c r="CA294">
        <v>293</v>
      </c>
      <c r="CB294">
        <v>30</v>
      </c>
    </row>
    <row r="295" spans="1:80" x14ac:dyDescent="0.25">
      <c r="A295">
        <v>294</v>
      </c>
      <c r="B295" t="s">
        <v>440</v>
      </c>
      <c r="C295">
        <v>64</v>
      </c>
      <c r="D295" t="s">
        <v>43</v>
      </c>
      <c r="E295" t="s">
        <v>44</v>
      </c>
      <c r="F295" t="s">
        <v>31</v>
      </c>
      <c r="G295" t="s">
        <v>45</v>
      </c>
      <c r="L295" t="s">
        <v>25</v>
      </c>
      <c r="M295" t="s">
        <v>53</v>
      </c>
      <c r="P295">
        <v>1</v>
      </c>
      <c r="Q295">
        <v>294</v>
      </c>
      <c r="R295" t="s">
        <v>108</v>
      </c>
      <c r="S295">
        <v>5531</v>
      </c>
      <c r="T295">
        <v>5629</v>
      </c>
      <c r="W295">
        <f t="shared" si="12"/>
        <v>0</v>
      </c>
      <c r="X295">
        <f t="shared" si="13"/>
        <v>294</v>
      </c>
      <c r="Y295">
        <f>IFERROR(MATCH(L295,műfajok!$B$2:$B$33,0),"")</f>
        <v>28</v>
      </c>
      <c r="Z295">
        <f>IFERROR(MATCH(M295,műfajok!$B$2:$B$33,0),"")</f>
        <v>13</v>
      </c>
      <c r="AA295" t="str">
        <f>IFERROR(MATCH(N295,műfajok!$B$2:$B$33,0),"")</f>
        <v/>
      </c>
      <c r="AB295" t="str">
        <f>IFERROR(MATCH(O295,műfajok!$B$2:$B$33,0),"")</f>
        <v/>
      </c>
      <c r="AD295">
        <v>294</v>
      </c>
      <c r="AE295">
        <v>28</v>
      </c>
      <c r="AG295">
        <v>352</v>
      </c>
      <c r="AH295">
        <v>24</v>
      </c>
      <c r="AJ295">
        <v>932</v>
      </c>
      <c r="AK295">
        <v>1</v>
      </c>
      <c r="AP295">
        <v>294</v>
      </c>
      <c r="AQ295">
        <v>28</v>
      </c>
      <c r="AS295">
        <f t="shared" si="14"/>
        <v>294</v>
      </c>
      <c r="AT295">
        <f>IFERROR(MATCH(D295,hangszerek!$B$2:$B$33,0), "")</f>
        <v>24</v>
      </c>
      <c r="AU295">
        <f>IFERROR(MATCH(E295,hangszerek!$B$2:$B$33,0), "")</f>
        <v>23</v>
      </c>
      <c r="AV295">
        <f>IFERROR(MATCH(F295,hangszerek!$B$2:$B$33,0), "")</f>
        <v>19</v>
      </c>
      <c r="AW295">
        <f>IFERROR(MATCH(G295,hangszerek!$B$2:$B$33,0), "")</f>
        <v>13</v>
      </c>
      <c r="AX295" t="str">
        <f>IFERROR(MATCH(H295,hangszerek!$B$2:$B$33,0), "")</f>
        <v/>
      </c>
      <c r="AY295" t="str">
        <f>IFERROR(MATCH(I295,hangszerek!$B$2:$B$33,0), "")</f>
        <v/>
      </c>
      <c r="AZ295" t="str">
        <f>IFERROR(MATCH(J295,hangszerek!$B$2:$B$33,0), "")</f>
        <v/>
      </c>
      <c r="BA295" t="str">
        <f>IFERROR(MATCH(K295,hangszerek!$B$2:$B$33,0), "")</f>
        <v/>
      </c>
      <c r="BC295">
        <v>294</v>
      </c>
      <c r="BD295">
        <v>24</v>
      </c>
      <c r="BF295">
        <v>307</v>
      </c>
      <c r="BG295">
        <v>19</v>
      </c>
      <c r="BI295">
        <v>334</v>
      </c>
      <c r="BJ295">
        <v>11</v>
      </c>
      <c r="BL295">
        <v>381</v>
      </c>
      <c r="BM295">
        <v>19</v>
      </c>
      <c r="BO295">
        <v>525</v>
      </c>
      <c r="BP295">
        <v>14</v>
      </c>
      <c r="BR295">
        <v>1173</v>
      </c>
      <c r="BS295">
        <v>3</v>
      </c>
      <c r="CA295">
        <v>294</v>
      </c>
      <c r="CB295">
        <v>24</v>
      </c>
    </row>
    <row r="296" spans="1:80" x14ac:dyDescent="0.25">
      <c r="A296">
        <v>295</v>
      </c>
      <c r="B296" t="s">
        <v>441</v>
      </c>
      <c r="D296" t="s">
        <v>21</v>
      </c>
      <c r="E296" t="s">
        <v>31</v>
      </c>
      <c r="F296" t="s">
        <v>52</v>
      </c>
      <c r="G296" t="s">
        <v>119</v>
      </c>
      <c r="L296" t="s">
        <v>87</v>
      </c>
      <c r="P296">
        <v>1</v>
      </c>
      <c r="Q296">
        <v>295</v>
      </c>
      <c r="R296" t="e">
        <f>-YUXPO1BSRw</f>
        <v>#NAME?</v>
      </c>
      <c r="S296">
        <v>3329</v>
      </c>
      <c r="T296">
        <v>3584</v>
      </c>
      <c r="W296">
        <f t="shared" si="12"/>
        <v>0</v>
      </c>
      <c r="X296">
        <f t="shared" si="13"/>
        <v>295</v>
      </c>
      <c r="Y296">
        <f>IFERROR(MATCH(L296,műfajok!$B$2:$B$33,0),"")</f>
        <v>22</v>
      </c>
      <c r="Z296" t="str">
        <f>IFERROR(MATCH(M296,műfajok!$B$2:$B$33,0),"")</f>
        <v/>
      </c>
      <c r="AA296" t="str">
        <f>IFERROR(MATCH(N296,műfajok!$B$2:$B$33,0),"")</f>
        <v/>
      </c>
      <c r="AB296" t="str">
        <f>IFERROR(MATCH(O296,műfajok!$B$2:$B$33,0),"")</f>
        <v/>
      </c>
      <c r="AD296">
        <v>295</v>
      </c>
      <c r="AE296">
        <v>22</v>
      </c>
      <c r="AG296">
        <v>353</v>
      </c>
      <c r="AH296">
        <v>15</v>
      </c>
      <c r="AJ296">
        <v>933</v>
      </c>
      <c r="AK296">
        <v>20</v>
      </c>
      <c r="AP296">
        <v>295</v>
      </c>
      <c r="AQ296">
        <v>22</v>
      </c>
      <c r="AS296">
        <f t="shared" si="14"/>
        <v>295</v>
      </c>
      <c r="AT296">
        <f>IFERROR(MATCH(D296,hangszerek!$B$2:$B$33,0), "")</f>
        <v>30</v>
      </c>
      <c r="AU296">
        <f>IFERROR(MATCH(E296,hangszerek!$B$2:$B$33,0), "")</f>
        <v>19</v>
      </c>
      <c r="AV296">
        <f>IFERROR(MATCH(F296,hangszerek!$B$2:$B$33,0), "")</f>
        <v>18</v>
      </c>
      <c r="AW296">
        <f>IFERROR(MATCH(G296,hangszerek!$B$2:$B$33,0), "")</f>
        <v>15</v>
      </c>
      <c r="AX296" t="str">
        <f>IFERROR(MATCH(H296,hangszerek!$B$2:$B$33,0), "")</f>
        <v/>
      </c>
      <c r="AY296" t="str">
        <f>IFERROR(MATCH(I296,hangszerek!$B$2:$B$33,0), "")</f>
        <v/>
      </c>
      <c r="AZ296" t="str">
        <f>IFERROR(MATCH(J296,hangszerek!$B$2:$B$33,0), "")</f>
        <v/>
      </c>
      <c r="BA296" t="str">
        <f>IFERROR(MATCH(K296,hangszerek!$B$2:$B$33,0), "")</f>
        <v/>
      </c>
      <c r="BC296">
        <v>295</v>
      </c>
      <c r="BD296">
        <v>30</v>
      </c>
      <c r="BF296">
        <v>308</v>
      </c>
      <c r="BG296">
        <v>29</v>
      </c>
      <c r="BI296">
        <v>335</v>
      </c>
      <c r="BJ296">
        <v>19</v>
      </c>
      <c r="BL296">
        <v>382</v>
      </c>
      <c r="BM296">
        <v>14</v>
      </c>
      <c r="BO296">
        <v>526</v>
      </c>
      <c r="BP296">
        <v>1</v>
      </c>
      <c r="BR296">
        <v>1177</v>
      </c>
      <c r="BS296">
        <v>4</v>
      </c>
      <c r="CA296">
        <v>295</v>
      </c>
      <c r="CB296">
        <v>30</v>
      </c>
    </row>
    <row r="297" spans="1:80" x14ac:dyDescent="0.25">
      <c r="A297">
        <v>296</v>
      </c>
      <c r="B297" t="s">
        <v>442</v>
      </c>
      <c r="D297" t="s">
        <v>21</v>
      </c>
      <c r="E297" t="s">
        <v>31</v>
      </c>
      <c r="F297" t="s">
        <v>37</v>
      </c>
      <c r="G297" t="s">
        <v>38</v>
      </c>
      <c r="H297" t="s">
        <v>39</v>
      </c>
      <c r="I297" t="s">
        <v>32</v>
      </c>
      <c r="L297" t="s">
        <v>87</v>
      </c>
      <c r="P297">
        <v>1</v>
      </c>
      <c r="Q297">
        <v>296</v>
      </c>
      <c r="R297" t="s">
        <v>196</v>
      </c>
      <c r="S297">
        <v>1143</v>
      </c>
      <c r="T297">
        <v>1335</v>
      </c>
      <c r="W297">
        <f t="shared" si="12"/>
        <v>0</v>
      </c>
      <c r="X297">
        <f t="shared" si="13"/>
        <v>296</v>
      </c>
      <c r="Y297">
        <f>IFERROR(MATCH(L297,műfajok!$B$2:$B$33,0),"")</f>
        <v>22</v>
      </c>
      <c r="Z297" t="str">
        <f>IFERROR(MATCH(M297,műfajok!$B$2:$B$33,0),"")</f>
        <v/>
      </c>
      <c r="AA297" t="str">
        <f>IFERROR(MATCH(N297,műfajok!$B$2:$B$33,0),"")</f>
        <v/>
      </c>
      <c r="AB297" t="str">
        <f>IFERROR(MATCH(O297,műfajok!$B$2:$B$33,0),"")</f>
        <v/>
      </c>
      <c r="AD297">
        <v>296</v>
      </c>
      <c r="AE297">
        <v>22</v>
      </c>
      <c r="AG297">
        <v>354</v>
      </c>
      <c r="AH297">
        <v>26</v>
      </c>
      <c r="AJ297">
        <v>935</v>
      </c>
      <c r="AK297">
        <v>4</v>
      </c>
      <c r="AP297">
        <v>296</v>
      </c>
      <c r="AQ297">
        <v>22</v>
      </c>
      <c r="AS297">
        <f t="shared" si="14"/>
        <v>296</v>
      </c>
      <c r="AT297">
        <f>IFERROR(MATCH(D297,hangszerek!$B$2:$B$33,0), "")</f>
        <v>30</v>
      </c>
      <c r="AU297">
        <f>IFERROR(MATCH(E297,hangszerek!$B$2:$B$33,0), "")</f>
        <v>19</v>
      </c>
      <c r="AV297">
        <f>IFERROR(MATCH(F297,hangszerek!$B$2:$B$33,0), "")</f>
        <v>11</v>
      </c>
      <c r="AW297">
        <f>IFERROR(MATCH(G297,hangszerek!$B$2:$B$33,0), "")</f>
        <v>5</v>
      </c>
      <c r="AX297">
        <f>IFERROR(MATCH(H297,hangszerek!$B$2:$B$33,0), "")</f>
        <v>3</v>
      </c>
      <c r="AY297">
        <f>IFERROR(MATCH(I297,hangszerek!$B$2:$B$33,0), "")</f>
        <v>1</v>
      </c>
      <c r="AZ297" t="str">
        <f>IFERROR(MATCH(J297,hangszerek!$B$2:$B$33,0), "")</f>
        <v/>
      </c>
      <c r="BA297" t="str">
        <f>IFERROR(MATCH(K297,hangszerek!$B$2:$B$33,0), "")</f>
        <v/>
      </c>
      <c r="BC297">
        <v>296</v>
      </c>
      <c r="BD297">
        <v>30</v>
      </c>
      <c r="BF297">
        <v>309</v>
      </c>
      <c r="BG297">
        <v>29</v>
      </c>
      <c r="BI297">
        <v>336</v>
      </c>
      <c r="BJ297">
        <v>11</v>
      </c>
      <c r="BL297">
        <v>383</v>
      </c>
      <c r="BM297">
        <v>14</v>
      </c>
      <c r="BO297">
        <v>528</v>
      </c>
      <c r="BP297">
        <v>1</v>
      </c>
      <c r="BR297">
        <v>1179</v>
      </c>
      <c r="BS297">
        <v>3</v>
      </c>
      <c r="CA297">
        <v>296</v>
      </c>
      <c r="CB297">
        <v>30</v>
      </c>
    </row>
    <row r="298" spans="1:80" x14ac:dyDescent="0.25">
      <c r="A298">
        <v>297</v>
      </c>
      <c r="B298" t="s">
        <v>443</v>
      </c>
      <c r="D298" t="s">
        <v>21</v>
      </c>
      <c r="E298" t="s">
        <v>22</v>
      </c>
      <c r="F298" t="s">
        <v>23</v>
      </c>
      <c r="G298" t="s">
        <v>24</v>
      </c>
      <c r="H298" t="s">
        <v>39</v>
      </c>
      <c r="L298" t="s">
        <v>87</v>
      </c>
      <c r="P298">
        <v>1</v>
      </c>
      <c r="Q298">
        <v>297</v>
      </c>
      <c r="R298" t="s">
        <v>242</v>
      </c>
      <c r="S298">
        <v>910</v>
      </c>
      <c r="T298">
        <v>1042</v>
      </c>
      <c r="W298">
        <f t="shared" si="12"/>
        <v>0</v>
      </c>
      <c r="X298">
        <f t="shared" si="13"/>
        <v>297</v>
      </c>
      <c r="Y298">
        <f>IFERROR(MATCH(L298,műfajok!$B$2:$B$33,0),"")</f>
        <v>22</v>
      </c>
      <c r="Z298" t="str">
        <f>IFERROR(MATCH(M298,műfajok!$B$2:$B$33,0),"")</f>
        <v/>
      </c>
      <c r="AA298" t="str">
        <f>IFERROR(MATCH(N298,műfajok!$B$2:$B$33,0),"")</f>
        <v/>
      </c>
      <c r="AB298" t="str">
        <f>IFERROR(MATCH(O298,műfajok!$B$2:$B$33,0),"")</f>
        <v/>
      </c>
      <c r="AD298">
        <v>297</v>
      </c>
      <c r="AE298">
        <v>22</v>
      </c>
      <c r="AG298">
        <v>355</v>
      </c>
      <c r="AH298">
        <v>13</v>
      </c>
      <c r="AJ298">
        <v>937</v>
      </c>
      <c r="AK298">
        <v>1</v>
      </c>
      <c r="AP298">
        <v>297</v>
      </c>
      <c r="AQ298">
        <v>22</v>
      </c>
      <c r="AS298">
        <f t="shared" si="14"/>
        <v>297</v>
      </c>
      <c r="AT298">
        <f>IFERROR(MATCH(D298,hangszerek!$B$2:$B$33,0), "")</f>
        <v>30</v>
      </c>
      <c r="AU298">
        <f>IFERROR(MATCH(E298,hangszerek!$B$2:$B$33,0), "")</f>
        <v>29</v>
      </c>
      <c r="AV298">
        <f>IFERROR(MATCH(F298,hangszerek!$B$2:$B$33,0), "")</f>
        <v>21</v>
      </c>
      <c r="AW298">
        <f>IFERROR(MATCH(G298,hangszerek!$B$2:$B$33,0), "")</f>
        <v>14</v>
      </c>
      <c r="AX298">
        <f>IFERROR(MATCH(H298,hangszerek!$B$2:$B$33,0), "")</f>
        <v>3</v>
      </c>
      <c r="AY298" t="str">
        <f>IFERROR(MATCH(I298,hangszerek!$B$2:$B$33,0), "")</f>
        <v/>
      </c>
      <c r="AZ298" t="str">
        <f>IFERROR(MATCH(J298,hangszerek!$B$2:$B$33,0), "")</f>
        <v/>
      </c>
      <c r="BA298" t="str">
        <f>IFERROR(MATCH(K298,hangszerek!$B$2:$B$33,0), "")</f>
        <v/>
      </c>
      <c r="BC298">
        <v>297</v>
      </c>
      <c r="BD298">
        <v>30</v>
      </c>
      <c r="BF298">
        <v>310</v>
      </c>
      <c r="BG298">
        <v>29</v>
      </c>
      <c r="BI298">
        <v>337</v>
      </c>
      <c r="BJ298">
        <v>19</v>
      </c>
      <c r="BL298">
        <v>384</v>
      </c>
      <c r="BM298">
        <v>3</v>
      </c>
      <c r="BO298">
        <v>531</v>
      </c>
      <c r="BP298">
        <v>12</v>
      </c>
      <c r="BR298">
        <v>1181</v>
      </c>
      <c r="BS298">
        <v>1</v>
      </c>
      <c r="CA298">
        <v>297</v>
      </c>
      <c r="CB298">
        <v>30</v>
      </c>
    </row>
    <row r="299" spans="1:80" x14ac:dyDescent="0.25">
      <c r="A299">
        <v>298</v>
      </c>
      <c r="B299" t="s">
        <v>444</v>
      </c>
      <c r="C299">
        <v>73</v>
      </c>
      <c r="D299" t="s">
        <v>21</v>
      </c>
      <c r="E299" t="s">
        <v>31</v>
      </c>
      <c r="F299" t="s">
        <v>119</v>
      </c>
      <c r="G299" t="s">
        <v>212</v>
      </c>
      <c r="L299" t="s">
        <v>25</v>
      </c>
      <c r="M299" t="s">
        <v>184</v>
      </c>
      <c r="P299">
        <v>1</v>
      </c>
      <c r="Q299">
        <v>298</v>
      </c>
      <c r="R299" t="s">
        <v>187</v>
      </c>
      <c r="S299">
        <v>428</v>
      </c>
      <c r="T299">
        <v>616</v>
      </c>
      <c r="W299">
        <f t="shared" si="12"/>
        <v>0</v>
      </c>
      <c r="X299">
        <f t="shared" si="13"/>
        <v>298</v>
      </c>
      <c r="Y299">
        <f>IFERROR(MATCH(L299,műfajok!$B$2:$B$33,0),"")</f>
        <v>28</v>
      </c>
      <c r="Z299">
        <f>IFERROR(MATCH(M299,műfajok!$B$2:$B$33,0),"")</f>
        <v>21</v>
      </c>
      <c r="AA299" t="str">
        <f>IFERROR(MATCH(N299,műfajok!$B$2:$B$33,0),"")</f>
        <v/>
      </c>
      <c r="AB299" t="str">
        <f>IFERROR(MATCH(O299,műfajok!$B$2:$B$33,0),"")</f>
        <v/>
      </c>
      <c r="AD299">
        <v>298</v>
      </c>
      <c r="AE299">
        <v>28</v>
      </c>
      <c r="AG299">
        <v>356</v>
      </c>
      <c r="AH299">
        <v>9</v>
      </c>
      <c r="AJ299">
        <v>951</v>
      </c>
      <c r="AK299">
        <v>1</v>
      </c>
      <c r="AP299">
        <v>298</v>
      </c>
      <c r="AQ299">
        <v>28</v>
      </c>
      <c r="AS299">
        <f t="shared" si="14"/>
        <v>298</v>
      </c>
      <c r="AT299">
        <f>IFERROR(MATCH(D299,hangszerek!$B$2:$B$33,0), "")</f>
        <v>30</v>
      </c>
      <c r="AU299">
        <f>IFERROR(MATCH(E299,hangszerek!$B$2:$B$33,0), "")</f>
        <v>19</v>
      </c>
      <c r="AV299">
        <f>IFERROR(MATCH(F299,hangszerek!$B$2:$B$33,0), "")</f>
        <v>15</v>
      </c>
      <c r="AW299">
        <f>IFERROR(MATCH(G299,hangszerek!$B$2:$B$33,0), "")</f>
        <v>9</v>
      </c>
      <c r="AX299" t="str">
        <f>IFERROR(MATCH(H299,hangszerek!$B$2:$B$33,0), "")</f>
        <v/>
      </c>
      <c r="AY299" t="str">
        <f>IFERROR(MATCH(I299,hangszerek!$B$2:$B$33,0), "")</f>
        <v/>
      </c>
      <c r="AZ299" t="str">
        <f>IFERROR(MATCH(J299,hangszerek!$B$2:$B$33,0), "")</f>
        <v/>
      </c>
      <c r="BA299" t="str">
        <f>IFERROR(MATCH(K299,hangszerek!$B$2:$B$33,0), "")</f>
        <v/>
      </c>
      <c r="BC299">
        <v>298</v>
      </c>
      <c r="BD299">
        <v>30</v>
      </c>
      <c r="BF299">
        <v>311</v>
      </c>
      <c r="BG299">
        <v>29</v>
      </c>
      <c r="BI299">
        <v>338</v>
      </c>
      <c r="BJ299">
        <v>11</v>
      </c>
      <c r="BL299">
        <v>385</v>
      </c>
      <c r="BM299">
        <v>3</v>
      </c>
      <c r="BO299">
        <v>532</v>
      </c>
      <c r="BP299">
        <v>12</v>
      </c>
      <c r="BR299">
        <v>1182</v>
      </c>
      <c r="BS299">
        <v>1</v>
      </c>
      <c r="CA299">
        <v>298</v>
      </c>
      <c r="CB299">
        <v>30</v>
      </c>
    </row>
    <row r="300" spans="1:80" x14ac:dyDescent="0.25">
      <c r="A300">
        <v>299</v>
      </c>
      <c r="B300" t="s">
        <v>445</v>
      </c>
      <c r="C300">
        <v>73</v>
      </c>
      <c r="D300" t="s">
        <v>21</v>
      </c>
      <c r="E300" t="s">
        <v>31</v>
      </c>
      <c r="F300" t="s">
        <v>119</v>
      </c>
      <c r="L300" t="s">
        <v>25</v>
      </c>
      <c r="M300" t="s">
        <v>184</v>
      </c>
      <c r="P300">
        <v>1</v>
      </c>
      <c r="Q300">
        <v>299</v>
      </c>
      <c r="R300" t="s">
        <v>187</v>
      </c>
      <c r="S300">
        <v>4451</v>
      </c>
      <c r="T300">
        <v>4659</v>
      </c>
      <c r="W300">
        <f t="shared" si="12"/>
        <v>0</v>
      </c>
      <c r="X300">
        <f t="shared" si="13"/>
        <v>299</v>
      </c>
      <c r="Y300">
        <f>IFERROR(MATCH(L300,műfajok!$B$2:$B$33,0),"")</f>
        <v>28</v>
      </c>
      <c r="Z300">
        <f>IFERROR(MATCH(M300,műfajok!$B$2:$B$33,0),"")</f>
        <v>21</v>
      </c>
      <c r="AA300" t="str">
        <f>IFERROR(MATCH(N300,műfajok!$B$2:$B$33,0),"")</f>
        <v/>
      </c>
      <c r="AB300" t="str">
        <f>IFERROR(MATCH(O300,műfajok!$B$2:$B$33,0),"")</f>
        <v/>
      </c>
      <c r="AD300">
        <v>299</v>
      </c>
      <c r="AE300">
        <v>28</v>
      </c>
      <c r="AG300">
        <v>357</v>
      </c>
      <c r="AH300">
        <v>17</v>
      </c>
      <c r="AJ300">
        <v>952</v>
      </c>
      <c r="AK300">
        <v>1</v>
      </c>
      <c r="AP300">
        <v>299</v>
      </c>
      <c r="AQ300">
        <v>28</v>
      </c>
      <c r="AS300">
        <f t="shared" si="14"/>
        <v>299</v>
      </c>
      <c r="AT300">
        <f>IFERROR(MATCH(D300,hangszerek!$B$2:$B$33,0), "")</f>
        <v>30</v>
      </c>
      <c r="AU300">
        <f>IFERROR(MATCH(E300,hangszerek!$B$2:$B$33,0), "")</f>
        <v>19</v>
      </c>
      <c r="AV300">
        <f>IFERROR(MATCH(F300,hangszerek!$B$2:$B$33,0), "")</f>
        <v>15</v>
      </c>
      <c r="AW300" t="str">
        <f>IFERROR(MATCH(G300,hangszerek!$B$2:$B$33,0), "")</f>
        <v/>
      </c>
      <c r="AX300" t="str">
        <f>IFERROR(MATCH(H300,hangszerek!$B$2:$B$33,0), "")</f>
        <v/>
      </c>
      <c r="AY300" t="str">
        <f>IFERROR(MATCH(I300,hangszerek!$B$2:$B$33,0), "")</f>
        <v/>
      </c>
      <c r="AZ300" t="str">
        <f>IFERROR(MATCH(J300,hangszerek!$B$2:$B$33,0), "")</f>
        <v/>
      </c>
      <c r="BA300" t="str">
        <f>IFERROR(MATCH(K300,hangszerek!$B$2:$B$33,0), "")</f>
        <v/>
      </c>
      <c r="BC300">
        <v>299</v>
      </c>
      <c r="BD300">
        <v>30</v>
      </c>
      <c r="BF300">
        <v>312</v>
      </c>
      <c r="BG300">
        <v>23</v>
      </c>
      <c r="BI300">
        <v>340</v>
      </c>
      <c r="BJ300">
        <v>11</v>
      </c>
      <c r="BL300">
        <v>386</v>
      </c>
      <c r="BM300">
        <v>14</v>
      </c>
      <c r="BO300">
        <v>534</v>
      </c>
      <c r="BP300">
        <v>13</v>
      </c>
      <c r="BR300">
        <v>1195</v>
      </c>
      <c r="BS300">
        <v>1</v>
      </c>
      <c r="CA300">
        <v>299</v>
      </c>
      <c r="CB300">
        <v>30</v>
      </c>
    </row>
    <row r="301" spans="1:80" x14ac:dyDescent="0.25">
      <c r="A301">
        <v>300</v>
      </c>
      <c r="B301" t="s">
        <v>446</v>
      </c>
      <c r="C301">
        <v>73</v>
      </c>
      <c r="D301" t="s">
        <v>21</v>
      </c>
      <c r="E301" t="s">
        <v>31</v>
      </c>
      <c r="F301" t="s">
        <v>119</v>
      </c>
      <c r="L301" t="s">
        <v>25</v>
      </c>
      <c r="M301" t="s">
        <v>184</v>
      </c>
      <c r="P301">
        <v>1</v>
      </c>
      <c r="Q301">
        <v>300</v>
      </c>
      <c r="R301" t="s">
        <v>187</v>
      </c>
      <c r="S301">
        <v>6106</v>
      </c>
      <c r="T301">
        <v>6300</v>
      </c>
      <c r="W301">
        <f t="shared" si="12"/>
        <v>0</v>
      </c>
      <c r="X301">
        <f t="shared" si="13"/>
        <v>300</v>
      </c>
      <c r="Y301">
        <f>IFERROR(MATCH(L301,műfajok!$B$2:$B$33,0),"")</f>
        <v>28</v>
      </c>
      <c r="Z301">
        <f>IFERROR(MATCH(M301,műfajok!$B$2:$B$33,0),"")</f>
        <v>21</v>
      </c>
      <c r="AA301" t="str">
        <f>IFERROR(MATCH(N301,műfajok!$B$2:$B$33,0),"")</f>
        <v/>
      </c>
      <c r="AB301" t="str">
        <f>IFERROR(MATCH(O301,műfajok!$B$2:$B$33,0),"")</f>
        <v/>
      </c>
      <c r="AD301">
        <v>300</v>
      </c>
      <c r="AE301">
        <v>28</v>
      </c>
      <c r="AG301">
        <v>358</v>
      </c>
      <c r="AH301">
        <v>24</v>
      </c>
      <c r="AJ301">
        <v>955</v>
      </c>
      <c r="AK301">
        <v>11</v>
      </c>
      <c r="AP301">
        <v>300</v>
      </c>
      <c r="AQ301">
        <v>28</v>
      </c>
      <c r="AS301">
        <f t="shared" si="14"/>
        <v>300</v>
      </c>
      <c r="AT301">
        <f>IFERROR(MATCH(D301,hangszerek!$B$2:$B$33,0), "")</f>
        <v>30</v>
      </c>
      <c r="AU301">
        <f>IFERROR(MATCH(E301,hangszerek!$B$2:$B$33,0), "")</f>
        <v>19</v>
      </c>
      <c r="AV301">
        <f>IFERROR(MATCH(F301,hangszerek!$B$2:$B$33,0), "")</f>
        <v>15</v>
      </c>
      <c r="AW301" t="str">
        <f>IFERROR(MATCH(G301,hangszerek!$B$2:$B$33,0), "")</f>
        <v/>
      </c>
      <c r="AX301" t="str">
        <f>IFERROR(MATCH(H301,hangszerek!$B$2:$B$33,0), "")</f>
        <v/>
      </c>
      <c r="AY301" t="str">
        <f>IFERROR(MATCH(I301,hangszerek!$B$2:$B$33,0), "")</f>
        <v/>
      </c>
      <c r="AZ301" t="str">
        <f>IFERROR(MATCH(J301,hangszerek!$B$2:$B$33,0), "")</f>
        <v/>
      </c>
      <c r="BA301" t="str">
        <f>IFERROR(MATCH(K301,hangszerek!$B$2:$B$33,0), "")</f>
        <v/>
      </c>
      <c r="BC301">
        <v>300</v>
      </c>
      <c r="BD301">
        <v>30</v>
      </c>
      <c r="BF301">
        <v>313</v>
      </c>
      <c r="BG301">
        <v>29</v>
      </c>
      <c r="BI301">
        <v>341</v>
      </c>
      <c r="BJ301">
        <v>21</v>
      </c>
      <c r="BL301">
        <v>387</v>
      </c>
      <c r="BM301">
        <v>14</v>
      </c>
      <c r="BO301">
        <v>535</v>
      </c>
      <c r="BP301">
        <v>13</v>
      </c>
      <c r="BR301">
        <v>1199</v>
      </c>
      <c r="BS301">
        <v>18</v>
      </c>
      <c r="CA301">
        <v>300</v>
      </c>
      <c r="CB301">
        <v>30</v>
      </c>
    </row>
    <row r="302" spans="1:80" x14ac:dyDescent="0.25">
      <c r="A302">
        <v>301</v>
      </c>
      <c r="B302" t="s">
        <v>447</v>
      </c>
      <c r="C302">
        <v>73</v>
      </c>
      <c r="D302" t="s">
        <v>21</v>
      </c>
      <c r="E302" t="s">
        <v>119</v>
      </c>
      <c r="L302" t="s">
        <v>25</v>
      </c>
      <c r="M302" t="s">
        <v>184</v>
      </c>
      <c r="P302">
        <v>0</v>
      </c>
      <c r="Q302">
        <v>301</v>
      </c>
      <c r="R302" t="s">
        <v>367</v>
      </c>
      <c r="S302">
        <v>42</v>
      </c>
      <c r="T302">
        <v>175</v>
      </c>
      <c r="W302">
        <f t="shared" si="12"/>
        <v>0</v>
      </c>
      <c r="X302">
        <f t="shared" si="13"/>
        <v>301</v>
      </c>
      <c r="Y302">
        <f>IFERROR(MATCH(L302,műfajok!$B$2:$B$33,0),"")</f>
        <v>28</v>
      </c>
      <c r="Z302">
        <f>IFERROR(MATCH(M302,műfajok!$B$2:$B$33,0),"")</f>
        <v>21</v>
      </c>
      <c r="AA302" t="str">
        <f>IFERROR(MATCH(N302,műfajok!$B$2:$B$33,0),"")</f>
        <v/>
      </c>
      <c r="AB302" t="str">
        <f>IFERROR(MATCH(O302,műfajok!$B$2:$B$33,0),"")</f>
        <v/>
      </c>
      <c r="AD302">
        <v>301</v>
      </c>
      <c r="AE302">
        <v>28</v>
      </c>
      <c r="AG302">
        <v>359</v>
      </c>
      <c r="AH302">
        <v>27</v>
      </c>
      <c r="AJ302">
        <v>956</v>
      </c>
      <c r="AK302">
        <v>1</v>
      </c>
      <c r="AP302">
        <v>301</v>
      </c>
      <c r="AQ302">
        <v>28</v>
      </c>
      <c r="AS302">
        <f t="shared" si="14"/>
        <v>301</v>
      </c>
      <c r="AT302">
        <f>IFERROR(MATCH(D302,hangszerek!$B$2:$B$33,0), "")</f>
        <v>30</v>
      </c>
      <c r="AU302">
        <f>IFERROR(MATCH(E302,hangszerek!$B$2:$B$33,0), "")</f>
        <v>15</v>
      </c>
      <c r="AV302" t="str">
        <f>IFERROR(MATCH(F302,hangszerek!$B$2:$B$33,0), "")</f>
        <v/>
      </c>
      <c r="AW302" t="str">
        <f>IFERROR(MATCH(G302,hangszerek!$B$2:$B$33,0), "")</f>
        <v/>
      </c>
      <c r="AX302" t="str">
        <f>IFERROR(MATCH(H302,hangszerek!$B$2:$B$33,0), "")</f>
        <v/>
      </c>
      <c r="AY302" t="str">
        <f>IFERROR(MATCH(I302,hangszerek!$B$2:$B$33,0), "")</f>
        <v/>
      </c>
      <c r="AZ302" t="str">
        <f>IFERROR(MATCH(J302,hangszerek!$B$2:$B$33,0), "")</f>
        <v/>
      </c>
      <c r="BA302" t="str">
        <f>IFERROR(MATCH(K302,hangszerek!$B$2:$B$33,0), "")</f>
        <v/>
      </c>
      <c r="BC302">
        <v>301</v>
      </c>
      <c r="BD302">
        <v>30</v>
      </c>
      <c r="BF302">
        <v>314</v>
      </c>
      <c r="BG302">
        <v>19</v>
      </c>
      <c r="BI302">
        <v>342</v>
      </c>
      <c r="BJ302">
        <v>21</v>
      </c>
      <c r="BL302">
        <v>388</v>
      </c>
      <c r="BM302">
        <v>14</v>
      </c>
      <c r="BO302">
        <v>538</v>
      </c>
      <c r="BP302">
        <v>11</v>
      </c>
      <c r="BR302">
        <v>1204</v>
      </c>
      <c r="BS302">
        <v>11</v>
      </c>
      <c r="CA302">
        <v>301</v>
      </c>
      <c r="CB302">
        <v>30</v>
      </c>
    </row>
    <row r="303" spans="1:80" x14ac:dyDescent="0.25">
      <c r="A303">
        <v>302</v>
      </c>
      <c r="B303" t="s">
        <v>448</v>
      </c>
      <c r="C303">
        <v>4</v>
      </c>
      <c r="D303" t="s">
        <v>21</v>
      </c>
      <c r="E303" t="s">
        <v>37</v>
      </c>
      <c r="L303" t="s">
        <v>25</v>
      </c>
      <c r="M303" t="s">
        <v>26</v>
      </c>
      <c r="N303" t="s">
        <v>58</v>
      </c>
      <c r="P303">
        <v>0</v>
      </c>
      <c r="Q303">
        <v>302</v>
      </c>
      <c r="R303" t="s">
        <v>59</v>
      </c>
      <c r="S303">
        <v>3439</v>
      </c>
      <c r="T303">
        <v>3633</v>
      </c>
      <c r="W303">
        <f t="shared" si="12"/>
        <v>0</v>
      </c>
      <c r="X303">
        <f t="shared" si="13"/>
        <v>302</v>
      </c>
      <c r="Y303">
        <f>IFERROR(MATCH(L303,műfajok!$B$2:$B$33,0),"")</f>
        <v>28</v>
      </c>
      <c r="Z303">
        <f>IFERROR(MATCH(M303,műfajok!$B$2:$B$33,0),"")</f>
        <v>17</v>
      </c>
      <c r="AA303">
        <f>IFERROR(MATCH(N303,műfajok!$B$2:$B$33,0),"")</f>
        <v>11</v>
      </c>
      <c r="AB303" t="str">
        <f>IFERROR(MATCH(O303,műfajok!$B$2:$B$33,0),"")</f>
        <v/>
      </c>
      <c r="AD303">
        <v>302</v>
      </c>
      <c r="AE303">
        <v>28</v>
      </c>
      <c r="AG303">
        <v>360</v>
      </c>
      <c r="AH303">
        <v>17</v>
      </c>
      <c r="AJ303">
        <v>957</v>
      </c>
      <c r="AK303">
        <v>1</v>
      </c>
      <c r="AP303">
        <v>302</v>
      </c>
      <c r="AQ303">
        <v>28</v>
      </c>
      <c r="AS303">
        <f t="shared" si="14"/>
        <v>302</v>
      </c>
      <c r="AT303">
        <f>IFERROR(MATCH(D303,hangszerek!$B$2:$B$33,0), "")</f>
        <v>30</v>
      </c>
      <c r="AU303">
        <f>IFERROR(MATCH(E303,hangszerek!$B$2:$B$33,0), "")</f>
        <v>11</v>
      </c>
      <c r="AV303" t="str">
        <f>IFERROR(MATCH(F303,hangszerek!$B$2:$B$33,0), "")</f>
        <v/>
      </c>
      <c r="AW303" t="str">
        <f>IFERROR(MATCH(G303,hangszerek!$B$2:$B$33,0), "")</f>
        <v/>
      </c>
      <c r="AX303" t="str">
        <f>IFERROR(MATCH(H303,hangszerek!$B$2:$B$33,0), "")</f>
        <v/>
      </c>
      <c r="AY303" t="str">
        <f>IFERROR(MATCH(I303,hangszerek!$B$2:$B$33,0), "")</f>
        <v/>
      </c>
      <c r="AZ303" t="str">
        <f>IFERROR(MATCH(J303,hangszerek!$B$2:$B$33,0), "")</f>
        <v/>
      </c>
      <c r="BA303" t="str">
        <f>IFERROR(MATCH(K303,hangszerek!$B$2:$B$33,0), "")</f>
        <v/>
      </c>
      <c r="BC303">
        <v>302</v>
      </c>
      <c r="BD303">
        <v>30</v>
      </c>
      <c r="BF303">
        <v>315</v>
      </c>
      <c r="BG303">
        <v>11</v>
      </c>
      <c r="BI303">
        <v>343</v>
      </c>
      <c r="BJ303">
        <v>19</v>
      </c>
      <c r="BL303">
        <v>390</v>
      </c>
      <c r="BM303">
        <v>14</v>
      </c>
      <c r="BO303">
        <v>540</v>
      </c>
      <c r="BP303">
        <v>11</v>
      </c>
      <c r="BR303">
        <v>1218</v>
      </c>
      <c r="BS303">
        <v>1</v>
      </c>
      <c r="CA303">
        <v>302</v>
      </c>
      <c r="CB303">
        <v>30</v>
      </c>
    </row>
    <row r="304" spans="1:80" x14ac:dyDescent="0.25">
      <c r="A304">
        <v>303</v>
      </c>
      <c r="B304" t="s">
        <v>449</v>
      </c>
      <c r="C304">
        <v>75</v>
      </c>
      <c r="D304" t="s">
        <v>21</v>
      </c>
      <c r="E304" t="s">
        <v>31</v>
      </c>
      <c r="F304" t="s">
        <v>52</v>
      </c>
      <c r="G304" t="s">
        <v>115</v>
      </c>
      <c r="H304" t="s">
        <v>63</v>
      </c>
      <c r="I304" t="s">
        <v>39</v>
      </c>
      <c r="L304" t="s">
        <v>25</v>
      </c>
      <c r="M304" t="s">
        <v>298</v>
      </c>
      <c r="P304">
        <v>0</v>
      </c>
      <c r="Q304">
        <v>303</v>
      </c>
      <c r="R304" t="s">
        <v>255</v>
      </c>
      <c r="S304">
        <v>2732</v>
      </c>
      <c r="T304">
        <v>2821</v>
      </c>
      <c r="W304">
        <f t="shared" si="12"/>
        <v>0</v>
      </c>
      <c r="X304">
        <f t="shared" si="13"/>
        <v>303</v>
      </c>
      <c r="Y304">
        <f>IFERROR(MATCH(L304,műfajok!$B$2:$B$33,0),"")</f>
        <v>28</v>
      </c>
      <c r="Z304">
        <f>IFERROR(MATCH(M304,műfajok!$B$2:$B$33,0),"")</f>
        <v>2</v>
      </c>
      <c r="AA304" t="str">
        <f>IFERROR(MATCH(N304,műfajok!$B$2:$B$33,0),"")</f>
        <v/>
      </c>
      <c r="AB304" t="str">
        <f>IFERROR(MATCH(O304,műfajok!$B$2:$B$33,0),"")</f>
        <v/>
      </c>
      <c r="AD304">
        <v>303</v>
      </c>
      <c r="AE304">
        <v>28</v>
      </c>
      <c r="AG304">
        <v>361</v>
      </c>
      <c r="AH304">
        <v>17</v>
      </c>
      <c r="AJ304">
        <v>958</v>
      </c>
      <c r="AK304">
        <v>1</v>
      </c>
      <c r="AP304">
        <v>303</v>
      </c>
      <c r="AQ304">
        <v>28</v>
      </c>
      <c r="AS304">
        <f t="shared" si="14"/>
        <v>303</v>
      </c>
      <c r="AT304">
        <f>IFERROR(MATCH(D304,hangszerek!$B$2:$B$33,0), "")</f>
        <v>30</v>
      </c>
      <c r="AU304">
        <f>IFERROR(MATCH(E304,hangszerek!$B$2:$B$33,0), "")</f>
        <v>19</v>
      </c>
      <c r="AV304">
        <f>IFERROR(MATCH(F304,hangszerek!$B$2:$B$33,0), "")</f>
        <v>18</v>
      </c>
      <c r="AW304">
        <f>IFERROR(MATCH(G304,hangszerek!$B$2:$B$33,0), "")</f>
        <v>17</v>
      </c>
      <c r="AX304">
        <f>IFERROR(MATCH(H304,hangszerek!$B$2:$B$33,0), "")</f>
        <v>12</v>
      </c>
      <c r="AY304">
        <f>IFERROR(MATCH(I304,hangszerek!$B$2:$B$33,0), "")</f>
        <v>3</v>
      </c>
      <c r="AZ304" t="str">
        <f>IFERROR(MATCH(J304,hangszerek!$B$2:$B$33,0), "")</f>
        <v/>
      </c>
      <c r="BA304" t="str">
        <f>IFERROR(MATCH(K304,hangszerek!$B$2:$B$33,0), "")</f>
        <v/>
      </c>
      <c r="BC304">
        <v>303</v>
      </c>
      <c r="BD304">
        <v>30</v>
      </c>
      <c r="BF304">
        <v>316</v>
      </c>
      <c r="BG304">
        <v>29</v>
      </c>
      <c r="BI304">
        <v>344</v>
      </c>
      <c r="BJ304">
        <v>19</v>
      </c>
      <c r="BL304">
        <v>391</v>
      </c>
      <c r="BM304">
        <v>3</v>
      </c>
      <c r="BO304">
        <v>541</v>
      </c>
      <c r="BP304">
        <v>1</v>
      </c>
      <c r="BR304">
        <v>1219</v>
      </c>
      <c r="BS304">
        <v>13</v>
      </c>
      <c r="CA304">
        <v>303</v>
      </c>
      <c r="CB304">
        <v>30</v>
      </c>
    </row>
    <row r="305" spans="1:80" x14ac:dyDescent="0.25">
      <c r="A305">
        <v>304</v>
      </c>
      <c r="B305" t="s">
        <v>450</v>
      </c>
      <c r="C305">
        <v>13</v>
      </c>
      <c r="D305" t="s">
        <v>21</v>
      </c>
      <c r="E305" t="s">
        <v>22</v>
      </c>
      <c r="F305" t="s">
        <v>37</v>
      </c>
      <c r="G305" t="s">
        <v>140</v>
      </c>
      <c r="H305" t="s">
        <v>39</v>
      </c>
      <c r="I305" t="s">
        <v>32</v>
      </c>
      <c r="L305" t="s">
        <v>25</v>
      </c>
      <c r="M305" t="s">
        <v>66</v>
      </c>
      <c r="P305">
        <v>0</v>
      </c>
      <c r="Q305">
        <v>304</v>
      </c>
      <c r="R305" t="s">
        <v>141</v>
      </c>
      <c r="S305">
        <v>2155</v>
      </c>
      <c r="T305">
        <v>2374</v>
      </c>
      <c r="W305">
        <f t="shared" si="12"/>
        <v>0</v>
      </c>
      <c r="X305">
        <f t="shared" si="13"/>
        <v>304</v>
      </c>
      <c r="Y305">
        <f>IFERROR(MATCH(L305,műfajok!$B$2:$B$33,0),"")</f>
        <v>28</v>
      </c>
      <c r="Z305">
        <f>IFERROR(MATCH(M305,műfajok!$B$2:$B$33,0),"")</f>
        <v>15</v>
      </c>
      <c r="AA305" t="str">
        <f>IFERROR(MATCH(N305,műfajok!$B$2:$B$33,0),"")</f>
        <v/>
      </c>
      <c r="AB305" t="str">
        <f>IFERROR(MATCH(O305,műfajok!$B$2:$B$33,0),"")</f>
        <v/>
      </c>
      <c r="AD305">
        <v>304</v>
      </c>
      <c r="AE305">
        <v>28</v>
      </c>
      <c r="AG305">
        <v>362</v>
      </c>
      <c r="AH305">
        <v>18</v>
      </c>
      <c r="AJ305">
        <v>967</v>
      </c>
      <c r="AK305">
        <v>7</v>
      </c>
      <c r="AP305">
        <v>304</v>
      </c>
      <c r="AQ305">
        <v>28</v>
      </c>
      <c r="AS305">
        <f t="shared" si="14"/>
        <v>304</v>
      </c>
      <c r="AT305">
        <f>IFERROR(MATCH(D305,hangszerek!$B$2:$B$33,0), "")</f>
        <v>30</v>
      </c>
      <c r="AU305">
        <f>IFERROR(MATCH(E305,hangszerek!$B$2:$B$33,0), "")</f>
        <v>29</v>
      </c>
      <c r="AV305">
        <f>IFERROR(MATCH(F305,hangszerek!$B$2:$B$33,0), "")</f>
        <v>11</v>
      </c>
      <c r="AW305">
        <f>IFERROR(MATCH(G305,hangszerek!$B$2:$B$33,0), "")</f>
        <v>7</v>
      </c>
      <c r="AX305">
        <f>IFERROR(MATCH(H305,hangszerek!$B$2:$B$33,0), "")</f>
        <v>3</v>
      </c>
      <c r="AY305">
        <f>IFERROR(MATCH(I305,hangszerek!$B$2:$B$33,0), "")</f>
        <v>1</v>
      </c>
      <c r="AZ305" t="str">
        <f>IFERROR(MATCH(J305,hangszerek!$B$2:$B$33,0), "")</f>
        <v/>
      </c>
      <c r="BA305" t="str">
        <f>IFERROR(MATCH(K305,hangszerek!$B$2:$B$33,0), "")</f>
        <v/>
      </c>
      <c r="BC305">
        <v>304</v>
      </c>
      <c r="BD305">
        <v>30</v>
      </c>
      <c r="BF305">
        <v>317</v>
      </c>
      <c r="BG305">
        <v>24</v>
      </c>
      <c r="BI305">
        <v>345</v>
      </c>
      <c r="BJ305">
        <v>14</v>
      </c>
      <c r="BL305">
        <v>393</v>
      </c>
      <c r="BM305">
        <v>5</v>
      </c>
      <c r="BO305">
        <v>542</v>
      </c>
      <c r="BP305">
        <v>3</v>
      </c>
      <c r="BR305">
        <v>1223</v>
      </c>
      <c r="BS305">
        <v>1</v>
      </c>
      <c r="CA305">
        <v>304</v>
      </c>
      <c r="CB305">
        <v>30</v>
      </c>
    </row>
    <row r="306" spans="1:80" x14ac:dyDescent="0.25">
      <c r="A306">
        <v>305</v>
      </c>
      <c r="B306" t="s">
        <v>451</v>
      </c>
      <c r="D306" t="s">
        <v>21</v>
      </c>
      <c r="E306" t="s">
        <v>23</v>
      </c>
      <c r="F306" t="s">
        <v>36</v>
      </c>
      <c r="G306" t="s">
        <v>37</v>
      </c>
      <c r="L306" t="s">
        <v>87</v>
      </c>
      <c r="P306">
        <v>0</v>
      </c>
      <c r="Q306">
        <v>305</v>
      </c>
      <c r="R306" t="s">
        <v>103</v>
      </c>
      <c r="S306">
        <v>1993</v>
      </c>
      <c r="T306">
        <v>2221</v>
      </c>
      <c r="W306">
        <f t="shared" si="12"/>
        <v>0</v>
      </c>
      <c r="X306">
        <f t="shared" si="13"/>
        <v>305</v>
      </c>
      <c r="Y306">
        <f>IFERROR(MATCH(L306,műfajok!$B$2:$B$33,0),"")</f>
        <v>22</v>
      </c>
      <c r="Z306" t="str">
        <f>IFERROR(MATCH(M306,műfajok!$B$2:$B$33,0),"")</f>
        <v/>
      </c>
      <c r="AA306" t="str">
        <f>IFERROR(MATCH(N306,műfajok!$B$2:$B$33,0),"")</f>
        <v/>
      </c>
      <c r="AB306" t="str">
        <f>IFERROR(MATCH(O306,műfajok!$B$2:$B$33,0),"")</f>
        <v/>
      </c>
      <c r="AD306">
        <v>305</v>
      </c>
      <c r="AE306">
        <v>22</v>
      </c>
      <c r="AG306">
        <v>363</v>
      </c>
      <c r="AH306">
        <v>13</v>
      </c>
      <c r="AJ306">
        <v>968</v>
      </c>
      <c r="AK306">
        <v>1</v>
      </c>
      <c r="AP306">
        <v>305</v>
      </c>
      <c r="AQ306">
        <v>22</v>
      </c>
      <c r="AS306">
        <f t="shared" si="14"/>
        <v>305</v>
      </c>
      <c r="AT306">
        <f>IFERROR(MATCH(D306,hangszerek!$B$2:$B$33,0), "")</f>
        <v>30</v>
      </c>
      <c r="AU306">
        <f>IFERROR(MATCH(E306,hangszerek!$B$2:$B$33,0), "")</f>
        <v>21</v>
      </c>
      <c r="AV306">
        <f>IFERROR(MATCH(F306,hangszerek!$B$2:$B$33,0), "")</f>
        <v>20</v>
      </c>
      <c r="AW306">
        <f>IFERROR(MATCH(G306,hangszerek!$B$2:$B$33,0), "")</f>
        <v>11</v>
      </c>
      <c r="AX306" t="str">
        <f>IFERROR(MATCH(H306,hangszerek!$B$2:$B$33,0), "")</f>
        <v/>
      </c>
      <c r="AY306" t="str">
        <f>IFERROR(MATCH(I306,hangszerek!$B$2:$B$33,0), "")</f>
        <v/>
      </c>
      <c r="AZ306" t="str">
        <f>IFERROR(MATCH(J306,hangszerek!$B$2:$B$33,0), "")</f>
        <v/>
      </c>
      <c r="BA306" t="str">
        <f>IFERROR(MATCH(K306,hangszerek!$B$2:$B$33,0), "")</f>
        <v/>
      </c>
      <c r="BC306">
        <v>305</v>
      </c>
      <c r="BD306">
        <v>30</v>
      </c>
      <c r="BF306">
        <v>320</v>
      </c>
      <c r="BG306">
        <v>21</v>
      </c>
      <c r="BI306">
        <v>346</v>
      </c>
      <c r="BJ306">
        <v>5</v>
      </c>
      <c r="BL306">
        <v>394</v>
      </c>
      <c r="BM306">
        <v>1</v>
      </c>
      <c r="BO306">
        <v>543</v>
      </c>
      <c r="BP306">
        <v>3</v>
      </c>
      <c r="BR306">
        <v>1233</v>
      </c>
      <c r="BS306">
        <v>1</v>
      </c>
      <c r="CA306">
        <v>305</v>
      </c>
      <c r="CB306">
        <v>30</v>
      </c>
    </row>
    <row r="307" spans="1:80" x14ac:dyDescent="0.25">
      <c r="A307">
        <v>306</v>
      </c>
      <c r="B307" t="s">
        <v>452</v>
      </c>
      <c r="C307">
        <v>71</v>
      </c>
      <c r="D307" t="s">
        <v>31</v>
      </c>
      <c r="E307" t="s">
        <v>24</v>
      </c>
      <c r="F307" t="s">
        <v>45</v>
      </c>
      <c r="L307" t="s">
        <v>25</v>
      </c>
      <c r="M307" t="s">
        <v>74</v>
      </c>
      <c r="P307">
        <v>0</v>
      </c>
      <c r="Q307">
        <v>306</v>
      </c>
      <c r="R307" t="s">
        <v>453</v>
      </c>
      <c r="S307">
        <v>6146</v>
      </c>
      <c r="T307">
        <v>6580</v>
      </c>
      <c r="W307">
        <f t="shared" si="12"/>
        <v>0</v>
      </c>
      <c r="X307">
        <f t="shared" si="13"/>
        <v>306</v>
      </c>
      <c r="Y307">
        <f>IFERROR(MATCH(L307,műfajok!$B$2:$B$33,0),"")</f>
        <v>28</v>
      </c>
      <c r="Z307">
        <f>IFERROR(MATCH(M307,műfajok!$B$2:$B$33,0),"")</f>
        <v>9</v>
      </c>
      <c r="AA307" t="str">
        <f>IFERROR(MATCH(N307,műfajok!$B$2:$B$33,0),"")</f>
        <v/>
      </c>
      <c r="AB307" t="str">
        <f>IFERROR(MATCH(O307,műfajok!$B$2:$B$33,0),"")</f>
        <v/>
      </c>
      <c r="AD307">
        <v>306</v>
      </c>
      <c r="AE307">
        <v>28</v>
      </c>
      <c r="AG307">
        <v>364</v>
      </c>
      <c r="AH307">
        <v>6</v>
      </c>
      <c r="AJ307">
        <v>969</v>
      </c>
      <c r="AK307">
        <v>1</v>
      </c>
      <c r="AP307">
        <v>306</v>
      </c>
      <c r="AQ307">
        <v>28</v>
      </c>
      <c r="AS307">
        <f t="shared" si="14"/>
        <v>306</v>
      </c>
      <c r="AT307">
        <f>IFERROR(MATCH(D307,hangszerek!$B$2:$B$33,0), "")</f>
        <v>19</v>
      </c>
      <c r="AU307">
        <f>IFERROR(MATCH(E307,hangszerek!$B$2:$B$33,0), "")</f>
        <v>14</v>
      </c>
      <c r="AV307">
        <f>IFERROR(MATCH(F307,hangszerek!$B$2:$B$33,0), "")</f>
        <v>13</v>
      </c>
      <c r="AW307" t="str">
        <f>IFERROR(MATCH(G307,hangszerek!$B$2:$B$33,0), "")</f>
        <v/>
      </c>
      <c r="AX307" t="str">
        <f>IFERROR(MATCH(H307,hangszerek!$B$2:$B$33,0), "")</f>
        <v/>
      </c>
      <c r="AY307" t="str">
        <f>IFERROR(MATCH(I307,hangszerek!$B$2:$B$33,0), "")</f>
        <v/>
      </c>
      <c r="AZ307" t="str">
        <f>IFERROR(MATCH(J307,hangszerek!$B$2:$B$33,0), "")</f>
        <v/>
      </c>
      <c r="BA307" t="str">
        <f>IFERROR(MATCH(K307,hangszerek!$B$2:$B$33,0), "")</f>
        <v/>
      </c>
      <c r="BC307">
        <v>306</v>
      </c>
      <c r="BD307">
        <v>19</v>
      </c>
      <c r="BF307">
        <v>321</v>
      </c>
      <c r="BG307">
        <v>29</v>
      </c>
      <c r="BI307">
        <v>347</v>
      </c>
      <c r="BJ307">
        <v>5</v>
      </c>
      <c r="BL307">
        <v>395</v>
      </c>
      <c r="BM307">
        <v>14</v>
      </c>
      <c r="BO307">
        <v>544</v>
      </c>
      <c r="BP307">
        <v>13</v>
      </c>
      <c r="BR307">
        <v>1234</v>
      </c>
      <c r="BS307">
        <v>14</v>
      </c>
      <c r="CA307">
        <v>306</v>
      </c>
      <c r="CB307">
        <v>19</v>
      </c>
    </row>
    <row r="308" spans="1:80" x14ac:dyDescent="0.25">
      <c r="A308">
        <v>307</v>
      </c>
      <c r="B308" t="s">
        <v>454</v>
      </c>
      <c r="C308">
        <v>17</v>
      </c>
      <c r="D308" t="s">
        <v>22</v>
      </c>
      <c r="E308" t="s">
        <v>31</v>
      </c>
      <c r="F308" t="s">
        <v>24</v>
      </c>
      <c r="G308" t="s">
        <v>45</v>
      </c>
      <c r="L308" t="s">
        <v>25</v>
      </c>
      <c r="M308" t="s">
        <v>74</v>
      </c>
      <c r="P308">
        <v>1</v>
      </c>
      <c r="Q308">
        <v>307</v>
      </c>
      <c r="R308" t="s">
        <v>273</v>
      </c>
      <c r="S308">
        <v>5578</v>
      </c>
      <c r="T308">
        <v>5657</v>
      </c>
      <c r="W308">
        <f t="shared" si="12"/>
        <v>0</v>
      </c>
      <c r="X308">
        <f t="shared" si="13"/>
        <v>307</v>
      </c>
      <c r="Y308">
        <f>IFERROR(MATCH(L308,műfajok!$B$2:$B$33,0),"")</f>
        <v>28</v>
      </c>
      <c r="Z308">
        <f>IFERROR(MATCH(M308,műfajok!$B$2:$B$33,0),"")</f>
        <v>9</v>
      </c>
      <c r="AA308" t="str">
        <f>IFERROR(MATCH(N308,műfajok!$B$2:$B$33,0),"")</f>
        <v/>
      </c>
      <c r="AB308" t="str">
        <f>IFERROR(MATCH(O308,műfajok!$B$2:$B$33,0),"")</f>
        <v/>
      </c>
      <c r="AD308">
        <v>307</v>
      </c>
      <c r="AE308">
        <v>28</v>
      </c>
      <c r="AG308">
        <v>365</v>
      </c>
      <c r="AH308">
        <v>18</v>
      </c>
      <c r="AJ308">
        <v>970</v>
      </c>
      <c r="AK308">
        <v>7</v>
      </c>
      <c r="AP308">
        <v>307</v>
      </c>
      <c r="AQ308">
        <v>28</v>
      </c>
      <c r="AS308">
        <f t="shared" si="14"/>
        <v>307</v>
      </c>
      <c r="AT308">
        <f>IFERROR(MATCH(D308,hangszerek!$B$2:$B$33,0), "")</f>
        <v>29</v>
      </c>
      <c r="AU308">
        <f>IFERROR(MATCH(E308,hangszerek!$B$2:$B$33,0), "")</f>
        <v>19</v>
      </c>
      <c r="AV308">
        <f>IFERROR(MATCH(F308,hangszerek!$B$2:$B$33,0), "")</f>
        <v>14</v>
      </c>
      <c r="AW308">
        <f>IFERROR(MATCH(G308,hangszerek!$B$2:$B$33,0), "")</f>
        <v>13</v>
      </c>
      <c r="AX308" t="str">
        <f>IFERROR(MATCH(H308,hangszerek!$B$2:$B$33,0), "")</f>
        <v/>
      </c>
      <c r="AY308" t="str">
        <f>IFERROR(MATCH(I308,hangszerek!$B$2:$B$33,0), "")</f>
        <v/>
      </c>
      <c r="AZ308" t="str">
        <f>IFERROR(MATCH(J308,hangszerek!$B$2:$B$33,0), "")</f>
        <v/>
      </c>
      <c r="BA308" t="str">
        <f>IFERROR(MATCH(K308,hangszerek!$B$2:$B$33,0), "")</f>
        <v/>
      </c>
      <c r="BC308">
        <v>307</v>
      </c>
      <c r="BD308">
        <v>29</v>
      </c>
      <c r="BF308">
        <v>322</v>
      </c>
      <c r="BG308">
        <v>29</v>
      </c>
      <c r="BI308">
        <v>348</v>
      </c>
      <c r="BJ308">
        <v>21</v>
      </c>
      <c r="BL308">
        <v>397</v>
      </c>
      <c r="BM308">
        <v>14</v>
      </c>
      <c r="BO308">
        <v>546</v>
      </c>
      <c r="BP308">
        <v>13</v>
      </c>
      <c r="BR308">
        <v>1240</v>
      </c>
      <c r="BS308">
        <v>11</v>
      </c>
      <c r="CA308">
        <v>307</v>
      </c>
      <c r="CB308">
        <v>29</v>
      </c>
    </row>
    <row r="309" spans="1:80" x14ac:dyDescent="0.25">
      <c r="A309">
        <v>308</v>
      </c>
      <c r="B309" t="s">
        <v>455</v>
      </c>
      <c r="C309">
        <v>38</v>
      </c>
      <c r="D309" t="s">
        <v>21</v>
      </c>
      <c r="E309" t="s">
        <v>22</v>
      </c>
      <c r="F309" t="s">
        <v>31</v>
      </c>
      <c r="G309" t="s">
        <v>24</v>
      </c>
      <c r="H309" t="s">
        <v>45</v>
      </c>
      <c r="L309" t="s">
        <v>25</v>
      </c>
      <c r="M309" t="s">
        <v>74</v>
      </c>
      <c r="P309">
        <v>1</v>
      </c>
      <c r="Q309">
        <v>308</v>
      </c>
      <c r="R309" t="s">
        <v>108</v>
      </c>
      <c r="S309">
        <v>2837</v>
      </c>
      <c r="T309">
        <v>2980</v>
      </c>
      <c r="W309">
        <f t="shared" si="12"/>
        <v>0</v>
      </c>
      <c r="X309">
        <f t="shared" si="13"/>
        <v>308</v>
      </c>
      <c r="Y309">
        <f>IFERROR(MATCH(L309,műfajok!$B$2:$B$33,0),"")</f>
        <v>28</v>
      </c>
      <c r="Z309">
        <f>IFERROR(MATCH(M309,műfajok!$B$2:$B$33,0),"")</f>
        <v>9</v>
      </c>
      <c r="AA309" t="str">
        <f>IFERROR(MATCH(N309,műfajok!$B$2:$B$33,0),"")</f>
        <v/>
      </c>
      <c r="AB309" t="str">
        <f>IFERROR(MATCH(O309,műfajok!$B$2:$B$33,0),"")</f>
        <v/>
      </c>
      <c r="AD309">
        <v>308</v>
      </c>
      <c r="AE309">
        <v>28</v>
      </c>
      <c r="AG309">
        <v>368</v>
      </c>
      <c r="AH309">
        <v>15</v>
      </c>
      <c r="AJ309">
        <v>971</v>
      </c>
      <c r="AK309">
        <v>7</v>
      </c>
      <c r="AP309">
        <v>308</v>
      </c>
      <c r="AQ309">
        <v>28</v>
      </c>
      <c r="AS309">
        <f t="shared" si="14"/>
        <v>308</v>
      </c>
      <c r="AT309">
        <f>IFERROR(MATCH(D309,hangszerek!$B$2:$B$33,0), "")</f>
        <v>30</v>
      </c>
      <c r="AU309">
        <f>IFERROR(MATCH(E309,hangszerek!$B$2:$B$33,0), "")</f>
        <v>29</v>
      </c>
      <c r="AV309">
        <f>IFERROR(MATCH(F309,hangszerek!$B$2:$B$33,0), "")</f>
        <v>19</v>
      </c>
      <c r="AW309">
        <f>IFERROR(MATCH(G309,hangszerek!$B$2:$B$33,0), "")</f>
        <v>14</v>
      </c>
      <c r="AX309">
        <f>IFERROR(MATCH(H309,hangszerek!$B$2:$B$33,0), "")</f>
        <v>13</v>
      </c>
      <c r="AY309" t="str">
        <f>IFERROR(MATCH(I309,hangszerek!$B$2:$B$33,0), "")</f>
        <v/>
      </c>
      <c r="AZ309" t="str">
        <f>IFERROR(MATCH(J309,hangszerek!$B$2:$B$33,0), "")</f>
        <v/>
      </c>
      <c r="BA309" t="str">
        <f>IFERROR(MATCH(K309,hangszerek!$B$2:$B$33,0), "")</f>
        <v/>
      </c>
      <c r="BC309">
        <v>308</v>
      </c>
      <c r="BD309">
        <v>30</v>
      </c>
      <c r="BF309">
        <v>323</v>
      </c>
      <c r="BG309">
        <v>16</v>
      </c>
      <c r="BI309">
        <v>350</v>
      </c>
      <c r="BJ309">
        <v>15</v>
      </c>
      <c r="BL309">
        <v>399</v>
      </c>
      <c r="BM309">
        <v>19</v>
      </c>
      <c r="BO309">
        <v>549</v>
      </c>
      <c r="BP309">
        <v>11</v>
      </c>
      <c r="BR309">
        <v>1242</v>
      </c>
      <c r="BS309">
        <v>1</v>
      </c>
      <c r="CA309">
        <v>308</v>
      </c>
      <c r="CB309">
        <v>30</v>
      </c>
    </row>
    <row r="310" spans="1:80" x14ac:dyDescent="0.25">
      <c r="A310">
        <v>309</v>
      </c>
      <c r="B310" t="s">
        <v>456</v>
      </c>
      <c r="C310">
        <v>24</v>
      </c>
      <c r="D310" t="s">
        <v>21</v>
      </c>
      <c r="E310" t="s">
        <v>22</v>
      </c>
      <c r="F310" t="s">
        <v>23</v>
      </c>
      <c r="G310" t="s">
        <v>24</v>
      </c>
      <c r="H310" t="s">
        <v>45</v>
      </c>
      <c r="I310" t="s">
        <v>32</v>
      </c>
      <c r="L310" t="s">
        <v>25</v>
      </c>
      <c r="M310" t="s">
        <v>26</v>
      </c>
      <c r="N310" t="s">
        <v>27</v>
      </c>
      <c r="P310">
        <v>1</v>
      </c>
      <c r="Q310">
        <v>309</v>
      </c>
      <c r="R310" t="s">
        <v>122</v>
      </c>
      <c r="S310">
        <v>5968</v>
      </c>
      <c r="T310">
        <v>6236</v>
      </c>
      <c r="W310">
        <f t="shared" si="12"/>
        <v>0</v>
      </c>
      <c r="X310">
        <f t="shared" si="13"/>
        <v>309</v>
      </c>
      <c r="Y310">
        <f>IFERROR(MATCH(L310,műfajok!$B$2:$B$33,0),"")</f>
        <v>28</v>
      </c>
      <c r="Z310">
        <f>IFERROR(MATCH(M310,műfajok!$B$2:$B$33,0),"")</f>
        <v>17</v>
      </c>
      <c r="AA310">
        <f>IFERROR(MATCH(N310,műfajok!$B$2:$B$33,0),"")</f>
        <v>1</v>
      </c>
      <c r="AB310" t="str">
        <f>IFERROR(MATCH(O310,műfajok!$B$2:$B$33,0),"")</f>
        <v/>
      </c>
      <c r="AD310">
        <v>309</v>
      </c>
      <c r="AE310">
        <v>28</v>
      </c>
      <c r="AG310">
        <v>369</v>
      </c>
      <c r="AH310">
        <v>21</v>
      </c>
      <c r="AJ310">
        <v>974</v>
      </c>
      <c r="AK310">
        <v>1</v>
      </c>
      <c r="AP310">
        <v>309</v>
      </c>
      <c r="AQ310">
        <v>28</v>
      </c>
      <c r="AS310">
        <f t="shared" si="14"/>
        <v>309</v>
      </c>
      <c r="AT310">
        <f>IFERROR(MATCH(D310,hangszerek!$B$2:$B$33,0), "")</f>
        <v>30</v>
      </c>
      <c r="AU310">
        <f>IFERROR(MATCH(E310,hangszerek!$B$2:$B$33,0), "")</f>
        <v>29</v>
      </c>
      <c r="AV310">
        <f>IFERROR(MATCH(F310,hangszerek!$B$2:$B$33,0), "")</f>
        <v>21</v>
      </c>
      <c r="AW310">
        <f>IFERROR(MATCH(G310,hangszerek!$B$2:$B$33,0), "")</f>
        <v>14</v>
      </c>
      <c r="AX310">
        <f>IFERROR(MATCH(H310,hangszerek!$B$2:$B$33,0), "")</f>
        <v>13</v>
      </c>
      <c r="AY310">
        <f>IFERROR(MATCH(I310,hangszerek!$B$2:$B$33,0), "")</f>
        <v>1</v>
      </c>
      <c r="AZ310" t="str">
        <f>IFERROR(MATCH(J310,hangszerek!$B$2:$B$33,0), "")</f>
        <v/>
      </c>
      <c r="BA310" t="str">
        <f>IFERROR(MATCH(K310,hangszerek!$B$2:$B$33,0), "")</f>
        <v/>
      </c>
      <c r="BC310">
        <v>309</v>
      </c>
      <c r="BD310">
        <v>30</v>
      </c>
      <c r="BF310">
        <v>324</v>
      </c>
      <c r="BG310">
        <v>25</v>
      </c>
      <c r="BI310">
        <v>351</v>
      </c>
      <c r="BJ310">
        <v>5</v>
      </c>
      <c r="BL310">
        <v>401</v>
      </c>
      <c r="BM310">
        <v>14</v>
      </c>
      <c r="BO310">
        <v>550</v>
      </c>
      <c r="BP310">
        <v>3</v>
      </c>
      <c r="BR310">
        <v>1249</v>
      </c>
      <c r="BS310">
        <v>1</v>
      </c>
      <c r="CA310">
        <v>309</v>
      </c>
      <c r="CB310">
        <v>30</v>
      </c>
    </row>
    <row r="311" spans="1:80" x14ac:dyDescent="0.25">
      <c r="A311">
        <v>310</v>
      </c>
      <c r="B311" t="s">
        <v>457</v>
      </c>
      <c r="C311">
        <v>62</v>
      </c>
      <c r="D311" t="s">
        <v>21</v>
      </c>
      <c r="E311" t="s">
        <v>22</v>
      </c>
      <c r="F311" t="s">
        <v>424</v>
      </c>
      <c r="G311" t="s">
        <v>31</v>
      </c>
      <c r="H311" t="s">
        <v>24</v>
      </c>
      <c r="I311" t="s">
        <v>425</v>
      </c>
      <c r="L311" t="s">
        <v>25</v>
      </c>
      <c r="M311" t="s">
        <v>33</v>
      </c>
      <c r="P311">
        <v>0</v>
      </c>
      <c r="Q311">
        <v>310</v>
      </c>
      <c r="R311" t="s">
        <v>255</v>
      </c>
      <c r="S311">
        <v>3815</v>
      </c>
      <c r="T311">
        <v>3931</v>
      </c>
      <c r="W311">
        <f t="shared" si="12"/>
        <v>0</v>
      </c>
      <c r="X311">
        <f t="shared" si="13"/>
        <v>310</v>
      </c>
      <c r="Y311">
        <f>IFERROR(MATCH(L311,műfajok!$B$2:$B$33,0),"")</f>
        <v>28</v>
      </c>
      <c r="Z311">
        <f>IFERROR(MATCH(M311,műfajok!$B$2:$B$33,0),"")</f>
        <v>27</v>
      </c>
      <c r="AA311" t="str">
        <f>IFERROR(MATCH(N311,műfajok!$B$2:$B$33,0),"")</f>
        <v/>
      </c>
      <c r="AB311" t="str">
        <f>IFERROR(MATCH(O311,műfajok!$B$2:$B$33,0),"")</f>
        <v/>
      </c>
      <c r="AD311">
        <v>310</v>
      </c>
      <c r="AE311">
        <v>28</v>
      </c>
      <c r="AG311">
        <v>370</v>
      </c>
      <c r="AH311">
        <v>21</v>
      </c>
      <c r="AJ311">
        <v>976</v>
      </c>
      <c r="AK311">
        <v>11</v>
      </c>
      <c r="AP311">
        <v>310</v>
      </c>
      <c r="AQ311">
        <v>28</v>
      </c>
      <c r="AS311">
        <f t="shared" si="14"/>
        <v>310</v>
      </c>
      <c r="AT311">
        <f>IFERROR(MATCH(D311,hangszerek!$B$2:$B$33,0), "")</f>
        <v>30</v>
      </c>
      <c r="AU311">
        <f>IFERROR(MATCH(E311,hangszerek!$B$2:$B$33,0), "")</f>
        <v>29</v>
      </c>
      <c r="AV311">
        <f>IFERROR(MATCH(F311,hangszerek!$B$2:$B$33,0), "")</f>
        <v>27</v>
      </c>
      <c r="AW311">
        <f>IFERROR(MATCH(G311,hangszerek!$B$2:$B$33,0), "")</f>
        <v>19</v>
      </c>
      <c r="AX311">
        <f>IFERROR(MATCH(H311,hangszerek!$B$2:$B$33,0), "")</f>
        <v>14</v>
      </c>
      <c r="AY311">
        <f>IFERROR(MATCH(I311,hangszerek!$B$2:$B$33,0), "")</f>
        <v>10</v>
      </c>
      <c r="AZ311" t="str">
        <f>IFERROR(MATCH(J311,hangszerek!$B$2:$B$33,0), "")</f>
        <v/>
      </c>
      <c r="BA311" t="str">
        <f>IFERROR(MATCH(K311,hangszerek!$B$2:$B$33,0), "")</f>
        <v/>
      </c>
      <c r="BC311">
        <v>310</v>
      </c>
      <c r="BD311">
        <v>30</v>
      </c>
      <c r="BF311">
        <v>325</v>
      </c>
      <c r="BG311">
        <v>29</v>
      </c>
      <c r="BI311">
        <v>352</v>
      </c>
      <c r="BJ311">
        <v>19</v>
      </c>
      <c r="BL311">
        <v>405</v>
      </c>
      <c r="BM311">
        <v>2</v>
      </c>
      <c r="BO311">
        <v>551</v>
      </c>
      <c r="BP311">
        <v>1</v>
      </c>
      <c r="BR311">
        <v>1257</v>
      </c>
      <c r="BS311">
        <v>13</v>
      </c>
      <c r="CA311">
        <v>310</v>
      </c>
      <c r="CB311">
        <v>30</v>
      </c>
    </row>
    <row r="312" spans="1:80" x14ac:dyDescent="0.25">
      <c r="A312">
        <v>311</v>
      </c>
      <c r="B312" t="s">
        <v>458</v>
      </c>
      <c r="C312">
        <v>71</v>
      </c>
      <c r="D312" t="s">
        <v>21</v>
      </c>
      <c r="E312" t="s">
        <v>22</v>
      </c>
      <c r="F312" t="s">
        <v>23</v>
      </c>
      <c r="G312" t="s">
        <v>31</v>
      </c>
      <c r="H312" t="s">
        <v>24</v>
      </c>
      <c r="I312" t="s">
        <v>45</v>
      </c>
      <c r="L312" t="s">
        <v>25</v>
      </c>
      <c r="M312" t="s">
        <v>74</v>
      </c>
      <c r="P312">
        <v>0</v>
      </c>
      <c r="Q312">
        <v>311</v>
      </c>
      <c r="R312" t="s">
        <v>159</v>
      </c>
      <c r="S312">
        <v>4336</v>
      </c>
      <c r="T312">
        <v>4644</v>
      </c>
      <c r="W312">
        <f t="shared" si="12"/>
        <v>0</v>
      </c>
      <c r="X312">
        <f t="shared" si="13"/>
        <v>311</v>
      </c>
      <c r="Y312">
        <f>IFERROR(MATCH(L312,műfajok!$B$2:$B$33,0),"")</f>
        <v>28</v>
      </c>
      <c r="Z312">
        <f>IFERROR(MATCH(M312,műfajok!$B$2:$B$33,0),"")</f>
        <v>9</v>
      </c>
      <c r="AA312" t="str">
        <f>IFERROR(MATCH(N312,műfajok!$B$2:$B$33,0),"")</f>
        <v/>
      </c>
      <c r="AB312" t="str">
        <f>IFERROR(MATCH(O312,műfajok!$B$2:$B$33,0),"")</f>
        <v/>
      </c>
      <c r="AD312">
        <v>311</v>
      </c>
      <c r="AE312">
        <v>28</v>
      </c>
      <c r="AG312">
        <v>373</v>
      </c>
      <c r="AH312">
        <v>24</v>
      </c>
      <c r="AJ312">
        <v>980</v>
      </c>
      <c r="AK312">
        <v>1</v>
      </c>
      <c r="AP312">
        <v>311</v>
      </c>
      <c r="AQ312">
        <v>28</v>
      </c>
      <c r="AS312">
        <f t="shared" si="14"/>
        <v>311</v>
      </c>
      <c r="AT312">
        <f>IFERROR(MATCH(D312,hangszerek!$B$2:$B$33,0), "")</f>
        <v>30</v>
      </c>
      <c r="AU312">
        <f>IFERROR(MATCH(E312,hangszerek!$B$2:$B$33,0), "")</f>
        <v>29</v>
      </c>
      <c r="AV312">
        <f>IFERROR(MATCH(F312,hangszerek!$B$2:$B$33,0), "")</f>
        <v>21</v>
      </c>
      <c r="AW312">
        <f>IFERROR(MATCH(G312,hangszerek!$B$2:$B$33,0), "")</f>
        <v>19</v>
      </c>
      <c r="AX312">
        <f>IFERROR(MATCH(H312,hangszerek!$B$2:$B$33,0), "")</f>
        <v>14</v>
      </c>
      <c r="AY312">
        <f>IFERROR(MATCH(I312,hangszerek!$B$2:$B$33,0), "")</f>
        <v>13</v>
      </c>
      <c r="AZ312" t="str">
        <f>IFERROR(MATCH(J312,hangszerek!$B$2:$B$33,0), "")</f>
        <v/>
      </c>
      <c r="BA312" t="str">
        <f>IFERROR(MATCH(K312,hangszerek!$B$2:$B$33,0), "")</f>
        <v/>
      </c>
      <c r="BC312">
        <v>311</v>
      </c>
      <c r="BD312">
        <v>30</v>
      </c>
      <c r="BF312">
        <v>326</v>
      </c>
      <c r="BG312">
        <v>11</v>
      </c>
      <c r="BI312">
        <v>353</v>
      </c>
      <c r="BJ312">
        <v>21</v>
      </c>
      <c r="BL312">
        <v>406</v>
      </c>
      <c r="BM312">
        <v>13</v>
      </c>
      <c r="BO312">
        <v>552</v>
      </c>
      <c r="BP312">
        <v>3</v>
      </c>
      <c r="BR312">
        <v>1258</v>
      </c>
      <c r="BS312">
        <v>10</v>
      </c>
      <c r="CA312">
        <v>311</v>
      </c>
      <c r="CB312">
        <v>30</v>
      </c>
    </row>
    <row r="313" spans="1:80" x14ac:dyDescent="0.25">
      <c r="A313">
        <v>312</v>
      </c>
      <c r="B313" t="s">
        <v>459</v>
      </c>
      <c r="C313">
        <v>64</v>
      </c>
      <c r="D313" t="s">
        <v>43</v>
      </c>
      <c r="E313" t="s">
        <v>44</v>
      </c>
      <c r="F313" t="s">
        <v>31</v>
      </c>
      <c r="G313" t="s">
        <v>45</v>
      </c>
      <c r="L313" t="s">
        <v>25</v>
      </c>
      <c r="M313" t="s">
        <v>53</v>
      </c>
      <c r="N313" t="s">
        <v>105</v>
      </c>
      <c r="P313">
        <v>1</v>
      </c>
      <c r="Q313">
        <v>312</v>
      </c>
      <c r="R313" t="s">
        <v>106</v>
      </c>
      <c r="S313">
        <v>5805</v>
      </c>
      <c r="T313">
        <v>5957</v>
      </c>
      <c r="W313">
        <f t="shared" si="12"/>
        <v>0</v>
      </c>
      <c r="X313">
        <f t="shared" si="13"/>
        <v>312</v>
      </c>
      <c r="Y313">
        <f>IFERROR(MATCH(L313,műfajok!$B$2:$B$33,0),"")</f>
        <v>28</v>
      </c>
      <c r="Z313">
        <f>IFERROR(MATCH(M313,műfajok!$B$2:$B$33,0),"")</f>
        <v>13</v>
      </c>
      <c r="AA313">
        <f>IFERROR(MATCH(N313,műfajok!$B$2:$B$33,0),"")</f>
        <v>32</v>
      </c>
      <c r="AB313" t="str">
        <f>IFERROR(MATCH(O313,műfajok!$B$2:$B$33,0),"")</f>
        <v/>
      </c>
      <c r="AD313">
        <v>312</v>
      </c>
      <c r="AE313">
        <v>28</v>
      </c>
      <c r="AG313">
        <v>375</v>
      </c>
      <c r="AH313">
        <v>17</v>
      </c>
      <c r="AJ313">
        <v>982</v>
      </c>
      <c r="AK313">
        <v>10</v>
      </c>
      <c r="AP313">
        <v>312</v>
      </c>
      <c r="AQ313">
        <v>28</v>
      </c>
      <c r="AS313">
        <f t="shared" si="14"/>
        <v>312</v>
      </c>
      <c r="AT313">
        <f>IFERROR(MATCH(D313,hangszerek!$B$2:$B$33,0), "")</f>
        <v>24</v>
      </c>
      <c r="AU313">
        <f>IFERROR(MATCH(E313,hangszerek!$B$2:$B$33,0), "")</f>
        <v>23</v>
      </c>
      <c r="AV313">
        <f>IFERROR(MATCH(F313,hangszerek!$B$2:$B$33,0), "")</f>
        <v>19</v>
      </c>
      <c r="AW313">
        <f>IFERROR(MATCH(G313,hangszerek!$B$2:$B$33,0), "")</f>
        <v>13</v>
      </c>
      <c r="AX313" t="str">
        <f>IFERROR(MATCH(H313,hangszerek!$B$2:$B$33,0), "")</f>
        <v/>
      </c>
      <c r="AY313" t="str">
        <f>IFERROR(MATCH(I313,hangszerek!$B$2:$B$33,0), "")</f>
        <v/>
      </c>
      <c r="AZ313" t="str">
        <f>IFERROR(MATCH(J313,hangszerek!$B$2:$B$33,0), "")</f>
        <v/>
      </c>
      <c r="BA313" t="str">
        <f>IFERROR(MATCH(K313,hangszerek!$B$2:$B$33,0), "")</f>
        <v/>
      </c>
      <c r="BC313">
        <v>312</v>
      </c>
      <c r="BD313">
        <v>24</v>
      </c>
      <c r="BF313">
        <v>327</v>
      </c>
      <c r="BG313">
        <v>16</v>
      </c>
      <c r="BI313">
        <v>354</v>
      </c>
      <c r="BJ313">
        <v>19</v>
      </c>
      <c r="BL313">
        <v>408</v>
      </c>
      <c r="BM313">
        <v>13</v>
      </c>
      <c r="BO313">
        <v>553</v>
      </c>
      <c r="BP313">
        <v>3</v>
      </c>
      <c r="BR313">
        <v>1259</v>
      </c>
      <c r="BS313">
        <v>13</v>
      </c>
      <c r="CA313">
        <v>312</v>
      </c>
      <c r="CB313">
        <v>24</v>
      </c>
    </row>
    <row r="314" spans="1:80" x14ac:dyDescent="0.25">
      <c r="A314">
        <v>313</v>
      </c>
      <c r="B314" t="s">
        <v>460</v>
      </c>
      <c r="C314">
        <v>19</v>
      </c>
      <c r="D314" t="s">
        <v>21</v>
      </c>
      <c r="E314" t="s">
        <v>22</v>
      </c>
      <c r="F314" t="s">
        <v>23</v>
      </c>
      <c r="G314" t="s">
        <v>31</v>
      </c>
      <c r="H314" t="s">
        <v>24</v>
      </c>
      <c r="I314" t="s">
        <v>45</v>
      </c>
      <c r="J314" t="s">
        <v>37</v>
      </c>
      <c r="L314" t="s">
        <v>25</v>
      </c>
      <c r="M314" t="s">
        <v>66</v>
      </c>
      <c r="N314" t="s">
        <v>172</v>
      </c>
      <c r="P314">
        <v>1</v>
      </c>
      <c r="Q314">
        <v>313</v>
      </c>
      <c r="R314" t="s">
        <v>169</v>
      </c>
      <c r="S314">
        <v>6167</v>
      </c>
      <c r="T314">
        <v>6384</v>
      </c>
      <c r="W314">
        <f t="shared" si="12"/>
        <v>0</v>
      </c>
      <c r="X314">
        <f t="shared" si="13"/>
        <v>313</v>
      </c>
      <c r="Y314">
        <f>IFERROR(MATCH(L314,műfajok!$B$2:$B$33,0),"")</f>
        <v>28</v>
      </c>
      <c r="Z314">
        <f>IFERROR(MATCH(M314,műfajok!$B$2:$B$33,0),"")</f>
        <v>15</v>
      </c>
      <c r="AA314">
        <f>IFERROR(MATCH(N314,műfajok!$B$2:$B$33,0),"")</f>
        <v>19</v>
      </c>
      <c r="AB314" t="str">
        <f>IFERROR(MATCH(O314,műfajok!$B$2:$B$33,0),"")</f>
        <v/>
      </c>
      <c r="AD314">
        <v>313</v>
      </c>
      <c r="AE314">
        <v>28</v>
      </c>
      <c r="AG314">
        <v>380</v>
      </c>
      <c r="AH314">
        <v>9</v>
      </c>
      <c r="AJ314">
        <v>985</v>
      </c>
      <c r="AK314">
        <v>1</v>
      </c>
      <c r="AP314">
        <v>313</v>
      </c>
      <c r="AQ314">
        <v>28</v>
      </c>
      <c r="AS314">
        <f t="shared" si="14"/>
        <v>313</v>
      </c>
      <c r="AT314">
        <f>IFERROR(MATCH(D314,hangszerek!$B$2:$B$33,0), "")</f>
        <v>30</v>
      </c>
      <c r="AU314">
        <f>IFERROR(MATCH(E314,hangszerek!$B$2:$B$33,0), "")</f>
        <v>29</v>
      </c>
      <c r="AV314">
        <f>IFERROR(MATCH(F314,hangszerek!$B$2:$B$33,0), "")</f>
        <v>21</v>
      </c>
      <c r="AW314">
        <f>IFERROR(MATCH(G314,hangszerek!$B$2:$B$33,0), "")</f>
        <v>19</v>
      </c>
      <c r="AX314">
        <f>IFERROR(MATCH(H314,hangszerek!$B$2:$B$33,0), "")</f>
        <v>14</v>
      </c>
      <c r="AY314">
        <f>IFERROR(MATCH(I314,hangszerek!$B$2:$B$33,0), "")</f>
        <v>13</v>
      </c>
      <c r="AZ314">
        <f>IFERROR(MATCH(J314,hangszerek!$B$2:$B$33,0), "")</f>
        <v>11</v>
      </c>
      <c r="BA314" t="str">
        <f>IFERROR(MATCH(K314,hangszerek!$B$2:$B$33,0), "")</f>
        <v/>
      </c>
      <c r="BC314">
        <v>313</v>
      </c>
      <c r="BD314">
        <v>30</v>
      </c>
      <c r="BF314">
        <v>328</v>
      </c>
      <c r="BG314">
        <v>19</v>
      </c>
      <c r="BI314">
        <v>355</v>
      </c>
      <c r="BJ314">
        <v>23</v>
      </c>
      <c r="BL314">
        <v>410</v>
      </c>
      <c r="BM314">
        <v>3</v>
      </c>
      <c r="BO314">
        <v>554</v>
      </c>
      <c r="BP314">
        <v>10</v>
      </c>
      <c r="BR314">
        <v>1268</v>
      </c>
      <c r="BS314">
        <v>12</v>
      </c>
      <c r="CA314">
        <v>313</v>
      </c>
      <c r="CB314">
        <v>30</v>
      </c>
    </row>
    <row r="315" spans="1:80" x14ac:dyDescent="0.25">
      <c r="A315">
        <v>314</v>
      </c>
      <c r="B315" t="s">
        <v>461</v>
      </c>
      <c r="D315" t="s">
        <v>21</v>
      </c>
      <c r="E315" t="s">
        <v>31</v>
      </c>
      <c r="F315" t="s">
        <v>37</v>
      </c>
      <c r="G315" t="s">
        <v>38</v>
      </c>
      <c r="H315" t="s">
        <v>39</v>
      </c>
      <c r="I315" t="s">
        <v>32</v>
      </c>
      <c r="L315" t="s">
        <v>40</v>
      </c>
      <c r="P315">
        <v>1</v>
      </c>
      <c r="Q315">
        <v>314</v>
      </c>
      <c r="R315" t="s">
        <v>196</v>
      </c>
      <c r="S315">
        <v>1995</v>
      </c>
      <c r="T315">
        <v>2190</v>
      </c>
      <c r="W315">
        <f t="shared" si="12"/>
        <v>0</v>
      </c>
      <c r="X315">
        <f t="shared" si="13"/>
        <v>314</v>
      </c>
      <c r="Y315">
        <f>IFERROR(MATCH(L315,műfajok!$B$2:$B$33,0),"")</f>
        <v>12</v>
      </c>
      <c r="Z315" t="str">
        <f>IFERROR(MATCH(M315,műfajok!$B$2:$B$33,0),"")</f>
        <v/>
      </c>
      <c r="AA315" t="str">
        <f>IFERROR(MATCH(N315,műfajok!$B$2:$B$33,0),"")</f>
        <v/>
      </c>
      <c r="AB315" t="str">
        <f>IFERROR(MATCH(O315,műfajok!$B$2:$B$33,0),"")</f>
        <v/>
      </c>
      <c r="AD315">
        <v>314</v>
      </c>
      <c r="AE315">
        <v>12</v>
      </c>
      <c r="AG315">
        <v>381</v>
      </c>
      <c r="AH315">
        <v>9</v>
      </c>
      <c r="AJ315">
        <v>986</v>
      </c>
      <c r="AK315">
        <v>7</v>
      </c>
      <c r="AP315">
        <v>314</v>
      </c>
      <c r="AQ315">
        <v>12</v>
      </c>
      <c r="AS315">
        <f t="shared" si="14"/>
        <v>314</v>
      </c>
      <c r="AT315">
        <f>IFERROR(MATCH(D315,hangszerek!$B$2:$B$33,0), "")</f>
        <v>30</v>
      </c>
      <c r="AU315">
        <f>IFERROR(MATCH(E315,hangszerek!$B$2:$B$33,0), "")</f>
        <v>19</v>
      </c>
      <c r="AV315">
        <f>IFERROR(MATCH(F315,hangszerek!$B$2:$B$33,0), "")</f>
        <v>11</v>
      </c>
      <c r="AW315">
        <f>IFERROR(MATCH(G315,hangszerek!$B$2:$B$33,0), "")</f>
        <v>5</v>
      </c>
      <c r="AX315">
        <f>IFERROR(MATCH(H315,hangszerek!$B$2:$B$33,0), "")</f>
        <v>3</v>
      </c>
      <c r="AY315">
        <f>IFERROR(MATCH(I315,hangszerek!$B$2:$B$33,0), "")</f>
        <v>1</v>
      </c>
      <c r="AZ315" t="str">
        <f>IFERROR(MATCH(J315,hangszerek!$B$2:$B$33,0), "")</f>
        <v/>
      </c>
      <c r="BA315" t="str">
        <f>IFERROR(MATCH(K315,hangszerek!$B$2:$B$33,0), "")</f>
        <v/>
      </c>
      <c r="BC315">
        <v>314</v>
      </c>
      <c r="BD315">
        <v>30</v>
      </c>
      <c r="BF315">
        <v>329</v>
      </c>
      <c r="BG315">
        <v>1</v>
      </c>
      <c r="BI315">
        <v>356</v>
      </c>
      <c r="BJ315">
        <v>19</v>
      </c>
      <c r="BL315">
        <v>411</v>
      </c>
      <c r="BM315">
        <v>11</v>
      </c>
      <c r="BO315">
        <v>555</v>
      </c>
      <c r="BP315">
        <v>13</v>
      </c>
      <c r="BR315">
        <v>1269</v>
      </c>
      <c r="BS315">
        <v>13</v>
      </c>
      <c r="CA315">
        <v>314</v>
      </c>
      <c r="CB315">
        <v>30</v>
      </c>
    </row>
    <row r="316" spans="1:80" x14ac:dyDescent="0.25">
      <c r="A316">
        <v>315</v>
      </c>
      <c r="B316" t="s">
        <v>462</v>
      </c>
      <c r="D316" t="s">
        <v>21</v>
      </c>
      <c r="E316" t="s">
        <v>37</v>
      </c>
      <c r="F316" t="s">
        <v>39</v>
      </c>
      <c r="G316" t="s">
        <v>32</v>
      </c>
      <c r="L316" t="s">
        <v>190</v>
      </c>
      <c r="P316">
        <v>0</v>
      </c>
      <c r="Q316">
        <v>315</v>
      </c>
      <c r="R316" t="s">
        <v>279</v>
      </c>
      <c r="S316">
        <v>3018</v>
      </c>
      <c r="T316">
        <v>3282</v>
      </c>
      <c r="W316">
        <f t="shared" si="12"/>
        <v>0</v>
      </c>
      <c r="X316">
        <f t="shared" si="13"/>
        <v>315</v>
      </c>
      <c r="Y316">
        <f>IFERROR(MATCH(L316,műfajok!$B$2:$B$33,0),"")</f>
        <v>16</v>
      </c>
      <c r="Z316" t="str">
        <f>IFERROR(MATCH(M316,műfajok!$B$2:$B$33,0),"")</f>
        <v/>
      </c>
      <c r="AA316" t="str">
        <f>IFERROR(MATCH(N316,műfajok!$B$2:$B$33,0),"")</f>
        <v/>
      </c>
      <c r="AB316" t="str">
        <f>IFERROR(MATCH(O316,műfajok!$B$2:$B$33,0),"")</f>
        <v/>
      </c>
      <c r="AD316">
        <v>315</v>
      </c>
      <c r="AE316">
        <v>16</v>
      </c>
      <c r="AG316">
        <v>382</v>
      </c>
      <c r="AH316">
        <v>9</v>
      </c>
      <c r="AJ316">
        <v>987</v>
      </c>
      <c r="AK316">
        <v>7</v>
      </c>
      <c r="AP316">
        <v>315</v>
      </c>
      <c r="AQ316">
        <v>16</v>
      </c>
      <c r="AS316">
        <f t="shared" si="14"/>
        <v>315</v>
      </c>
      <c r="AT316">
        <f>IFERROR(MATCH(D316,hangszerek!$B$2:$B$33,0), "")</f>
        <v>30</v>
      </c>
      <c r="AU316">
        <f>IFERROR(MATCH(E316,hangszerek!$B$2:$B$33,0), "")</f>
        <v>11</v>
      </c>
      <c r="AV316">
        <f>IFERROR(MATCH(F316,hangszerek!$B$2:$B$33,0), "")</f>
        <v>3</v>
      </c>
      <c r="AW316">
        <f>IFERROR(MATCH(G316,hangszerek!$B$2:$B$33,0), "")</f>
        <v>1</v>
      </c>
      <c r="AX316" t="str">
        <f>IFERROR(MATCH(H316,hangszerek!$B$2:$B$33,0), "")</f>
        <v/>
      </c>
      <c r="AY316" t="str">
        <f>IFERROR(MATCH(I316,hangszerek!$B$2:$B$33,0), "")</f>
        <v/>
      </c>
      <c r="AZ316" t="str">
        <f>IFERROR(MATCH(J316,hangszerek!$B$2:$B$33,0), "")</f>
        <v/>
      </c>
      <c r="BA316" t="str">
        <f>IFERROR(MATCH(K316,hangszerek!$B$2:$B$33,0), "")</f>
        <v/>
      </c>
      <c r="BC316">
        <v>315</v>
      </c>
      <c r="BD316">
        <v>30</v>
      </c>
      <c r="BF316">
        <v>330</v>
      </c>
      <c r="BG316">
        <v>29</v>
      </c>
      <c r="BI316">
        <v>357</v>
      </c>
      <c r="BJ316">
        <v>21</v>
      </c>
      <c r="BL316">
        <v>412</v>
      </c>
      <c r="BM316">
        <v>14</v>
      </c>
      <c r="BO316">
        <v>556</v>
      </c>
      <c r="BP316">
        <v>1</v>
      </c>
      <c r="BR316">
        <v>1283</v>
      </c>
      <c r="BS316">
        <v>1</v>
      </c>
      <c r="CA316">
        <v>315</v>
      </c>
      <c r="CB316">
        <v>30</v>
      </c>
    </row>
    <row r="317" spans="1:80" x14ac:dyDescent="0.25">
      <c r="A317">
        <v>316</v>
      </c>
      <c r="B317" t="s">
        <v>463</v>
      </c>
      <c r="D317" t="s">
        <v>21</v>
      </c>
      <c r="E317" t="s">
        <v>22</v>
      </c>
      <c r="F317" t="s">
        <v>31</v>
      </c>
      <c r="G317" t="s">
        <v>24</v>
      </c>
      <c r="H317" t="s">
        <v>45</v>
      </c>
      <c r="L317" t="s">
        <v>25</v>
      </c>
      <c r="M317" t="s">
        <v>228</v>
      </c>
      <c r="P317">
        <v>1</v>
      </c>
      <c r="Q317">
        <v>316</v>
      </c>
      <c r="R317" t="s">
        <v>229</v>
      </c>
      <c r="S317">
        <v>6262</v>
      </c>
      <c r="T317">
        <v>6390</v>
      </c>
      <c r="W317">
        <f t="shared" si="12"/>
        <v>0</v>
      </c>
      <c r="X317">
        <f t="shared" si="13"/>
        <v>316</v>
      </c>
      <c r="Y317">
        <f>IFERROR(MATCH(L317,műfajok!$B$2:$B$33,0),"")</f>
        <v>28</v>
      </c>
      <c r="Z317">
        <f>IFERROR(MATCH(M317,műfajok!$B$2:$B$33,0),"")</f>
        <v>24</v>
      </c>
      <c r="AA317" t="str">
        <f>IFERROR(MATCH(N317,műfajok!$B$2:$B$33,0),"")</f>
        <v/>
      </c>
      <c r="AB317" t="str">
        <f>IFERROR(MATCH(O317,műfajok!$B$2:$B$33,0),"")</f>
        <v/>
      </c>
      <c r="AD317">
        <v>316</v>
      </c>
      <c r="AE317">
        <v>28</v>
      </c>
      <c r="AG317">
        <v>383</v>
      </c>
      <c r="AH317">
        <v>18</v>
      </c>
      <c r="AJ317">
        <v>988</v>
      </c>
      <c r="AK317">
        <v>7</v>
      </c>
      <c r="AP317">
        <v>316</v>
      </c>
      <c r="AQ317">
        <v>28</v>
      </c>
      <c r="AS317">
        <f t="shared" si="14"/>
        <v>316</v>
      </c>
      <c r="AT317">
        <f>IFERROR(MATCH(D317,hangszerek!$B$2:$B$33,0), "")</f>
        <v>30</v>
      </c>
      <c r="AU317">
        <f>IFERROR(MATCH(E317,hangszerek!$B$2:$B$33,0), "")</f>
        <v>29</v>
      </c>
      <c r="AV317">
        <f>IFERROR(MATCH(F317,hangszerek!$B$2:$B$33,0), "")</f>
        <v>19</v>
      </c>
      <c r="AW317">
        <f>IFERROR(MATCH(G317,hangszerek!$B$2:$B$33,0), "")</f>
        <v>14</v>
      </c>
      <c r="AX317">
        <f>IFERROR(MATCH(H317,hangszerek!$B$2:$B$33,0), "")</f>
        <v>13</v>
      </c>
      <c r="AY317" t="str">
        <f>IFERROR(MATCH(I317,hangszerek!$B$2:$B$33,0), "")</f>
        <v/>
      </c>
      <c r="AZ317" t="str">
        <f>IFERROR(MATCH(J317,hangszerek!$B$2:$B$33,0), "")</f>
        <v/>
      </c>
      <c r="BA317" t="str">
        <f>IFERROR(MATCH(K317,hangszerek!$B$2:$B$33,0), "")</f>
        <v/>
      </c>
      <c r="BC317">
        <v>316</v>
      </c>
      <c r="BD317">
        <v>30</v>
      </c>
      <c r="BF317">
        <v>331</v>
      </c>
      <c r="BG317">
        <v>20</v>
      </c>
      <c r="BI317">
        <v>358</v>
      </c>
      <c r="BJ317">
        <v>19</v>
      </c>
      <c r="BL317">
        <v>413</v>
      </c>
      <c r="BM317">
        <v>19</v>
      </c>
      <c r="BO317">
        <v>557</v>
      </c>
      <c r="BP317">
        <v>3</v>
      </c>
      <c r="BR317">
        <v>1286</v>
      </c>
      <c r="BS317">
        <v>1</v>
      </c>
      <c r="CA317">
        <v>316</v>
      </c>
      <c r="CB317">
        <v>30</v>
      </c>
    </row>
    <row r="318" spans="1:80" x14ac:dyDescent="0.25">
      <c r="A318">
        <v>317</v>
      </c>
      <c r="B318" t="s">
        <v>464</v>
      </c>
      <c r="C318">
        <v>27</v>
      </c>
      <c r="D318" t="s">
        <v>21</v>
      </c>
      <c r="E318" t="s">
        <v>43</v>
      </c>
      <c r="F318" t="s">
        <v>44</v>
      </c>
      <c r="G318" t="s">
        <v>31</v>
      </c>
      <c r="H318" t="s">
        <v>45</v>
      </c>
      <c r="I318" t="s">
        <v>32</v>
      </c>
      <c r="L318" t="s">
        <v>25</v>
      </c>
      <c r="M318" t="s">
        <v>53</v>
      </c>
      <c r="P318">
        <v>1</v>
      </c>
      <c r="Q318">
        <v>317</v>
      </c>
      <c r="R318" t="s">
        <v>305</v>
      </c>
      <c r="S318">
        <v>1613</v>
      </c>
      <c r="T318">
        <v>1915</v>
      </c>
      <c r="W318">
        <f t="shared" si="12"/>
        <v>0</v>
      </c>
      <c r="X318">
        <f t="shared" si="13"/>
        <v>317</v>
      </c>
      <c r="Y318">
        <f>IFERROR(MATCH(L318,műfajok!$B$2:$B$33,0),"")</f>
        <v>28</v>
      </c>
      <c r="Z318">
        <f>IFERROR(MATCH(M318,műfajok!$B$2:$B$33,0),"")</f>
        <v>13</v>
      </c>
      <c r="AA318" t="str">
        <f>IFERROR(MATCH(N318,műfajok!$B$2:$B$33,0),"")</f>
        <v/>
      </c>
      <c r="AB318" t="str">
        <f>IFERROR(MATCH(O318,műfajok!$B$2:$B$33,0),"")</f>
        <v/>
      </c>
      <c r="AD318">
        <v>317</v>
      </c>
      <c r="AE318">
        <v>28</v>
      </c>
      <c r="AG318">
        <v>386</v>
      </c>
      <c r="AH318">
        <v>6</v>
      </c>
      <c r="AJ318">
        <v>989</v>
      </c>
      <c r="AK318">
        <v>1</v>
      </c>
      <c r="AP318">
        <v>317</v>
      </c>
      <c r="AQ318">
        <v>28</v>
      </c>
      <c r="AS318">
        <f t="shared" si="14"/>
        <v>317</v>
      </c>
      <c r="AT318">
        <f>IFERROR(MATCH(D318,hangszerek!$B$2:$B$33,0), "")</f>
        <v>30</v>
      </c>
      <c r="AU318">
        <f>IFERROR(MATCH(E318,hangszerek!$B$2:$B$33,0), "")</f>
        <v>24</v>
      </c>
      <c r="AV318">
        <f>IFERROR(MATCH(F318,hangszerek!$B$2:$B$33,0), "")</f>
        <v>23</v>
      </c>
      <c r="AW318">
        <f>IFERROR(MATCH(G318,hangszerek!$B$2:$B$33,0), "")</f>
        <v>19</v>
      </c>
      <c r="AX318">
        <f>IFERROR(MATCH(H318,hangszerek!$B$2:$B$33,0), "")</f>
        <v>13</v>
      </c>
      <c r="AY318">
        <f>IFERROR(MATCH(I318,hangszerek!$B$2:$B$33,0), "")</f>
        <v>1</v>
      </c>
      <c r="AZ318" t="str">
        <f>IFERROR(MATCH(J318,hangszerek!$B$2:$B$33,0), "")</f>
        <v/>
      </c>
      <c r="BA318" t="str">
        <f>IFERROR(MATCH(K318,hangszerek!$B$2:$B$33,0), "")</f>
        <v/>
      </c>
      <c r="BC318">
        <v>317</v>
      </c>
      <c r="BD318">
        <v>30</v>
      </c>
      <c r="BF318">
        <v>332</v>
      </c>
      <c r="BG318">
        <v>11</v>
      </c>
      <c r="BI318">
        <v>359</v>
      </c>
      <c r="BJ318">
        <v>9</v>
      </c>
      <c r="BL318">
        <v>414</v>
      </c>
      <c r="BM318">
        <v>14</v>
      </c>
      <c r="BO318">
        <v>559</v>
      </c>
      <c r="BP318">
        <v>13</v>
      </c>
      <c r="BR318">
        <v>1288</v>
      </c>
      <c r="BS318">
        <v>1</v>
      </c>
      <c r="CA318">
        <v>317</v>
      </c>
      <c r="CB318">
        <v>30</v>
      </c>
    </row>
    <row r="319" spans="1:80" x14ac:dyDescent="0.25">
      <c r="A319">
        <v>318</v>
      </c>
      <c r="B319" t="s">
        <v>465</v>
      </c>
      <c r="C319">
        <v>70</v>
      </c>
      <c r="D319" t="s">
        <v>21</v>
      </c>
      <c r="L319" t="s">
        <v>25</v>
      </c>
      <c r="M319" t="s">
        <v>26</v>
      </c>
      <c r="N319" t="s">
        <v>58</v>
      </c>
      <c r="P319">
        <v>0</v>
      </c>
      <c r="Q319">
        <v>318</v>
      </c>
      <c r="R319" t="s">
        <v>138</v>
      </c>
      <c r="S319">
        <v>5305</v>
      </c>
      <c r="T319">
        <v>5533</v>
      </c>
      <c r="W319">
        <f t="shared" si="12"/>
        <v>0</v>
      </c>
      <c r="X319">
        <f t="shared" si="13"/>
        <v>318</v>
      </c>
      <c r="Y319">
        <f>IFERROR(MATCH(L319,műfajok!$B$2:$B$33,0),"")</f>
        <v>28</v>
      </c>
      <c r="Z319">
        <f>IFERROR(MATCH(M319,műfajok!$B$2:$B$33,0),"")</f>
        <v>17</v>
      </c>
      <c r="AA319">
        <f>IFERROR(MATCH(N319,műfajok!$B$2:$B$33,0),"")</f>
        <v>11</v>
      </c>
      <c r="AB319" t="str">
        <f>IFERROR(MATCH(O319,műfajok!$B$2:$B$33,0),"")</f>
        <v/>
      </c>
      <c r="AD319">
        <v>318</v>
      </c>
      <c r="AE319">
        <v>28</v>
      </c>
      <c r="AG319">
        <v>387</v>
      </c>
      <c r="AH319">
        <v>6</v>
      </c>
      <c r="AJ319">
        <v>992</v>
      </c>
      <c r="AK319">
        <v>1</v>
      </c>
      <c r="AP319">
        <v>318</v>
      </c>
      <c r="AQ319">
        <v>28</v>
      </c>
      <c r="AS319">
        <f t="shared" si="14"/>
        <v>318</v>
      </c>
      <c r="AT319">
        <f>IFERROR(MATCH(D319,hangszerek!$B$2:$B$33,0), "")</f>
        <v>30</v>
      </c>
      <c r="AU319" t="str">
        <f>IFERROR(MATCH(E319,hangszerek!$B$2:$B$33,0), "")</f>
        <v/>
      </c>
      <c r="AV319" t="str">
        <f>IFERROR(MATCH(F319,hangszerek!$B$2:$B$33,0), "")</f>
        <v/>
      </c>
      <c r="AW319" t="str">
        <f>IFERROR(MATCH(G319,hangszerek!$B$2:$B$33,0), "")</f>
        <v/>
      </c>
      <c r="AX319" t="str">
        <f>IFERROR(MATCH(H319,hangszerek!$B$2:$B$33,0), "")</f>
        <v/>
      </c>
      <c r="AY319" t="str">
        <f>IFERROR(MATCH(I319,hangszerek!$B$2:$B$33,0), "")</f>
        <v/>
      </c>
      <c r="AZ319" t="str">
        <f>IFERROR(MATCH(J319,hangszerek!$B$2:$B$33,0), "")</f>
        <v/>
      </c>
      <c r="BA319" t="str">
        <f>IFERROR(MATCH(K319,hangszerek!$B$2:$B$33,0), "")</f>
        <v/>
      </c>
      <c r="BC319">
        <v>318</v>
      </c>
      <c r="BD319">
        <v>30</v>
      </c>
      <c r="BF319">
        <v>333</v>
      </c>
      <c r="BG319">
        <v>11</v>
      </c>
      <c r="BI319">
        <v>361</v>
      </c>
      <c r="BJ319">
        <v>16</v>
      </c>
      <c r="BL319">
        <v>415</v>
      </c>
      <c r="BM319">
        <v>2</v>
      </c>
      <c r="BO319">
        <v>565</v>
      </c>
      <c r="BP319">
        <v>3</v>
      </c>
      <c r="BR319">
        <v>1291</v>
      </c>
      <c r="BS319">
        <v>10</v>
      </c>
      <c r="CA319">
        <v>318</v>
      </c>
      <c r="CB319">
        <v>30</v>
      </c>
    </row>
    <row r="320" spans="1:80" x14ac:dyDescent="0.25">
      <c r="A320">
        <v>319</v>
      </c>
      <c r="B320" t="s">
        <v>466</v>
      </c>
      <c r="C320">
        <v>12</v>
      </c>
      <c r="D320" t="s">
        <v>21</v>
      </c>
      <c r="L320" t="s">
        <v>25</v>
      </c>
      <c r="M320" t="s">
        <v>74</v>
      </c>
      <c r="N320" t="s">
        <v>105</v>
      </c>
      <c r="P320">
        <v>0</v>
      </c>
      <c r="Q320">
        <v>319</v>
      </c>
      <c r="R320" t="s">
        <v>231</v>
      </c>
      <c r="S320">
        <v>1221</v>
      </c>
      <c r="T320">
        <v>1425</v>
      </c>
      <c r="W320">
        <f t="shared" si="12"/>
        <v>0</v>
      </c>
      <c r="X320">
        <f t="shared" si="13"/>
        <v>319</v>
      </c>
      <c r="Y320">
        <f>IFERROR(MATCH(L320,műfajok!$B$2:$B$33,0),"")</f>
        <v>28</v>
      </c>
      <c r="Z320">
        <f>IFERROR(MATCH(M320,műfajok!$B$2:$B$33,0),"")</f>
        <v>9</v>
      </c>
      <c r="AA320">
        <f>IFERROR(MATCH(N320,műfajok!$B$2:$B$33,0),"")</f>
        <v>32</v>
      </c>
      <c r="AB320" t="str">
        <f>IFERROR(MATCH(O320,műfajok!$B$2:$B$33,0),"")</f>
        <v/>
      </c>
      <c r="AD320">
        <v>319</v>
      </c>
      <c r="AE320">
        <v>28</v>
      </c>
      <c r="AG320">
        <v>388</v>
      </c>
      <c r="AH320">
        <v>9</v>
      </c>
      <c r="AJ320">
        <v>995</v>
      </c>
      <c r="AK320">
        <v>7</v>
      </c>
      <c r="AP320">
        <v>319</v>
      </c>
      <c r="AQ320">
        <v>28</v>
      </c>
      <c r="AS320">
        <f t="shared" si="14"/>
        <v>319</v>
      </c>
      <c r="AT320">
        <f>IFERROR(MATCH(D320,hangszerek!$B$2:$B$33,0), "")</f>
        <v>30</v>
      </c>
      <c r="AU320" t="str">
        <f>IFERROR(MATCH(E320,hangszerek!$B$2:$B$33,0), "")</f>
        <v/>
      </c>
      <c r="AV320" t="str">
        <f>IFERROR(MATCH(F320,hangszerek!$B$2:$B$33,0), "")</f>
        <v/>
      </c>
      <c r="AW320" t="str">
        <f>IFERROR(MATCH(G320,hangszerek!$B$2:$B$33,0), "")</f>
        <v/>
      </c>
      <c r="AX320" t="str">
        <f>IFERROR(MATCH(H320,hangszerek!$B$2:$B$33,0), "")</f>
        <v/>
      </c>
      <c r="AY320" t="str">
        <f>IFERROR(MATCH(I320,hangszerek!$B$2:$B$33,0), "")</f>
        <v/>
      </c>
      <c r="AZ320" t="str">
        <f>IFERROR(MATCH(J320,hangszerek!$B$2:$B$33,0), "")</f>
        <v/>
      </c>
      <c r="BA320" t="str">
        <f>IFERROR(MATCH(K320,hangszerek!$B$2:$B$33,0), "")</f>
        <v/>
      </c>
      <c r="BC320">
        <v>319</v>
      </c>
      <c r="BD320">
        <v>30</v>
      </c>
      <c r="BF320">
        <v>334</v>
      </c>
      <c r="BG320">
        <v>19</v>
      </c>
      <c r="BI320">
        <v>362</v>
      </c>
      <c r="BJ320">
        <v>19</v>
      </c>
      <c r="BL320">
        <v>416</v>
      </c>
      <c r="BM320">
        <v>3</v>
      </c>
      <c r="BO320">
        <v>566</v>
      </c>
      <c r="BP320">
        <v>13</v>
      </c>
      <c r="BR320">
        <v>1292</v>
      </c>
      <c r="BS320">
        <v>13</v>
      </c>
      <c r="CA320">
        <v>319</v>
      </c>
      <c r="CB320">
        <v>30</v>
      </c>
    </row>
    <row r="321" spans="1:80" x14ac:dyDescent="0.25">
      <c r="A321">
        <v>320</v>
      </c>
      <c r="B321" t="s">
        <v>467</v>
      </c>
      <c r="C321">
        <v>69</v>
      </c>
      <c r="D321" t="s">
        <v>21</v>
      </c>
      <c r="E321" t="s">
        <v>23</v>
      </c>
      <c r="F321" t="s">
        <v>24</v>
      </c>
      <c r="L321" t="s">
        <v>25</v>
      </c>
      <c r="M321" t="s">
        <v>92</v>
      </c>
      <c r="P321">
        <v>0</v>
      </c>
      <c r="Q321">
        <v>320</v>
      </c>
      <c r="R321" t="s">
        <v>56</v>
      </c>
      <c r="S321">
        <v>1732</v>
      </c>
      <c r="T321">
        <v>1866</v>
      </c>
      <c r="W321">
        <f t="shared" si="12"/>
        <v>0</v>
      </c>
      <c r="X321">
        <f t="shared" si="13"/>
        <v>320</v>
      </c>
      <c r="Y321">
        <f>IFERROR(MATCH(L321,műfajok!$B$2:$B$33,0),"")</f>
        <v>28</v>
      </c>
      <c r="Z321">
        <f>IFERROR(MATCH(M321,műfajok!$B$2:$B$33,0),"")</f>
        <v>18</v>
      </c>
      <c r="AA321" t="str">
        <f>IFERROR(MATCH(N321,műfajok!$B$2:$B$33,0),"")</f>
        <v/>
      </c>
      <c r="AB321" t="str">
        <f>IFERROR(MATCH(O321,műfajok!$B$2:$B$33,0),"")</f>
        <v/>
      </c>
      <c r="AD321">
        <v>320</v>
      </c>
      <c r="AE321">
        <v>28</v>
      </c>
      <c r="AG321">
        <v>389</v>
      </c>
      <c r="AH321">
        <v>6</v>
      </c>
      <c r="AJ321">
        <v>1000</v>
      </c>
      <c r="AK321">
        <v>10</v>
      </c>
      <c r="AP321">
        <v>320</v>
      </c>
      <c r="AQ321">
        <v>28</v>
      </c>
      <c r="AS321">
        <f t="shared" si="14"/>
        <v>320</v>
      </c>
      <c r="AT321">
        <f>IFERROR(MATCH(D321,hangszerek!$B$2:$B$33,0), "")</f>
        <v>30</v>
      </c>
      <c r="AU321">
        <f>IFERROR(MATCH(E321,hangszerek!$B$2:$B$33,0), "")</f>
        <v>21</v>
      </c>
      <c r="AV321">
        <f>IFERROR(MATCH(F321,hangszerek!$B$2:$B$33,0), "")</f>
        <v>14</v>
      </c>
      <c r="AW321" t="str">
        <f>IFERROR(MATCH(G321,hangszerek!$B$2:$B$33,0), "")</f>
        <v/>
      </c>
      <c r="AX321" t="str">
        <f>IFERROR(MATCH(H321,hangszerek!$B$2:$B$33,0), "")</f>
        <v/>
      </c>
      <c r="AY321" t="str">
        <f>IFERROR(MATCH(I321,hangszerek!$B$2:$B$33,0), "")</f>
        <v/>
      </c>
      <c r="AZ321" t="str">
        <f>IFERROR(MATCH(J321,hangszerek!$B$2:$B$33,0), "")</f>
        <v/>
      </c>
      <c r="BA321" t="str">
        <f>IFERROR(MATCH(K321,hangszerek!$B$2:$B$33,0), "")</f>
        <v/>
      </c>
      <c r="BC321">
        <v>320</v>
      </c>
      <c r="BD321">
        <v>30</v>
      </c>
      <c r="BF321">
        <v>335</v>
      </c>
      <c r="BG321">
        <v>29</v>
      </c>
      <c r="BI321">
        <v>363</v>
      </c>
      <c r="BJ321">
        <v>19</v>
      </c>
      <c r="BL321">
        <v>417</v>
      </c>
      <c r="BM321">
        <v>5</v>
      </c>
      <c r="BO321">
        <v>567</v>
      </c>
      <c r="BP321">
        <v>3</v>
      </c>
      <c r="BR321">
        <v>1294</v>
      </c>
      <c r="BS321">
        <v>12</v>
      </c>
      <c r="CA321">
        <v>320</v>
      </c>
      <c r="CB321">
        <v>30</v>
      </c>
    </row>
    <row r="322" spans="1:80" x14ac:dyDescent="0.25">
      <c r="A322">
        <v>321</v>
      </c>
      <c r="B322" t="s">
        <v>468</v>
      </c>
      <c r="D322" t="s">
        <v>21</v>
      </c>
      <c r="E322" t="s">
        <v>22</v>
      </c>
      <c r="F322" t="s">
        <v>31</v>
      </c>
      <c r="G322" t="s">
        <v>24</v>
      </c>
      <c r="H322" t="s">
        <v>45</v>
      </c>
      <c r="L322" t="s">
        <v>25</v>
      </c>
      <c r="M322" t="s">
        <v>228</v>
      </c>
      <c r="P322">
        <v>1</v>
      </c>
      <c r="Q322">
        <v>321</v>
      </c>
      <c r="R322" t="s">
        <v>229</v>
      </c>
      <c r="S322">
        <v>2577</v>
      </c>
      <c r="T322">
        <v>2851</v>
      </c>
      <c r="W322">
        <f t="shared" si="12"/>
        <v>0</v>
      </c>
      <c r="X322">
        <f t="shared" si="13"/>
        <v>321</v>
      </c>
      <c r="Y322">
        <f>IFERROR(MATCH(L322,műfajok!$B$2:$B$33,0),"")</f>
        <v>28</v>
      </c>
      <c r="Z322">
        <f>IFERROR(MATCH(M322,műfajok!$B$2:$B$33,0),"")</f>
        <v>24</v>
      </c>
      <c r="AA322" t="str">
        <f>IFERROR(MATCH(N322,műfajok!$B$2:$B$33,0),"")</f>
        <v/>
      </c>
      <c r="AB322" t="str">
        <f>IFERROR(MATCH(O322,műfajok!$B$2:$B$33,0),"")</f>
        <v/>
      </c>
      <c r="AD322">
        <v>321</v>
      </c>
      <c r="AE322">
        <v>28</v>
      </c>
      <c r="AG322">
        <v>390</v>
      </c>
      <c r="AH322">
        <v>6</v>
      </c>
      <c r="AJ322">
        <v>1001</v>
      </c>
      <c r="AK322">
        <v>1</v>
      </c>
      <c r="AP322">
        <v>321</v>
      </c>
      <c r="AQ322">
        <v>28</v>
      </c>
      <c r="AS322">
        <f t="shared" si="14"/>
        <v>321</v>
      </c>
      <c r="AT322">
        <f>IFERROR(MATCH(D322,hangszerek!$B$2:$B$33,0), "")</f>
        <v>30</v>
      </c>
      <c r="AU322">
        <f>IFERROR(MATCH(E322,hangszerek!$B$2:$B$33,0), "")</f>
        <v>29</v>
      </c>
      <c r="AV322">
        <f>IFERROR(MATCH(F322,hangszerek!$B$2:$B$33,0), "")</f>
        <v>19</v>
      </c>
      <c r="AW322">
        <f>IFERROR(MATCH(G322,hangszerek!$B$2:$B$33,0), "")</f>
        <v>14</v>
      </c>
      <c r="AX322">
        <f>IFERROR(MATCH(H322,hangszerek!$B$2:$B$33,0), "")</f>
        <v>13</v>
      </c>
      <c r="AY322" t="str">
        <f>IFERROR(MATCH(I322,hangszerek!$B$2:$B$33,0), "")</f>
        <v/>
      </c>
      <c r="AZ322" t="str">
        <f>IFERROR(MATCH(J322,hangszerek!$B$2:$B$33,0), "")</f>
        <v/>
      </c>
      <c r="BA322" t="str">
        <f>IFERROR(MATCH(K322,hangszerek!$B$2:$B$33,0), "")</f>
        <v/>
      </c>
      <c r="BC322">
        <v>321</v>
      </c>
      <c r="BD322">
        <v>30</v>
      </c>
      <c r="BF322">
        <v>336</v>
      </c>
      <c r="BG322">
        <v>20</v>
      </c>
      <c r="BI322">
        <v>364</v>
      </c>
      <c r="BJ322">
        <v>19</v>
      </c>
      <c r="BL322">
        <v>418</v>
      </c>
      <c r="BM322">
        <v>14</v>
      </c>
      <c r="BO322">
        <v>568</v>
      </c>
      <c r="BP322">
        <v>1</v>
      </c>
      <c r="BR322">
        <v>1295</v>
      </c>
      <c r="BS322">
        <v>9</v>
      </c>
      <c r="CA322">
        <v>321</v>
      </c>
      <c r="CB322">
        <v>30</v>
      </c>
    </row>
    <row r="323" spans="1:80" x14ac:dyDescent="0.25">
      <c r="A323">
        <v>322</v>
      </c>
      <c r="B323" t="s">
        <v>469</v>
      </c>
      <c r="D323" t="s">
        <v>21</v>
      </c>
      <c r="E323" t="s">
        <v>22</v>
      </c>
      <c r="F323" t="s">
        <v>36</v>
      </c>
      <c r="G323" t="s">
        <v>37</v>
      </c>
      <c r="H323" t="s">
        <v>39</v>
      </c>
      <c r="I323" t="s">
        <v>32</v>
      </c>
      <c r="L323" t="s">
        <v>69</v>
      </c>
      <c r="M323" t="s">
        <v>70</v>
      </c>
      <c r="P323">
        <v>0</v>
      </c>
      <c r="Q323">
        <v>322</v>
      </c>
      <c r="R323" t="s">
        <v>71</v>
      </c>
      <c r="S323">
        <v>5733</v>
      </c>
      <c r="T323">
        <v>6007</v>
      </c>
      <c r="W323">
        <f t="shared" ref="W323:W386" si="15">COUNTIF($Q$2:$Q$1571,V323)</f>
        <v>0</v>
      </c>
      <c r="X323">
        <f t="shared" ref="X323:X386" si="16">A323</f>
        <v>322</v>
      </c>
      <c r="Y323">
        <f>IFERROR(MATCH(L323,műfajok!$B$2:$B$33,0),"")</f>
        <v>30</v>
      </c>
      <c r="Z323">
        <f>IFERROR(MATCH(M323,műfajok!$B$2:$B$33,0),"")</f>
        <v>31</v>
      </c>
      <c r="AA323" t="str">
        <f>IFERROR(MATCH(N323,műfajok!$B$2:$B$33,0),"")</f>
        <v/>
      </c>
      <c r="AB323" t="str">
        <f>IFERROR(MATCH(O323,műfajok!$B$2:$B$33,0),"")</f>
        <v/>
      </c>
      <c r="AD323">
        <v>322</v>
      </c>
      <c r="AE323">
        <v>30</v>
      </c>
      <c r="AG323">
        <v>392</v>
      </c>
      <c r="AH323">
        <v>9</v>
      </c>
      <c r="AJ323">
        <v>1002</v>
      </c>
      <c r="AK323">
        <v>1</v>
      </c>
      <c r="AP323">
        <v>322</v>
      </c>
      <c r="AQ323">
        <v>30</v>
      </c>
      <c r="AS323">
        <f t="shared" ref="AS323:AS386" si="17">A323</f>
        <v>322</v>
      </c>
      <c r="AT323">
        <f>IFERROR(MATCH(D323,hangszerek!$B$2:$B$33,0), "")</f>
        <v>30</v>
      </c>
      <c r="AU323">
        <f>IFERROR(MATCH(E323,hangszerek!$B$2:$B$33,0), "")</f>
        <v>29</v>
      </c>
      <c r="AV323">
        <f>IFERROR(MATCH(F323,hangszerek!$B$2:$B$33,0), "")</f>
        <v>20</v>
      </c>
      <c r="AW323">
        <f>IFERROR(MATCH(G323,hangszerek!$B$2:$B$33,0), "")</f>
        <v>11</v>
      </c>
      <c r="AX323">
        <f>IFERROR(MATCH(H323,hangszerek!$B$2:$B$33,0), "")</f>
        <v>3</v>
      </c>
      <c r="AY323">
        <f>IFERROR(MATCH(I323,hangszerek!$B$2:$B$33,0), "")</f>
        <v>1</v>
      </c>
      <c r="AZ323" t="str">
        <f>IFERROR(MATCH(J323,hangszerek!$B$2:$B$33,0), "")</f>
        <v/>
      </c>
      <c r="BA323" t="str">
        <f>IFERROR(MATCH(K323,hangszerek!$B$2:$B$33,0), "")</f>
        <v/>
      </c>
      <c r="BC323">
        <v>322</v>
      </c>
      <c r="BD323">
        <v>30</v>
      </c>
      <c r="BF323">
        <v>337</v>
      </c>
      <c r="BG323">
        <v>29</v>
      </c>
      <c r="BI323">
        <v>365</v>
      </c>
      <c r="BJ323">
        <v>19</v>
      </c>
      <c r="BL323">
        <v>419</v>
      </c>
      <c r="BM323">
        <v>11</v>
      </c>
      <c r="BO323">
        <v>569</v>
      </c>
      <c r="BP323">
        <v>13</v>
      </c>
      <c r="BR323">
        <v>1298</v>
      </c>
      <c r="BS323">
        <v>1</v>
      </c>
      <c r="CA323">
        <v>322</v>
      </c>
      <c r="CB323">
        <v>30</v>
      </c>
    </row>
    <row r="324" spans="1:80" x14ac:dyDescent="0.25">
      <c r="A324">
        <v>323</v>
      </c>
      <c r="B324" t="s">
        <v>470</v>
      </c>
      <c r="D324" t="s">
        <v>21</v>
      </c>
      <c r="E324" t="s">
        <v>124</v>
      </c>
      <c r="F324" t="s">
        <v>37</v>
      </c>
      <c r="G324" t="s">
        <v>39</v>
      </c>
      <c r="L324" t="s">
        <v>69</v>
      </c>
      <c r="M324" t="s">
        <v>70</v>
      </c>
      <c r="P324">
        <v>0</v>
      </c>
      <c r="Q324">
        <v>323</v>
      </c>
      <c r="R324" t="s">
        <v>125</v>
      </c>
      <c r="S324">
        <v>1462</v>
      </c>
      <c r="T324">
        <v>1731</v>
      </c>
      <c r="W324">
        <f t="shared" si="15"/>
        <v>0</v>
      </c>
      <c r="X324">
        <f t="shared" si="16"/>
        <v>323</v>
      </c>
      <c r="Y324">
        <f>IFERROR(MATCH(L324,műfajok!$B$2:$B$33,0),"")</f>
        <v>30</v>
      </c>
      <c r="Z324">
        <f>IFERROR(MATCH(M324,műfajok!$B$2:$B$33,0),"")</f>
        <v>31</v>
      </c>
      <c r="AA324" t="str">
        <f>IFERROR(MATCH(N324,műfajok!$B$2:$B$33,0),"")</f>
        <v/>
      </c>
      <c r="AB324" t="str">
        <f>IFERROR(MATCH(O324,műfajok!$B$2:$B$33,0),"")</f>
        <v/>
      </c>
      <c r="AD324">
        <v>323</v>
      </c>
      <c r="AE324">
        <v>30</v>
      </c>
      <c r="AG324">
        <v>395</v>
      </c>
      <c r="AH324">
        <v>17</v>
      </c>
      <c r="AJ324">
        <v>1004</v>
      </c>
      <c r="AK324">
        <v>1</v>
      </c>
      <c r="AP324">
        <v>323</v>
      </c>
      <c r="AQ324">
        <v>30</v>
      </c>
      <c r="AS324">
        <f t="shared" si="17"/>
        <v>323</v>
      </c>
      <c r="AT324">
        <f>IFERROR(MATCH(D324,hangszerek!$B$2:$B$33,0), "")</f>
        <v>30</v>
      </c>
      <c r="AU324">
        <f>IFERROR(MATCH(E324,hangszerek!$B$2:$B$33,0), "")</f>
        <v>16</v>
      </c>
      <c r="AV324">
        <f>IFERROR(MATCH(F324,hangszerek!$B$2:$B$33,0), "")</f>
        <v>11</v>
      </c>
      <c r="AW324">
        <f>IFERROR(MATCH(G324,hangszerek!$B$2:$B$33,0), "")</f>
        <v>3</v>
      </c>
      <c r="AX324" t="str">
        <f>IFERROR(MATCH(H324,hangszerek!$B$2:$B$33,0), "")</f>
        <v/>
      </c>
      <c r="AY324" t="str">
        <f>IFERROR(MATCH(I324,hangszerek!$B$2:$B$33,0), "")</f>
        <v/>
      </c>
      <c r="AZ324" t="str">
        <f>IFERROR(MATCH(J324,hangszerek!$B$2:$B$33,0), "")</f>
        <v/>
      </c>
      <c r="BA324" t="str">
        <f>IFERROR(MATCH(K324,hangszerek!$B$2:$B$33,0), "")</f>
        <v/>
      </c>
      <c r="BC324">
        <v>323</v>
      </c>
      <c r="BD324">
        <v>30</v>
      </c>
      <c r="BF324">
        <v>338</v>
      </c>
      <c r="BG324">
        <v>29</v>
      </c>
      <c r="BI324">
        <v>366</v>
      </c>
      <c r="BJ324">
        <v>16</v>
      </c>
      <c r="BL324">
        <v>421</v>
      </c>
      <c r="BM324">
        <v>19</v>
      </c>
      <c r="BO324">
        <v>570</v>
      </c>
      <c r="BP324">
        <v>11</v>
      </c>
      <c r="BR324">
        <v>1301</v>
      </c>
      <c r="BS324">
        <v>1</v>
      </c>
      <c r="CA324">
        <v>323</v>
      </c>
      <c r="CB324">
        <v>30</v>
      </c>
    </row>
    <row r="325" spans="1:80" x14ac:dyDescent="0.25">
      <c r="A325">
        <v>324</v>
      </c>
      <c r="B325" t="s">
        <v>471</v>
      </c>
      <c r="C325">
        <v>74</v>
      </c>
      <c r="D325" t="s">
        <v>21</v>
      </c>
      <c r="E325" t="s">
        <v>30</v>
      </c>
      <c r="F325" t="s">
        <v>31</v>
      </c>
      <c r="G325" t="s">
        <v>24</v>
      </c>
      <c r="L325" t="s">
        <v>25</v>
      </c>
      <c r="M325" t="s">
        <v>26</v>
      </c>
      <c r="N325" t="s">
        <v>233</v>
      </c>
      <c r="P325">
        <v>1</v>
      </c>
      <c r="Q325">
        <v>324</v>
      </c>
      <c r="R325" t="s">
        <v>234</v>
      </c>
      <c r="S325">
        <v>5520</v>
      </c>
      <c r="T325">
        <v>5643</v>
      </c>
      <c r="W325">
        <f t="shared" si="15"/>
        <v>0</v>
      </c>
      <c r="X325">
        <f t="shared" si="16"/>
        <v>324</v>
      </c>
      <c r="Y325">
        <f>IFERROR(MATCH(L325,műfajok!$B$2:$B$33,0),"")</f>
        <v>28</v>
      </c>
      <c r="Z325">
        <f>IFERROR(MATCH(M325,műfajok!$B$2:$B$33,0),"")</f>
        <v>17</v>
      </c>
      <c r="AA325">
        <f>IFERROR(MATCH(N325,műfajok!$B$2:$B$33,0),"")</f>
        <v>10</v>
      </c>
      <c r="AB325" t="str">
        <f>IFERROR(MATCH(O325,műfajok!$B$2:$B$33,0),"")</f>
        <v/>
      </c>
      <c r="AD325">
        <v>324</v>
      </c>
      <c r="AE325">
        <v>28</v>
      </c>
      <c r="AG325">
        <v>396</v>
      </c>
      <c r="AH325">
        <v>9</v>
      </c>
      <c r="AJ325">
        <v>1015</v>
      </c>
      <c r="AK325">
        <v>19</v>
      </c>
      <c r="AP325">
        <v>324</v>
      </c>
      <c r="AQ325">
        <v>28</v>
      </c>
      <c r="AS325">
        <f t="shared" si="17"/>
        <v>324</v>
      </c>
      <c r="AT325">
        <f>IFERROR(MATCH(D325,hangszerek!$B$2:$B$33,0), "")</f>
        <v>30</v>
      </c>
      <c r="AU325">
        <f>IFERROR(MATCH(E325,hangszerek!$B$2:$B$33,0), "")</f>
        <v>25</v>
      </c>
      <c r="AV325">
        <f>IFERROR(MATCH(F325,hangszerek!$B$2:$B$33,0), "")</f>
        <v>19</v>
      </c>
      <c r="AW325">
        <f>IFERROR(MATCH(G325,hangszerek!$B$2:$B$33,0), "")</f>
        <v>14</v>
      </c>
      <c r="AX325" t="str">
        <f>IFERROR(MATCH(H325,hangszerek!$B$2:$B$33,0), "")</f>
        <v/>
      </c>
      <c r="AY325" t="str">
        <f>IFERROR(MATCH(I325,hangszerek!$B$2:$B$33,0), "")</f>
        <v/>
      </c>
      <c r="AZ325" t="str">
        <f>IFERROR(MATCH(J325,hangszerek!$B$2:$B$33,0), "")</f>
        <v/>
      </c>
      <c r="BA325" t="str">
        <f>IFERROR(MATCH(K325,hangszerek!$B$2:$B$33,0), "")</f>
        <v/>
      </c>
      <c r="BC325">
        <v>324</v>
      </c>
      <c r="BD325">
        <v>30</v>
      </c>
      <c r="BF325">
        <v>340</v>
      </c>
      <c r="BG325">
        <v>20</v>
      </c>
      <c r="BI325">
        <v>367</v>
      </c>
      <c r="BJ325">
        <v>5</v>
      </c>
      <c r="BL325">
        <v>422</v>
      </c>
      <c r="BM325">
        <v>17</v>
      </c>
      <c r="BO325">
        <v>573</v>
      </c>
      <c r="BP325">
        <v>13</v>
      </c>
      <c r="BR325">
        <v>1303</v>
      </c>
      <c r="BS325">
        <v>3</v>
      </c>
      <c r="CA325">
        <v>324</v>
      </c>
      <c r="CB325">
        <v>30</v>
      </c>
    </row>
    <row r="326" spans="1:80" x14ac:dyDescent="0.25">
      <c r="A326">
        <v>325</v>
      </c>
      <c r="B326" t="s">
        <v>472</v>
      </c>
      <c r="D326" t="s">
        <v>21</v>
      </c>
      <c r="E326" t="s">
        <v>22</v>
      </c>
      <c r="F326" t="s">
        <v>36</v>
      </c>
      <c r="G326" t="s">
        <v>39</v>
      </c>
      <c r="H326" t="s">
        <v>32</v>
      </c>
      <c r="L326" t="s">
        <v>69</v>
      </c>
      <c r="M326" t="s">
        <v>70</v>
      </c>
      <c r="P326">
        <v>0</v>
      </c>
      <c r="Q326">
        <v>325</v>
      </c>
      <c r="R326" t="s">
        <v>71</v>
      </c>
      <c r="S326">
        <v>6402</v>
      </c>
      <c r="T326">
        <v>6569</v>
      </c>
      <c r="W326">
        <f t="shared" si="15"/>
        <v>0</v>
      </c>
      <c r="X326">
        <f t="shared" si="16"/>
        <v>325</v>
      </c>
      <c r="Y326">
        <f>IFERROR(MATCH(L326,műfajok!$B$2:$B$33,0),"")</f>
        <v>30</v>
      </c>
      <c r="Z326">
        <f>IFERROR(MATCH(M326,műfajok!$B$2:$B$33,0),"")</f>
        <v>31</v>
      </c>
      <c r="AA326" t="str">
        <f>IFERROR(MATCH(N326,műfajok!$B$2:$B$33,0),"")</f>
        <v/>
      </c>
      <c r="AB326" t="str">
        <f>IFERROR(MATCH(O326,műfajok!$B$2:$B$33,0),"")</f>
        <v/>
      </c>
      <c r="AD326">
        <v>325</v>
      </c>
      <c r="AE326">
        <v>30</v>
      </c>
      <c r="AG326">
        <v>397</v>
      </c>
      <c r="AH326">
        <v>9</v>
      </c>
      <c r="AJ326">
        <v>1016</v>
      </c>
      <c r="AK326">
        <v>19</v>
      </c>
      <c r="AP326">
        <v>325</v>
      </c>
      <c r="AQ326">
        <v>30</v>
      </c>
      <c r="AS326">
        <f t="shared" si="17"/>
        <v>325</v>
      </c>
      <c r="AT326">
        <f>IFERROR(MATCH(D326,hangszerek!$B$2:$B$33,0), "")</f>
        <v>30</v>
      </c>
      <c r="AU326">
        <f>IFERROR(MATCH(E326,hangszerek!$B$2:$B$33,0), "")</f>
        <v>29</v>
      </c>
      <c r="AV326">
        <f>IFERROR(MATCH(F326,hangszerek!$B$2:$B$33,0), "")</f>
        <v>20</v>
      </c>
      <c r="AW326">
        <f>IFERROR(MATCH(G326,hangszerek!$B$2:$B$33,0), "")</f>
        <v>3</v>
      </c>
      <c r="AX326">
        <f>IFERROR(MATCH(H326,hangszerek!$B$2:$B$33,0), "")</f>
        <v>1</v>
      </c>
      <c r="AY326" t="str">
        <f>IFERROR(MATCH(I326,hangszerek!$B$2:$B$33,0), "")</f>
        <v/>
      </c>
      <c r="AZ326" t="str">
        <f>IFERROR(MATCH(J326,hangszerek!$B$2:$B$33,0), "")</f>
        <v/>
      </c>
      <c r="BA326" t="str">
        <f>IFERROR(MATCH(K326,hangszerek!$B$2:$B$33,0), "")</f>
        <v/>
      </c>
      <c r="BC326">
        <v>325</v>
      </c>
      <c r="BD326">
        <v>30</v>
      </c>
      <c r="BF326">
        <v>341</v>
      </c>
      <c r="BG326">
        <v>29</v>
      </c>
      <c r="BI326">
        <v>368</v>
      </c>
      <c r="BJ326">
        <v>21</v>
      </c>
      <c r="BL326">
        <v>423</v>
      </c>
      <c r="BM326">
        <v>3</v>
      </c>
      <c r="BO326">
        <v>574</v>
      </c>
      <c r="BP326">
        <v>13</v>
      </c>
      <c r="BR326">
        <v>1306</v>
      </c>
      <c r="BS326">
        <v>3</v>
      </c>
      <c r="CA326">
        <v>325</v>
      </c>
      <c r="CB326">
        <v>30</v>
      </c>
    </row>
    <row r="327" spans="1:80" x14ac:dyDescent="0.25">
      <c r="A327">
        <v>326</v>
      </c>
      <c r="B327" t="s">
        <v>473</v>
      </c>
      <c r="D327" t="s">
        <v>21</v>
      </c>
      <c r="E327" t="s">
        <v>37</v>
      </c>
      <c r="F327" t="s">
        <v>38</v>
      </c>
      <c r="G327" t="s">
        <v>145</v>
      </c>
      <c r="L327" t="s">
        <v>87</v>
      </c>
      <c r="P327">
        <v>0</v>
      </c>
      <c r="Q327">
        <v>326</v>
      </c>
      <c r="R327" t="s">
        <v>204</v>
      </c>
      <c r="S327">
        <v>5297</v>
      </c>
      <c r="T327">
        <v>5486</v>
      </c>
      <c r="W327">
        <f t="shared" si="15"/>
        <v>0</v>
      </c>
      <c r="X327">
        <f t="shared" si="16"/>
        <v>326</v>
      </c>
      <c r="Y327">
        <f>IFERROR(MATCH(L327,műfajok!$B$2:$B$33,0),"")</f>
        <v>22</v>
      </c>
      <c r="Z327" t="str">
        <f>IFERROR(MATCH(M327,műfajok!$B$2:$B$33,0),"")</f>
        <v/>
      </c>
      <c r="AA327" t="str">
        <f>IFERROR(MATCH(N327,műfajok!$B$2:$B$33,0),"")</f>
        <v/>
      </c>
      <c r="AB327" t="str">
        <f>IFERROR(MATCH(O327,műfajok!$B$2:$B$33,0),"")</f>
        <v/>
      </c>
      <c r="AD327">
        <v>326</v>
      </c>
      <c r="AE327">
        <v>22</v>
      </c>
      <c r="AG327">
        <v>398</v>
      </c>
      <c r="AH327">
        <v>21</v>
      </c>
      <c r="AJ327">
        <v>1017</v>
      </c>
      <c r="AK327">
        <v>1</v>
      </c>
      <c r="AP327">
        <v>326</v>
      </c>
      <c r="AQ327">
        <v>22</v>
      </c>
      <c r="AS327">
        <f t="shared" si="17"/>
        <v>326</v>
      </c>
      <c r="AT327">
        <f>IFERROR(MATCH(D327,hangszerek!$B$2:$B$33,0), "")</f>
        <v>30</v>
      </c>
      <c r="AU327">
        <f>IFERROR(MATCH(E327,hangszerek!$B$2:$B$33,0), "")</f>
        <v>11</v>
      </c>
      <c r="AV327">
        <f>IFERROR(MATCH(F327,hangszerek!$B$2:$B$33,0), "")</f>
        <v>5</v>
      </c>
      <c r="AW327">
        <f>IFERROR(MATCH(G327,hangszerek!$B$2:$B$33,0), "")</f>
        <v>2</v>
      </c>
      <c r="AX327" t="str">
        <f>IFERROR(MATCH(H327,hangszerek!$B$2:$B$33,0), "")</f>
        <v/>
      </c>
      <c r="AY327" t="str">
        <f>IFERROR(MATCH(I327,hangszerek!$B$2:$B$33,0), "")</f>
        <v/>
      </c>
      <c r="AZ327" t="str">
        <f>IFERROR(MATCH(J327,hangszerek!$B$2:$B$33,0), "")</f>
        <v/>
      </c>
      <c r="BA327" t="str">
        <f>IFERROR(MATCH(K327,hangszerek!$B$2:$B$33,0), "")</f>
        <v/>
      </c>
      <c r="BC327">
        <v>326</v>
      </c>
      <c r="BD327">
        <v>30</v>
      </c>
      <c r="BF327">
        <v>342</v>
      </c>
      <c r="BG327">
        <v>29</v>
      </c>
      <c r="BI327">
        <v>369</v>
      </c>
      <c r="BJ327">
        <v>15</v>
      </c>
      <c r="BL327">
        <v>424</v>
      </c>
      <c r="BM327">
        <v>14</v>
      </c>
      <c r="BO327">
        <v>575</v>
      </c>
      <c r="BP327">
        <v>2</v>
      </c>
      <c r="BR327">
        <v>1308</v>
      </c>
      <c r="BS327">
        <v>3</v>
      </c>
      <c r="CA327">
        <v>326</v>
      </c>
      <c r="CB327">
        <v>30</v>
      </c>
    </row>
    <row r="328" spans="1:80" x14ac:dyDescent="0.25">
      <c r="A328">
        <v>327</v>
      </c>
      <c r="B328" t="s">
        <v>474</v>
      </c>
      <c r="D328" t="s">
        <v>21</v>
      </c>
      <c r="E328" t="s">
        <v>124</v>
      </c>
      <c r="F328" t="s">
        <v>37</v>
      </c>
      <c r="G328" t="s">
        <v>39</v>
      </c>
      <c r="L328" t="s">
        <v>69</v>
      </c>
      <c r="M328" t="s">
        <v>70</v>
      </c>
      <c r="P328">
        <v>0</v>
      </c>
      <c r="Q328">
        <v>327</v>
      </c>
      <c r="R328" t="s">
        <v>125</v>
      </c>
      <c r="S328">
        <v>2460</v>
      </c>
      <c r="T328">
        <v>2644</v>
      </c>
      <c r="W328">
        <f t="shared" si="15"/>
        <v>0</v>
      </c>
      <c r="X328">
        <f t="shared" si="16"/>
        <v>327</v>
      </c>
      <c r="Y328">
        <f>IFERROR(MATCH(L328,műfajok!$B$2:$B$33,0),"")</f>
        <v>30</v>
      </c>
      <c r="Z328">
        <f>IFERROR(MATCH(M328,műfajok!$B$2:$B$33,0),"")</f>
        <v>31</v>
      </c>
      <c r="AA328" t="str">
        <f>IFERROR(MATCH(N328,műfajok!$B$2:$B$33,0),"")</f>
        <v/>
      </c>
      <c r="AB328" t="str">
        <f>IFERROR(MATCH(O328,műfajok!$B$2:$B$33,0),"")</f>
        <v/>
      </c>
      <c r="AD328">
        <v>327</v>
      </c>
      <c r="AE328">
        <v>30</v>
      </c>
      <c r="AG328">
        <v>399</v>
      </c>
      <c r="AH328">
        <v>15</v>
      </c>
      <c r="AJ328">
        <v>1025</v>
      </c>
      <c r="AK328">
        <v>1</v>
      </c>
      <c r="AP328">
        <v>327</v>
      </c>
      <c r="AQ328">
        <v>30</v>
      </c>
      <c r="AS328">
        <f t="shared" si="17"/>
        <v>327</v>
      </c>
      <c r="AT328">
        <f>IFERROR(MATCH(D328,hangszerek!$B$2:$B$33,0), "")</f>
        <v>30</v>
      </c>
      <c r="AU328">
        <f>IFERROR(MATCH(E328,hangszerek!$B$2:$B$33,0), "")</f>
        <v>16</v>
      </c>
      <c r="AV328">
        <f>IFERROR(MATCH(F328,hangszerek!$B$2:$B$33,0), "")</f>
        <v>11</v>
      </c>
      <c r="AW328">
        <f>IFERROR(MATCH(G328,hangszerek!$B$2:$B$33,0), "")</f>
        <v>3</v>
      </c>
      <c r="AX328" t="str">
        <f>IFERROR(MATCH(H328,hangszerek!$B$2:$B$33,0), "")</f>
        <v/>
      </c>
      <c r="AY328" t="str">
        <f>IFERROR(MATCH(I328,hangszerek!$B$2:$B$33,0), "")</f>
        <v/>
      </c>
      <c r="AZ328" t="str">
        <f>IFERROR(MATCH(J328,hangszerek!$B$2:$B$33,0), "")</f>
        <v/>
      </c>
      <c r="BA328" t="str">
        <f>IFERROR(MATCH(K328,hangszerek!$B$2:$B$33,0), "")</f>
        <v/>
      </c>
      <c r="BC328">
        <v>327</v>
      </c>
      <c r="BD328">
        <v>30</v>
      </c>
      <c r="BF328">
        <v>343</v>
      </c>
      <c r="BG328">
        <v>29</v>
      </c>
      <c r="BI328">
        <v>370</v>
      </c>
      <c r="BJ328">
        <v>15</v>
      </c>
      <c r="BL328">
        <v>425</v>
      </c>
      <c r="BM328">
        <v>13</v>
      </c>
      <c r="BO328">
        <v>576</v>
      </c>
      <c r="BP328">
        <v>12</v>
      </c>
      <c r="BR328">
        <v>1316</v>
      </c>
      <c r="BS328">
        <v>11</v>
      </c>
      <c r="CA328">
        <v>327</v>
      </c>
      <c r="CB328">
        <v>30</v>
      </c>
    </row>
    <row r="329" spans="1:80" x14ac:dyDescent="0.25">
      <c r="A329">
        <v>328</v>
      </c>
      <c r="B329" t="s">
        <v>475</v>
      </c>
      <c r="D329" t="s">
        <v>21</v>
      </c>
      <c r="E329" t="s">
        <v>31</v>
      </c>
      <c r="F329" t="s">
        <v>115</v>
      </c>
      <c r="G329" t="s">
        <v>124</v>
      </c>
      <c r="H329" t="s">
        <v>37</v>
      </c>
      <c r="L329" t="s">
        <v>190</v>
      </c>
      <c r="P329">
        <v>0</v>
      </c>
      <c r="Q329">
        <v>328</v>
      </c>
      <c r="R329" t="s">
        <v>116</v>
      </c>
      <c r="S329">
        <v>455</v>
      </c>
      <c r="T329">
        <v>725</v>
      </c>
      <c r="W329">
        <f t="shared" si="15"/>
        <v>0</v>
      </c>
      <c r="X329">
        <f t="shared" si="16"/>
        <v>328</v>
      </c>
      <c r="Y329">
        <f>IFERROR(MATCH(L329,műfajok!$B$2:$B$33,0),"")</f>
        <v>16</v>
      </c>
      <c r="Z329" t="str">
        <f>IFERROR(MATCH(M329,műfajok!$B$2:$B$33,0),"")</f>
        <v/>
      </c>
      <c r="AA329" t="str">
        <f>IFERROR(MATCH(N329,műfajok!$B$2:$B$33,0),"")</f>
        <v/>
      </c>
      <c r="AB329" t="str">
        <f>IFERROR(MATCH(O329,műfajok!$B$2:$B$33,0),"")</f>
        <v/>
      </c>
      <c r="AD329">
        <v>328</v>
      </c>
      <c r="AE329">
        <v>16</v>
      </c>
      <c r="AG329">
        <v>400</v>
      </c>
      <c r="AH329">
        <v>15</v>
      </c>
      <c r="AJ329">
        <v>1026</v>
      </c>
      <c r="AK329">
        <v>20</v>
      </c>
      <c r="AP329">
        <v>328</v>
      </c>
      <c r="AQ329">
        <v>16</v>
      </c>
      <c r="AS329">
        <f t="shared" si="17"/>
        <v>328</v>
      </c>
      <c r="AT329">
        <f>IFERROR(MATCH(D329,hangszerek!$B$2:$B$33,0), "")</f>
        <v>30</v>
      </c>
      <c r="AU329">
        <f>IFERROR(MATCH(E329,hangszerek!$B$2:$B$33,0), "")</f>
        <v>19</v>
      </c>
      <c r="AV329">
        <f>IFERROR(MATCH(F329,hangszerek!$B$2:$B$33,0), "")</f>
        <v>17</v>
      </c>
      <c r="AW329">
        <f>IFERROR(MATCH(G329,hangszerek!$B$2:$B$33,0), "")</f>
        <v>16</v>
      </c>
      <c r="AX329">
        <f>IFERROR(MATCH(H329,hangszerek!$B$2:$B$33,0), "")</f>
        <v>11</v>
      </c>
      <c r="AY329" t="str">
        <f>IFERROR(MATCH(I329,hangszerek!$B$2:$B$33,0), "")</f>
        <v/>
      </c>
      <c r="AZ329" t="str">
        <f>IFERROR(MATCH(J329,hangszerek!$B$2:$B$33,0), "")</f>
        <v/>
      </c>
      <c r="BA329" t="str">
        <f>IFERROR(MATCH(K329,hangszerek!$B$2:$B$33,0), "")</f>
        <v/>
      </c>
      <c r="BC329">
        <v>328</v>
      </c>
      <c r="BD329">
        <v>30</v>
      </c>
      <c r="BF329">
        <v>344</v>
      </c>
      <c r="BG329">
        <v>30</v>
      </c>
      <c r="BI329">
        <v>371</v>
      </c>
      <c r="BJ329">
        <v>5</v>
      </c>
      <c r="BL329">
        <v>426</v>
      </c>
      <c r="BM329">
        <v>14</v>
      </c>
      <c r="BO329">
        <v>578</v>
      </c>
      <c r="BP329">
        <v>13</v>
      </c>
      <c r="BR329">
        <v>1326</v>
      </c>
      <c r="BS329">
        <v>14</v>
      </c>
      <c r="CA329">
        <v>328</v>
      </c>
      <c r="CB329">
        <v>30</v>
      </c>
    </row>
    <row r="330" spans="1:80" x14ac:dyDescent="0.25">
      <c r="A330">
        <v>329</v>
      </c>
      <c r="B330" t="s">
        <v>476</v>
      </c>
      <c r="C330">
        <v>73</v>
      </c>
      <c r="D330" t="s">
        <v>31</v>
      </c>
      <c r="E330" t="s">
        <v>32</v>
      </c>
      <c r="L330" t="s">
        <v>25</v>
      </c>
      <c r="M330" t="s">
        <v>184</v>
      </c>
      <c r="P330">
        <v>1</v>
      </c>
      <c r="Q330">
        <v>329</v>
      </c>
      <c r="R330" t="s">
        <v>367</v>
      </c>
      <c r="S330">
        <v>6415</v>
      </c>
      <c r="T330">
        <v>6640</v>
      </c>
      <c r="W330">
        <f t="shared" si="15"/>
        <v>0</v>
      </c>
      <c r="X330">
        <f t="shared" si="16"/>
        <v>329</v>
      </c>
      <c r="Y330">
        <f>IFERROR(MATCH(L330,műfajok!$B$2:$B$33,0),"")</f>
        <v>28</v>
      </c>
      <c r="Z330">
        <f>IFERROR(MATCH(M330,műfajok!$B$2:$B$33,0),"")</f>
        <v>21</v>
      </c>
      <c r="AA330" t="str">
        <f>IFERROR(MATCH(N330,műfajok!$B$2:$B$33,0),"")</f>
        <v/>
      </c>
      <c r="AB330" t="str">
        <f>IFERROR(MATCH(O330,műfajok!$B$2:$B$33,0),"")</f>
        <v/>
      </c>
      <c r="AD330">
        <v>329</v>
      </c>
      <c r="AE330">
        <v>28</v>
      </c>
      <c r="AG330">
        <v>401</v>
      </c>
      <c r="AH330">
        <v>13</v>
      </c>
      <c r="AJ330">
        <v>1028</v>
      </c>
      <c r="AK330">
        <v>32</v>
      </c>
      <c r="AP330">
        <v>329</v>
      </c>
      <c r="AQ330">
        <v>28</v>
      </c>
      <c r="AS330">
        <f t="shared" si="17"/>
        <v>329</v>
      </c>
      <c r="AT330">
        <f>IFERROR(MATCH(D330,hangszerek!$B$2:$B$33,0), "")</f>
        <v>19</v>
      </c>
      <c r="AU330">
        <f>IFERROR(MATCH(E330,hangszerek!$B$2:$B$33,0), "")</f>
        <v>1</v>
      </c>
      <c r="AV330" t="str">
        <f>IFERROR(MATCH(F330,hangszerek!$B$2:$B$33,0), "")</f>
        <v/>
      </c>
      <c r="AW330" t="str">
        <f>IFERROR(MATCH(G330,hangszerek!$B$2:$B$33,0), "")</f>
        <v/>
      </c>
      <c r="AX330" t="str">
        <f>IFERROR(MATCH(H330,hangszerek!$B$2:$B$33,0), "")</f>
        <v/>
      </c>
      <c r="AY330" t="str">
        <f>IFERROR(MATCH(I330,hangszerek!$B$2:$B$33,0), "")</f>
        <v/>
      </c>
      <c r="AZ330" t="str">
        <f>IFERROR(MATCH(J330,hangszerek!$B$2:$B$33,0), "")</f>
        <v/>
      </c>
      <c r="BA330" t="str">
        <f>IFERROR(MATCH(K330,hangszerek!$B$2:$B$33,0), "")</f>
        <v/>
      </c>
      <c r="BC330">
        <v>329</v>
      </c>
      <c r="BD330">
        <v>19</v>
      </c>
      <c r="BF330">
        <v>345</v>
      </c>
      <c r="BG330">
        <v>29</v>
      </c>
      <c r="BI330">
        <v>372</v>
      </c>
      <c r="BJ330">
        <v>20</v>
      </c>
      <c r="BL330">
        <v>428</v>
      </c>
      <c r="BM330">
        <v>15</v>
      </c>
      <c r="BO330">
        <v>584</v>
      </c>
      <c r="BP330">
        <v>14</v>
      </c>
      <c r="BR330">
        <v>1338</v>
      </c>
      <c r="BS330">
        <v>12</v>
      </c>
      <c r="CA330">
        <v>329</v>
      </c>
      <c r="CB330">
        <v>19</v>
      </c>
    </row>
    <row r="331" spans="1:80" x14ac:dyDescent="0.25">
      <c r="A331">
        <v>330</v>
      </c>
      <c r="B331" t="s">
        <v>477</v>
      </c>
      <c r="D331" t="s">
        <v>21</v>
      </c>
      <c r="E331" t="s">
        <v>22</v>
      </c>
      <c r="F331" t="s">
        <v>23</v>
      </c>
      <c r="G331" t="s">
        <v>31</v>
      </c>
      <c r="H331" t="s">
        <v>24</v>
      </c>
      <c r="I331" t="s">
        <v>212</v>
      </c>
      <c r="L331" t="s">
        <v>25</v>
      </c>
      <c r="M331" t="s">
        <v>228</v>
      </c>
      <c r="P331">
        <v>0</v>
      </c>
      <c r="Q331">
        <v>330</v>
      </c>
      <c r="R331" t="s">
        <v>238</v>
      </c>
      <c r="S331">
        <v>948</v>
      </c>
      <c r="T331">
        <v>1242</v>
      </c>
      <c r="W331">
        <f t="shared" si="15"/>
        <v>0</v>
      </c>
      <c r="X331">
        <f t="shared" si="16"/>
        <v>330</v>
      </c>
      <c r="Y331">
        <f>IFERROR(MATCH(L331,műfajok!$B$2:$B$33,0),"")</f>
        <v>28</v>
      </c>
      <c r="Z331">
        <f>IFERROR(MATCH(M331,műfajok!$B$2:$B$33,0),"")</f>
        <v>24</v>
      </c>
      <c r="AA331" t="str">
        <f>IFERROR(MATCH(N331,műfajok!$B$2:$B$33,0),"")</f>
        <v/>
      </c>
      <c r="AB331" t="str">
        <f>IFERROR(MATCH(O331,műfajok!$B$2:$B$33,0),"")</f>
        <v/>
      </c>
      <c r="AD331">
        <v>330</v>
      </c>
      <c r="AE331">
        <v>28</v>
      </c>
      <c r="AG331">
        <v>402</v>
      </c>
      <c r="AH331">
        <v>17</v>
      </c>
      <c r="AJ331">
        <v>1037</v>
      </c>
      <c r="AK331">
        <v>1</v>
      </c>
      <c r="AP331">
        <v>330</v>
      </c>
      <c r="AQ331">
        <v>28</v>
      </c>
      <c r="AS331">
        <f t="shared" si="17"/>
        <v>330</v>
      </c>
      <c r="AT331">
        <f>IFERROR(MATCH(D331,hangszerek!$B$2:$B$33,0), "")</f>
        <v>30</v>
      </c>
      <c r="AU331">
        <f>IFERROR(MATCH(E331,hangszerek!$B$2:$B$33,0), "")</f>
        <v>29</v>
      </c>
      <c r="AV331">
        <f>IFERROR(MATCH(F331,hangszerek!$B$2:$B$33,0), "")</f>
        <v>21</v>
      </c>
      <c r="AW331">
        <f>IFERROR(MATCH(G331,hangszerek!$B$2:$B$33,0), "")</f>
        <v>19</v>
      </c>
      <c r="AX331">
        <f>IFERROR(MATCH(H331,hangszerek!$B$2:$B$33,0), "")</f>
        <v>14</v>
      </c>
      <c r="AY331">
        <f>IFERROR(MATCH(I331,hangszerek!$B$2:$B$33,0), "")</f>
        <v>9</v>
      </c>
      <c r="AZ331" t="str">
        <f>IFERROR(MATCH(J331,hangszerek!$B$2:$B$33,0), "")</f>
        <v/>
      </c>
      <c r="BA331" t="str">
        <f>IFERROR(MATCH(K331,hangszerek!$B$2:$B$33,0), "")</f>
        <v/>
      </c>
      <c r="BC331">
        <v>330</v>
      </c>
      <c r="BD331">
        <v>30</v>
      </c>
      <c r="BF331">
        <v>346</v>
      </c>
      <c r="BG331">
        <v>11</v>
      </c>
      <c r="BI331">
        <v>373</v>
      </c>
      <c r="BJ331">
        <v>19</v>
      </c>
      <c r="BL331">
        <v>429</v>
      </c>
      <c r="BM331">
        <v>2</v>
      </c>
      <c r="BO331">
        <v>585</v>
      </c>
      <c r="BP331">
        <v>1</v>
      </c>
      <c r="BR331">
        <v>1340</v>
      </c>
      <c r="BS331">
        <v>1</v>
      </c>
      <c r="CA331">
        <v>330</v>
      </c>
      <c r="CB331">
        <v>30</v>
      </c>
    </row>
    <row r="332" spans="1:80" x14ac:dyDescent="0.25">
      <c r="A332">
        <v>331</v>
      </c>
      <c r="B332" t="s">
        <v>478</v>
      </c>
      <c r="D332" t="s">
        <v>21</v>
      </c>
      <c r="E332" t="s">
        <v>36</v>
      </c>
      <c r="F332" t="s">
        <v>37</v>
      </c>
      <c r="G332" t="s">
        <v>38</v>
      </c>
      <c r="H332" t="s">
        <v>39</v>
      </c>
      <c r="I332" t="s">
        <v>32</v>
      </c>
      <c r="L332" t="s">
        <v>40</v>
      </c>
      <c r="P332">
        <v>0</v>
      </c>
      <c r="Q332">
        <v>331</v>
      </c>
      <c r="R332" t="s">
        <v>218</v>
      </c>
      <c r="S332">
        <v>2365</v>
      </c>
      <c r="T332">
        <v>2614</v>
      </c>
      <c r="W332">
        <f t="shared" si="15"/>
        <v>0</v>
      </c>
      <c r="X332">
        <f t="shared" si="16"/>
        <v>331</v>
      </c>
      <c r="Y332">
        <f>IFERROR(MATCH(L332,műfajok!$B$2:$B$33,0),"")</f>
        <v>12</v>
      </c>
      <c r="Z332" t="str">
        <f>IFERROR(MATCH(M332,műfajok!$B$2:$B$33,0),"")</f>
        <v/>
      </c>
      <c r="AA332" t="str">
        <f>IFERROR(MATCH(N332,műfajok!$B$2:$B$33,0),"")</f>
        <v/>
      </c>
      <c r="AB332" t="str">
        <f>IFERROR(MATCH(O332,műfajok!$B$2:$B$33,0),"")</f>
        <v/>
      </c>
      <c r="AD332">
        <v>331</v>
      </c>
      <c r="AE332">
        <v>12</v>
      </c>
      <c r="AG332">
        <v>403</v>
      </c>
      <c r="AH332">
        <v>21</v>
      </c>
      <c r="AJ332">
        <v>1040</v>
      </c>
      <c r="AK332">
        <v>7</v>
      </c>
      <c r="AP332">
        <v>331</v>
      </c>
      <c r="AQ332">
        <v>12</v>
      </c>
      <c r="AS332">
        <f t="shared" si="17"/>
        <v>331</v>
      </c>
      <c r="AT332">
        <f>IFERROR(MATCH(D332,hangszerek!$B$2:$B$33,0), "")</f>
        <v>30</v>
      </c>
      <c r="AU332">
        <f>IFERROR(MATCH(E332,hangszerek!$B$2:$B$33,0), "")</f>
        <v>20</v>
      </c>
      <c r="AV332">
        <f>IFERROR(MATCH(F332,hangszerek!$B$2:$B$33,0), "")</f>
        <v>11</v>
      </c>
      <c r="AW332">
        <f>IFERROR(MATCH(G332,hangszerek!$B$2:$B$33,0), "")</f>
        <v>5</v>
      </c>
      <c r="AX332">
        <f>IFERROR(MATCH(H332,hangszerek!$B$2:$B$33,0), "")</f>
        <v>3</v>
      </c>
      <c r="AY332">
        <f>IFERROR(MATCH(I332,hangszerek!$B$2:$B$33,0), "")</f>
        <v>1</v>
      </c>
      <c r="AZ332" t="str">
        <f>IFERROR(MATCH(J332,hangszerek!$B$2:$B$33,0), "")</f>
        <v/>
      </c>
      <c r="BA332" t="str">
        <f>IFERROR(MATCH(K332,hangszerek!$B$2:$B$33,0), "")</f>
        <v/>
      </c>
      <c r="BC332">
        <v>331</v>
      </c>
      <c r="BD332">
        <v>30</v>
      </c>
      <c r="BF332">
        <v>347</v>
      </c>
      <c r="BG332">
        <v>11</v>
      </c>
      <c r="BI332">
        <v>374</v>
      </c>
      <c r="BJ332">
        <v>5</v>
      </c>
      <c r="BL332">
        <v>430</v>
      </c>
      <c r="BM332">
        <v>14</v>
      </c>
      <c r="BO332">
        <v>586</v>
      </c>
      <c r="BP332">
        <v>3</v>
      </c>
      <c r="BR332">
        <v>1345</v>
      </c>
      <c r="BS332">
        <v>14</v>
      </c>
      <c r="CA332">
        <v>331</v>
      </c>
      <c r="CB332">
        <v>30</v>
      </c>
    </row>
    <row r="333" spans="1:80" x14ac:dyDescent="0.25">
      <c r="A333">
        <v>332</v>
      </c>
      <c r="B333" t="s">
        <v>479</v>
      </c>
      <c r="D333" t="s">
        <v>21</v>
      </c>
      <c r="E333" t="s">
        <v>37</v>
      </c>
      <c r="F333" t="s">
        <v>38</v>
      </c>
      <c r="G333" t="s">
        <v>32</v>
      </c>
      <c r="L333" t="s">
        <v>87</v>
      </c>
      <c r="P333">
        <v>0</v>
      </c>
      <c r="Q333">
        <v>332</v>
      </c>
      <c r="R333" t="s">
        <v>480</v>
      </c>
      <c r="S333">
        <v>3563</v>
      </c>
      <c r="T333">
        <v>3828</v>
      </c>
      <c r="W333">
        <f t="shared" si="15"/>
        <v>0</v>
      </c>
      <c r="X333">
        <f t="shared" si="16"/>
        <v>332</v>
      </c>
      <c r="Y333">
        <f>IFERROR(MATCH(L333,műfajok!$B$2:$B$33,0),"")</f>
        <v>22</v>
      </c>
      <c r="Z333" t="str">
        <f>IFERROR(MATCH(M333,műfajok!$B$2:$B$33,0),"")</f>
        <v/>
      </c>
      <c r="AA333" t="str">
        <f>IFERROR(MATCH(N333,műfajok!$B$2:$B$33,0),"")</f>
        <v/>
      </c>
      <c r="AB333" t="str">
        <f>IFERROR(MATCH(O333,műfajok!$B$2:$B$33,0),"")</f>
        <v/>
      </c>
      <c r="AD333">
        <v>332</v>
      </c>
      <c r="AE333">
        <v>22</v>
      </c>
      <c r="AG333">
        <v>404</v>
      </c>
      <c r="AH333">
        <v>17</v>
      </c>
      <c r="AJ333">
        <v>1042</v>
      </c>
      <c r="AK333">
        <v>11</v>
      </c>
      <c r="AP333">
        <v>332</v>
      </c>
      <c r="AQ333">
        <v>22</v>
      </c>
      <c r="AS333">
        <f t="shared" si="17"/>
        <v>332</v>
      </c>
      <c r="AT333">
        <f>IFERROR(MATCH(D333,hangszerek!$B$2:$B$33,0), "")</f>
        <v>30</v>
      </c>
      <c r="AU333">
        <f>IFERROR(MATCH(E333,hangszerek!$B$2:$B$33,0), "")</f>
        <v>11</v>
      </c>
      <c r="AV333">
        <f>IFERROR(MATCH(F333,hangszerek!$B$2:$B$33,0), "")</f>
        <v>5</v>
      </c>
      <c r="AW333">
        <f>IFERROR(MATCH(G333,hangszerek!$B$2:$B$33,0), "")</f>
        <v>1</v>
      </c>
      <c r="AX333" t="str">
        <f>IFERROR(MATCH(H333,hangszerek!$B$2:$B$33,0), "")</f>
        <v/>
      </c>
      <c r="AY333" t="str">
        <f>IFERROR(MATCH(I333,hangszerek!$B$2:$B$33,0), "")</f>
        <v/>
      </c>
      <c r="AZ333" t="str">
        <f>IFERROR(MATCH(J333,hangszerek!$B$2:$B$33,0), "")</f>
        <v/>
      </c>
      <c r="BA333" t="str">
        <f>IFERROR(MATCH(K333,hangszerek!$B$2:$B$33,0), "")</f>
        <v/>
      </c>
      <c r="BC333">
        <v>332</v>
      </c>
      <c r="BD333">
        <v>30</v>
      </c>
      <c r="BF333">
        <v>348</v>
      </c>
      <c r="BG333">
        <v>29</v>
      </c>
      <c r="BI333">
        <v>375</v>
      </c>
      <c r="BJ333">
        <v>14</v>
      </c>
      <c r="BL333">
        <v>431</v>
      </c>
      <c r="BM333">
        <v>14</v>
      </c>
      <c r="BO333">
        <v>587</v>
      </c>
      <c r="BP333">
        <v>14</v>
      </c>
      <c r="BR333">
        <v>1347</v>
      </c>
      <c r="BS333">
        <v>13</v>
      </c>
      <c r="CA333">
        <v>332</v>
      </c>
      <c r="CB333">
        <v>30</v>
      </c>
    </row>
    <row r="334" spans="1:80" x14ac:dyDescent="0.25">
      <c r="A334">
        <v>333</v>
      </c>
      <c r="B334" t="s">
        <v>481</v>
      </c>
      <c r="D334" t="s">
        <v>21</v>
      </c>
      <c r="E334" t="s">
        <v>37</v>
      </c>
      <c r="F334" t="s">
        <v>38</v>
      </c>
      <c r="G334" t="s">
        <v>145</v>
      </c>
      <c r="H334" t="s">
        <v>32</v>
      </c>
      <c r="L334" t="s">
        <v>87</v>
      </c>
      <c r="P334">
        <v>0</v>
      </c>
      <c r="Q334">
        <v>333</v>
      </c>
      <c r="R334" t="s">
        <v>269</v>
      </c>
      <c r="S334">
        <v>3188</v>
      </c>
      <c r="T334">
        <v>3401</v>
      </c>
      <c r="W334">
        <f t="shared" si="15"/>
        <v>0</v>
      </c>
      <c r="X334">
        <f t="shared" si="16"/>
        <v>333</v>
      </c>
      <c r="Y334">
        <f>IFERROR(MATCH(L334,műfajok!$B$2:$B$33,0),"")</f>
        <v>22</v>
      </c>
      <c r="Z334" t="str">
        <f>IFERROR(MATCH(M334,műfajok!$B$2:$B$33,0),"")</f>
        <v/>
      </c>
      <c r="AA334" t="str">
        <f>IFERROR(MATCH(N334,műfajok!$B$2:$B$33,0),"")</f>
        <v/>
      </c>
      <c r="AB334" t="str">
        <f>IFERROR(MATCH(O334,műfajok!$B$2:$B$33,0),"")</f>
        <v/>
      </c>
      <c r="AD334">
        <v>333</v>
      </c>
      <c r="AE334">
        <v>22</v>
      </c>
      <c r="AG334">
        <v>406</v>
      </c>
      <c r="AH334">
        <v>31</v>
      </c>
      <c r="AJ334">
        <v>1045</v>
      </c>
      <c r="AK334">
        <v>7</v>
      </c>
      <c r="AP334">
        <v>333</v>
      </c>
      <c r="AQ334">
        <v>22</v>
      </c>
      <c r="AS334">
        <f t="shared" si="17"/>
        <v>333</v>
      </c>
      <c r="AT334">
        <f>IFERROR(MATCH(D334,hangszerek!$B$2:$B$33,0), "")</f>
        <v>30</v>
      </c>
      <c r="AU334">
        <f>IFERROR(MATCH(E334,hangszerek!$B$2:$B$33,0), "")</f>
        <v>11</v>
      </c>
      <c r="AV334">
        <f>IFERROR(MATCH(F334,hangszerek!$B$2:$B$33,0), "")</f>
        <v>5</v>
      </c>
      <c r="AW334">
        <f>IFERROR(MATCH(G334,hangszerek!$B$2:$B$33,0), "")</f>
        <v>2</v>
      </c>
      <c r="AX334">
        <f>IFERROR(MATCH(H334,hangszerek!$B$2:$B$33,0), "")</f>
        <v>1</v>
      </c>
      <c r="AY334" t="str">
        <f>IFERROR(MATCH(I334,hangszerek!$B$2:$B$33,0), "")</f>
        <v/>
      </c>
      <c r="AZ334" t="str">
        <f>IFERROR(MATCH(J334,hangszerek!$B$2:$B$33,0), "")</f>
        <v/>
      </c>
      <c r="BA334" t="str">
        <f>IFERROR(MATCH(K334,hangszerek!$B$2:$B$33,0), "")</f>
        <v/>
      </c>
      <c r="BC334">
        <v>333</v>
      </c>
      <c r="BD334">
        <v>30</v>
      </c>
      <c r="BF334">
        <v>350</v>
      </c>
      <c r="BG334">
        <v>19</v>
      </c>
      <c r="BI334">
        <v>376</v>
      </c>
      <c r="BJ334">
        <v>5</v>
      </c>
      <c r="BL334">
        <v>432</v>
      </c>
      <c r="BM334">
        <v>15</v>
      </c>
      <c r="BO334">
        <v>593</v>
      </c>
      <c r="BP334">
        <v>11</v>
      </c>
      <c r="BR334">
        <v>1353</v>
      </c>
      <c r="BS334">
        <v>1</v>
      </c>
      <c r="CA334">
        <v>333</v>
      </c>
      <c r="CB334">
        <v>30</v>
      </c>
    </row>
    <row r="335" spans="1:80" x14ac:dyDescent="0.25">
      <c r="A335">
        <v>334</v>
      </c>
      <c r="B335" t="s">
        <v>482</v>
      </c>
      <c r="D335" t="s">
        <v>21</v>
      </c>
      <c r="E335" t="s">
        <v>31</v>
      </c>
      <c r="F335" t="s">
        <v>37</v>
      </c>
      <c r="G335" t="s">
        <v>38</v>
      </c>
      <c r="H335" t="s">
        <v>39</v>
      </c>
      <c r="I335" t="s">
        <v>32</v>
      </c>
      <c r="L335" t="s">
        <v>40</v>
      </c>
      <c r="P335">
        <v>1</v>
      </c>
      <c r="Q335">
        <v>334</v>
      </c>
      <c r="R335" t="s">
        <v>196</v>
      </c>
      <c r="S335">
        <v>5932</v>
      </c>
      <c r="T335">
        <v>6047</v>
      </c>
      <c r="W335">
        <f t="shared" si="15"/>
        <v>0</v>
      </c>
      <c r="X335">
        <f t="shared" si="16"/>
        <v>334</v>
      </c>
      <c r="Y335">
        <f>IFERROR(MATCH(L335,műfajok!$B$2:$B$33,0),"")</f>
        <v>12</v>
      </c>
      <c r="Z335" t="str">
        <f>IFERROR(MATCH(M335,műfajok!$B$2:$B$33,0),"")</f>
        <v/>
      </c>
      <c r="AA335" t="str">
        <f>IFERROR(MATCH(N335,műfajok!$B$2:$B$33,0),"")</f>
        <v/>
      </c>
      <c r="AB335" t="str">
        <f>IFERROR(MATCH(O335,műfajok!$B$2:$B$33,0),"")</f>
        <v/>
      </c>
      <c r="AD335">
        <v>334</v>
      </c>
      <c r="AE335">
        <v>12</v>
      </c>
      <c r="AG335">
        <v>407</v>
      </c>
      <c r="AH335">
        <v>9</v>
      </c>
      <c r="AJ335">
        <v>1048</v>
      </c>
      <c r="AK335">
        <v>1</v>
      </c>
      <c r="AP335">
        <v>334</v>
      </c>
      <c r="AQ335">
        <v>12</v>
      </c>
      <c r="AS335">
        <f t="shared" si="17"/>
        <v>334</v>
      </c>
      <c r="AT335">
        <f>IFERROR(MATCH(D335,hangszerek!$B$2:$B$33,0), "")</f>
        <v>30</v>
      </c>
      <c r="AU335">
        <f>IFERROR(MATCH(E335,hangszerek!$B$2:$B$33,0), "")</f>
        <v>19</v>
      </c>
      <c r="AV335">
        <f>IFERROR(MATCH(F335,hangszerek!$B$2:$B$33,0), "")</f>
        <v>11</v>
      </c>
      <c r="AW335">
        <f>IFERROR(MATCH(G335,hangszerek!$B$2:$B$33,0), "")</f>
        <v>5</v>
      </c>
      <c r="AX335">
        <f>IFERROR(MATCH(H335,hangszerek!$B$2:$B$33,0), "")</f>
        <v>3</v>
      </c>
      <c r="AY335">
        <f>IFERROR(MATCH(I335,hangszerek!$B$2:$B$33,0), "")</f>
        <v>1</v>
      </c>
      <c r="AZ335" t="str">
        <f>IFERROR(MATCH(J335,hangszerek!$B$2:$B$33,0), "")</f>
        <v/>
      </c>
      <c r="BA335" t="str">
        <f>IFERROR(MATCH(K335,hangszerek!$B$2:$B$33,0), "")</f>
        <v/>
      </c>
      <c r="BC335">
        <v>334</v>
      </c>
      <c r="BD335">
        <v>30</v>
      </c>
      <c r="BF335">
        <v>351</v>
      </c>
      <c r="BG335">
        <v>11</v>
      </c>
      <c r="BI335">
        <v>377</v>
      </c>
      <c r="BJ335">
        <v>5</v>
      </c>
      <c r="BL335">
        <v>433</v>
      </c>
      <c r="BM335">
        <v>19</v>
      </c>
      <c r="BO335">
        <v>595</v>
      </c>
      <c r="BP335">
        <v>13</v>
      </c>
      <c r="BR335">
        <v>1354</v>
      </c>
      <c r="BS335">
        <v>13</v>
      </c>
      <c r="CA335">
        <v>334</v>
      </c>
      <c r="CB335">
        <v>30</v>
      </c>
    </row>
    <row r="336" spans="1:80" x14ac:dyDescent="0.25">
      <c r="A336">
        <v>335</v>
      </c>
      <c r="B336" t="s">
        <v>483</v>
      </c>
      <c r="C336">
        <v>68</v>
      </c>
      <c r="D336" t="s">
        <v>21</v>
      </c>
      <c r="E336" t="s">
        <v>22</v>
      </c>
      <c r="F336" t="s">
        <v>31</v>
      </c>
      <c r="G336" t="s">
        <v>24</v>
      </c>
      <c r="H336" t="s">
        <v>45</v>
      </c>
      <c r="L336" t="s">
        <v>25</v>
      </c>
      <c r="M336" t="s">
        <v>90</v>
      </c>
      <c r="P336">
        <v>1</v>
      </c>
      <c r="Q336">
        <v>335</v>
      </c>
      <c r="R336" t="s">
        <v>273</v>
      </c>
      <c r="S336">
        <v>2692</v>
      </c>
      <c r="T336">
        <v>2895</v>
      </c>
      <c r="W336">
        <f t="shared" si="15"/>
        <v>0</v>
      </c>
      <c r="X336">
        <f t="shared" si="16"/>
        <v>335</v>
      </c>
      <c r="Y336">
        <f>IFERROR(MATCH(L336,műfajok!$B$2:$B$33,0),"")</f>
        <v>28</v>
      </c>
      <c r="Z336">
        <f>IFERROR(MATCH(M336,műfajok!$B$2:$B$33,0),"")</f>
        <v>26</v>
      </c>
      <c r="AA336" t="str">
        <f>IFERROR(MATCH(N336,műfajok!$B$2:$B$33,0),"")</f>
        <v/>
      </c>
      <c r="AB336" t="str">
        <f>IFERROR(MATCH(O336,műfajok!$B$2:$B$33,0),"")</f>
        <v/>
      </c>
      <c r="AD336">
        <v>335</v>
      </c>
      <c r="AE336">
        <v>28</v>
      </c>
      <c r="AG336">
        <v>408</v>
      </c>
      <c r="AH336">
        <v>9</v>
      </c>
      <c r="AJ336">
        <v>1049</v>
      </c>
      <c r="AK336">
        <v>1</v>
      </c>
      <c r="AP336">
        <v>335</v>
      </c>
      <c r="AQ336">
        <v>28</v>
      </c>
      <c r="AS336">
        <f t="shared" si="17"/>
        <v>335</v>
      </c>
      <c r="AT336">
        <f>IFERROR(MATCH(D336,hangszerek!$B$2:$B$33,0), "")</f>
        <v>30</v>
      </c>
      <c r="AU336">
        <f>IFERROR(MATCH(E336,hangszerek!$B$2:$B$33,0), "")</f>
        <v>29</v>
      </c>
      <c r="AV336">
        <f>IFERROR(MATCH(F336,hangszerek!$B$2:$B$33,0), "")</f>
        <v>19</v>
      </c>
      <c r="AW336">
        <f>IFERROR(MATCH(G336,hangszerek!$B$2:$B$33,0), "")</f>
        <v>14</v>
      </c>
      <c r="AX336">
        <f>IFERROR(MATCH(H336,hangszerek!$B$2:$B$33,0), "")</f>
        <v>13</v>
      </c>
      <c r="AY336" t="str">
        <f>IFERROR(MATCH(I336,hangszerek!$B$2:$B$33,0), "")</f>
        <v/>
      </c>
      <c r="AZ336" t="str">
        <f>IFERROR(MATCH(J336,hangszerek!$B$2:$B$33,0), "")</f>
        <v/>
      </c>
      <c r="BA336" t="str">
        <f>IFERROR(MATCH(K336,hangszerek!$B$2:$B$33,0), "")</f>
        <v/>
      </c>
      <c r="BC336">
        <v>335</v>
      </c>
      <c r="BD336">
        <v>30</v>
      </c>
      <c r="BF336">
        <v>352</v>
      </c>
      <c r="BG336">
        <v>29</v>
      </c>
      <c r="BI336">
        <v>378</v>
      </c>
      <c r="BJ336">
        <v>11</v>
      </c>
      <c r="BL336">
        <v>435</v>
      </c>
      <c r="BM336">
        <v>14</v>
      </c>
      <c r="BO336">
        <v>596</v>
      </c>
      <c r="BP336">
        <v>11</v>
      </c>
      <c r="BR336">
        <v>1355</v>
      </c>
      <c r="BS336">
        <v>11</v>
      </c>
      <c r="CA336">
        <v>335</v>
      </c>
      <c r="CB336">
        <v>30</v>
      </c>
    </row>
    <row r="337" spans="1:80" x14ac:dyDescent="0.25">
      <c r="A337">
        <v>336</v>
      </c>
      <c r="B337" t="s">
        <v>484</v>
      </c>
      <c r="D337" t="s">
        <v>21</v>
      </c>
      <c r="E337" t="s">
        <v>36</v>
      </c>
      <c r="F337" t="s">
        <v>37</v>
      </c>
      <c r="G337" t="s">
        <v>38</v>
      </c>
      <c r="H337" t="s">
        <v>39</v>
      </c>
      <c r="I337" t="s">
        <v>32</v>
      </c>
      <c r="L337" t="s">
        <v>190</v>
      </c>
      <c r="M337" t="s">
        <v>191</v>
      </c>
      <c r="P337">
        <v>0</v>
      </c>
      <c r="Q337">
        <v>336</v>
      </c>
      <c r="R337" t="s">
        <v>41</v>
      </c>
      <c r="S337">
        <v>4822</v>
      </c>
      <c r="T337">
        <v>5111</v>
      </c>
      <c r="W337">
        <f t="shared" si="15"/>
        <v>0</v>
      </c>
      <c r="X337">
        <f t="shared" si="16"/>
        <v>336</v>
      </c>
      <c r="Y337">
        <f>IFERROR(MATCH(L337,műfajok!$B$2:$B$33,0),"")</f>
        <v>16</v>
      </c>
      <c r="Z337">
        <f>IFERROR(MATCH(M337,műfajok!$B$2:$B$33,0),"")</f>
        <v>14</v>
      </c>
      <c r="AA337" t="str">
        <f>IFERROR(MATCH(N337,műfajok!$B$2:$B$33,0),"")</f>
        <v/>
      </c>
      <c r="AB337" t="str">
        <f>IFERROR(MATCH(O337,műfajok!$B$2:$B$33,0),"")</f>
        <v/>
      </c>
      <c r="AD337">
        <v>336</v>
      </c>
      <c r="AE337">
        <v>16</v>
      </c>
      <c r="AG337">
        <v>409</v>
      </c>
      <c r="AH337">
        <v>17</v>
      </c>
      <c r="AJ337">
        <v>1052</v>
      </c>
      <c r="AK337">
        <v>1</v>
      </c>
      <c r="AP337">
        <v>336</v>
      </c>
      <c r="AQ337">
        <v>16</v>
      </c>
      <c r="AS337">
        <f t="shared" si="17"/>
        <v>336</v>
      </c>
      <c r="AT337">
        <f>IFERROR(MATCH(D337,hangszerek!$B$2:$B$33,0), "")</f>
        <v>30</v>
      </c>
      <c r="AU337">
        <f>IFERROR(MATCH(E337,hangszerek!$B$2:$B$33,0), "")</f>
        <v>20</v>
      </c>
      <c r="AV337">
        <f>IFERROR(MATCH(F337,hangszerek!$B$2:$B$33,0), "")</f>
        <v>11</v>
      </c>
      <c r="AW337">
        <f>IFERROR(MATCH(G337,hangszerek!$B$2:$B$33,0), "")</f>
        <v>5</v>
      </c>
      <c r="AX337">
        <f>IFERROR(MATCH(H337,hangszerek!$B$2:$B$33,0), "")</f>
        <v>3</v>
      </c>
      <c r="AY337">
        <f>IFERROR(MATCH(I337,hangszerek!$B$2:$B$33,0), "")</f>
        <v>1</v>
      </c>
      <c r="AZ337" t="str">
        <f>IFERROR(MATCH(J337,hangszerek!$B$2:$B$33,0), "")</f>
        <v/>
      </c>
      <c r="BA337" t="str">
        <f>IFERROR(MATCH(K337,hangszerek!$B$2:$B$33,0), "")</f>
        <v/>
      </c>
      <c r="BC337">
        <v>336</v>
      </c>
      <c r="BD337">
        <v>30</v>
      </c>
      <c r="BF337">
        <v>353</v>
      </c>
      <c r="BG337">
        <v>29</v>
      </c>
      <c r="BI337">
        <v>379</v>
      </c>
      <c r="BJ337">
        <v>5</v>
      </c>
      <c r="BL337">
        <v>436</v>
      </c>
      <c r="BM337">
        <v>18</v>
      </c>
      <c r="BO337">
        <v>598</v>
      </c>
      <c r="BP337">
        <v>1</v>
      </c>
      <c r="BR337">
        <v>1356</v>
      </c>
      <c r="BS337">
        <v>1</v>
      </c>
      <c r="CA337">
        <v>336</v>
      </c>
      <c r="CB337">
        <v>30</v>
      </c>
    </row>
    <row r="338" spans="1:80" x14ac:dyDescent="0.25">
      <c r="A338">
        <v>337</v>
      </c>
      <c r="B338" t="s">
        <v>485</v>
      </c>
      <c r="C338">
        <v>69</v>
      </c>
      <c r="D338" t="s">
        <v>21</v>
      </c>
      <c r="E338" t="s">
        <v>22</v>
      </c>
      <c r="F338" t="s">
        <v>31</v>
      </c>
      <c r="G338" t="s">
        <v>24</v>
      </c>
      <c r="H338" t="s">
        <v>45</v>
      </c>
      <c r="L338" t="s">
        <v>25</v>
      </c>
      <c r="M338" t="s">
        <v>92</v>
      </c>
      <c r="P338">
        <v>1</v>
      </c>
      <c r="Q338">
        <v>337</v>
      </c>
      <c r="R338" t="s">
        <v>93</v>
      </c>
      <c r="S338">
        <v>3198</v>
      </c>
      <c r="T338">
        <v>3473</v>
      </c>
      <c r="W338">
        <f t="shared" si="15"/>
        <v>0</v>
      </c>
      <c r="X338">
        <f t="shared" si="16"/>
        <v>337</v>
      </c>
      <c r="Y338">
        <f>IFERROR(MATCH(L338,műfajok!$B$2:$B$33,0),"")</f>
        <v>28</v>
      </c>
      <c r="Z338">
        <f>IFERROR(MATCH(M338,műfajok!$B$2:$B$33,0),"")</f>
        <v>18</v>
      </c>
      <c r="AA338" t="str">
        <f>IFERROR(MATCH(N338,műfajok!$B$2:$B$33,0),"")</f>
        <v/>
      </c>
      <c r="AB338" t="str">
        <f>IFERROR(MATCH(O338,műfajok!$B$2:$B$33,0),"")</f>
        <v/>
      </c>
      <c r="AD338">
        <v>337</v>
      </c>
      <c r="AE338">
        <v>28</v>
      </c>
      <c r="AG338">
        <v>410</v>
      </c>
      <c r="AH338">
        <v>17</v>
      </c>
      <c r="AJ338">
        <v>1055</v>
      </c>
      <c r="AK338">
        <v>1</v>
      </c>
      <c r="AP338">
        <v>337</v>
      </c>
      <c r="AQ338">
        <v>28</v>
      </c>
      <c r="AS338">
        <f t="shared" si="17"/>
        <v>337</v>
      </c>
      <c r="AT338">
        <f>IFERROR(MATCH(D338,hangszerek!$B$2:$B$33,0), "")</f>
        <v>30</v>
      </c>
      <c r="AU338">
        <f>IFERROR(MATCH(E338,hangszerek!$B$2:$B$33,0), "")</f>
        <v>29</v>
      </c>
      <c r="AV338">
        <f>IFERROR(MATCH(F338,hangszerek!$B$2:$B$33,0), "")</f>
        <v>19</v>
      </c>
      <c r="AW338">
        <f>IFERROR(MATCH(G338,hangszerek!$B$2:$B$33,0), "")</f>
        <v>14</v>
      </c>
      <c r="AX338">
        <f>IFERROR(MATCH(H338,hangszerek!$B$2:$B$33,0), "")</f>
        <v>13</v>
      </c>
      <c r="AY338" t="str">
        <f>IFERROR(MATCH(I338,hangszerek!$B$2:$B$33,0), "")</f>
        <v/>
      </c>
      <c r="AZ338" t="str">
        <f>IFERROR(MATCH(J338,hangszerek!$B$2:$B$33,0), "")</f>
        <v/>
      </c>
      <c r="BA338" t="str">
        <f>IFERROR(MATCH(K338,hangszerek!$B$2:$B$33,0), "")</f>
        <v/>
      </c>
      <c r="BC338">
        <v>337</v>
      </c>
      <c r="BD338">
        <v>30</v>
      </c>
      <c r="BF338">
        <v>354</v>
      </c>
      <c r="BG338">
        <v>29</v>
      </c>
      <c r="BI338">
        <v>380</v>
      </c>
      <c r="BJ338">
        <v>19</v>
      </c>
      <c r="BL338">
        <v>437</v>
      </c>
      <c r="BM338">
        <v>13</v>
      </c>
      <c r="BO338">
        <v>603</v>
      </c>
      <c r="BP338">
        <v>13</v>
      </c>
      <c r="BR338">
        <v>1358</v>
      </c>
      <c r="BS338">
        <v>12</v>
      </c>
      <c r="CA338">
        <v>337</v>
      </c>
      <c r="CB338">
        <v>30</v>
      </c>
    </row>
    <row r="339" spans="1:80" x14ac:dyDescent="0.25">
      <c r="A339">
        <v>338</v>
      </c>
      <c r="B339" t="s">
        <v>486</v>
      </c>
      <c r="D339" t="s">
        <v>21</v>
      </c>
      <c r="E339" t="s">
        <v>22</v>
      </c>
      <c r="F339" t="s">
        <v>37</v>
      </c>
      <c r="G339" t="s">
        <v>32</v>
      </c>
      <c r="L339" t="s">
        <v>87</v>
      </c>
      <c r="P339">
        <v>0</v>
      </c>
      <c r="Q339">
        <v>338</v>
      </c>
      <c r="R339" t="s">
        <v>103</v>
      </c>
      <c r="S339">
        <v>1403</v>
      </c>
      <c r="T339">
        <v>1584</v>
      </c>
      <c r="W339">
        <f t="shared" si="15"/>
        <v>0</v>
      </c>
      <c r="X339">
        <f t="shared" si="16"/>
        <v>338</v>
      </c>
      <c r="Y339">
        <f>IFERROR(MATCH(L339,műfajok!$B$2:$B$33,0),"")</f>
        <v>22</v>
      </c>
      <c r="Z339" t="str">
        <f>IFERROR(MATCH(M339,műfajok!$B$2:$B$33,0),"")</f>
        <v/>
      </c>
      <c r="AA339" t="str">
        <f>IFERROR(MATCH(N339,műfajok!$B$2:$B$33,0),"")</f>
        <v/>
      </c>
      <c r="AB339" t="str">
        <f>IFERROR(MATCH(O339,műfajok!$B$2:$B$33,0),"")</f>
        <v/>
      </c>
      <c r="AD339">
        <v>338</v>
      </c>
      <c r="AE339">
        <v>22</v>
      </c>
      <c r="AG339">
        <v>411</v>
      </c>
      <c r="AH339">
        <v>31</v>
      </c>
      <c r="AJ339">
        <v>1057</v>
      </c>
      <c r="AK339">
        <v>1</v>
      </c>
      <c r="AP339">
        <v>338</v>
      </c>
      <c r="AQ339">
        <v>22</v>
      </c>
      <c r="AS339">
        <f t="shared" si="17"/>
        <v>338</v>
      </c>
      <c r="AT339">
        <f>IFERROR(MATCH(D339,hangszerek!$B$2:$B$33,0), "")</f>
        <v>30</v>
      </c>
      <c r="AU339">
        <f>IFERROR(MATCH(E339,hangszerek!$B$2:$B$33,0), "")</f>
        <v>29</v>
      </c>
      <c r="AV339">
        <f>IFERROR(MATCH(F339,hangszerek!$B$2:$B$33,0), "")</f>
        <v>11</v>
      </c>
      <c r="AW339">
        <f>IFERROR(MATCH(G339,hangszerek!$B$2:$B$33,0), "")</f>
        <v>1</v>
      </c>
      <c r="AX339" t="str">
        <f>IFERROR(MATCH(H339,hangszerek!$B$2:$B$33,0), "")</f>
        <v/>
      </c>
      <c r="AY339" t="str">
        <f>IFERROR(MATCH(I339,hangszerek!$B$2:$B$33,0), "")</f>
        <v/>
      </c>
      <c r="AZ339" t="str">
        <f>IFERROR(MATCH(J339,hangszerek!$B$2:$B$33,0), "")</f>
        <v/>
      </c>
      <c r="BA339" t="str">
        <f>IFERROR(MATCH(K339,hangszerek!$B$2:$B$33,0), "")</f>
        <v/>
      </c>
      <c r="BC339">
        <v>338</v>
      </c>
      <c r="BD339">
        <v>30</v>
      </c>
      <c r="BF339">
        <v>355</v>
      </c>
      <c r="BG339">
        <v>24</v>
      </c>
      <c r="BI339">
        <v>381</v>
      </c>
      <c r="BJ339">
        <v>21</v>
      </c>
      <c r="BL339">
        <v>438</v>
      </c>
      <c r="BM339">
        <v>14</v>
      </c>
      <c r="BO339">
        <v>604</v>
      </c>
      <c r="BP339">
        <v>3</v>
      </c>
      <c r="BR339">
        <v>1363</v>
      </c>
      <c r="BS339">
        <v>1</v>
      </c>
      <c r="CA339">
        <v>338</v>
      </c>
      <c r="CB339">
        <v>30</v>
      </c>
    </row>
    <row r="340" spans="1:80" x14ac:dyDescent="0.25">
      <c r="A340">
        <v>339</v>
      </c>
      <c r="B340" t="s">
        <v>487</v>
      </c>
      <c r="C340">
        <v>4</v>
      </c>
      <c r="D340" t="s">
        <v>21</v>
      </c>
      <c r="L340" t="s">
        <v>25</v>
      </c>
      <c r="M340" t="s">
        <v>26</v>
      </c>
      <c r="N340" t="s">
        <v>58</v>
      </c>
      <c r="O340" t="s">
        <v>143</v>
      </c>
      <c r="P340">
        <v>0</v>
      </c>
      <c r="Q340">
        <v>339</v>
      </c>
      <c r="R340" t="s">
        <v>59</v>
      </c>
      <c r="S340">
        <v>1850</v>
      </c>
      <c r="T340">
        <v>2000</v>
      </c>
      <c r="W340">
        <f t="shared" si="15"/>
        <v>0</v>
      </c>
      <c r="X340">
        <f t="shared" si="16"/>
        <v>339</v>
      </c>
      <c r="Y340">
        <f>IFERROR(MATCH(L340,műfajok!$B$2:$B$33,0),"")</f>
        <v>28</v>
      </c>
      <c r="Z340">
        <f>IFERROR(MATCH(M340,műfajok!$B$2:$B$33,0),"")</f>
        <v>17</v>
      </c>
      <c r="AA340">
        <f>IFERROR(MATCH(N340,műfajok!$B$2:$B$33,0),"")</f>
        <v>11</v>
      </c>
      <c r="AB340">
        <f>IFERROR(MATCH(O340,műfajok!$B$2:$B$33,0),"")</f>
        <v>20</v>
      </c>
      <c r="AD340">
        <v>339</v>
      </c>
      <c r="AE340">
        <v>28</v>
      </c>
      <c r="AG340">
        <v>412</v>
      </c>
      <c r="AH340">
        <v>9</v>
      </c>
      <c r="AJ340">
        <v>1059</v>
      </c>
      <c r="AK340">
        <v>20</v>
      </c>
      <c r="AP340">
        <v>339</v>
      </c>
      <c r="AQ340">
        <v>28</v>
      </c>
      <c r="AS340">
        <f t="shared" si="17"/>
        <v>339</v>
      </c>
      <c r="AT340">
        <f>IFERROR(MATCH(D340,hangszerek!$B$2:$B$33,0), "")</f>
        <v>30</v>
      </c>
      <c r="AU340" t="str">
        <f>IFERROR(MATCH(E340,hangszerek!$B$2:$B$33,0), "")</f>
        <v/>
      </c>
      <c r="AV340" t="str">
        <f>IFERROR(MATCH(F340,hangszerek!$B$2:$B$33,0), "")</f>
        <v/>
      </c>
      <c r="AW340" t="str">
        <f>IFERROR(MATCH(G340,hangszerek!$B$2:$B$33,0), "")</f>
        <v/>
      </c>
      <c r="AX340" t="str">
        <f>IFERROR(MATCH(H340,hangszerek!$B$2:$B$33,0), "")</f>
        <v/>
      </c>
      <c r="AY340" t="str">
        <f>IFERROR(MATCH(I340,hangszerek!$B$2:$B$33,0), "")</f>
        <v/>
      </c>
      <c r="AZ340" t="str">
        <f>IFERROR(MATCH(J340,hangszerek!$B$2:$B$33,0), "")</f>
        <v/>
      </c>
      <c r="BA340" t="str">
        <f>IFERROR(MATCH(K340,hangszerek!$B$2:$B$33,0), "")</f>
        <v/>
      </c>
      <c r="BC340">
        <v>339</v>
      </c>
      <c r="BD340">
        <v>30</v>
      </c>
      <c r="BF340">
        <v>356</v>
      </c>
      <c r="BG340">
        <v>29</v>
      </c>
      <c r="BI340">
        <v>382</v>
      </c>
      <c r="BJ340">
        <v>19</v>
      </c>
      <c r="BL340">
        <v>439</v>
      </c>
      <c r="BM340">
        <v>13</v>
      </c>
      <c r="BO340">
        <v>606</v>
      </c>
      <c r="BP340">
        <v>13</v>
      </c>
      <c r="BR340">
        <v>1364</v>
      </c>
      <c r="BS340">
        <v>14</v>
      </c>
      <c r="CA340">
        <v>339</v>
      </c>
      <c r="CB340">
        <v>30</v>
      </c>
    </row>
    <row r="341" spans="1:80" x14ac:dyDescent="0.25">
      <c r="A341">
        <v>340</v>
      </c>
      <c r="B341" t="s">
        <v>488</v>
      </c>
      <c r="D341" t="s">
        <v>21</v>
      </c>
      <c r="E341" t="s">
        <v>36</v>
      </c>
      <c r="F341" t="s">
        <v>37</v>
      </c>
      <c r="G341" t="s">
        <v>39</v>
      </c>
      <c r="H341" t="s">
        <v>32</v>
      </c>
      <c r="L341" t="s">
        <v>190</v>
      </c>
      <c r="P341">
        <v>0</v>
      </c>
      <c r="Q341">
        <v>340</v>
      </c>
      <c r="R341" t="s">
        <v>41</v>
      </c>
      <c r="S341">
        <v>1996</v>
      </c>
      <c r="T341">
        <v>2342</v>
      </c>
      <c r="W341">
        <f t="shared" si="15"/>
        <v>0</v>
      </c>
      <c r="X341">
        <f t="shared" si="16"/>
        <v>340</v>
      </c>
      <c r="Y341">
        <f>IFERROR(MATCH(L341,műfajok!$B$2:$B$33,0),"")</f>
        <v>16</v>
      </c>
      <c r="Z341" t="str">
        <f>IFERROR(MATCH(M341,műfajok!$B$2:$B$33,0),"")</f>
        <v/>
      </c>
      <c r="AA341" t="str">
        <f>IFERROR(MATCH(N341,műfajok!$B$2:$B$33,0),"")</f>
        <v/>
      </c>
      <c r="AB341" t="str">
        <f>IFERROR(MATCH(O341,műfajok!$B$2:$B$33,0),"")</f>
        <v/>
      </c>
      <c r="AD341">
        <v>340</v>
      </c>
      <c r="AE341">
        <v>16</v>
      </c>
      <c r="AG341">
        <v>413</v>
      </c>
      <c r="AH341">
        <v>9</v>
      </c>
      <c r="AJ341">
        <v>1060</v>
      </c>
      <c r="AK341">
        <v>7</v>
      </c>
      <c r="AP341">
        <v>340</v>
      </c>
      <c r="AQ341">
        <v>16</v>
      </c>
      <c r="AS341">
        <f t="shared" si="17"/>
        <v>340</v>
      </c>
      <c r="AT341">
        <f>IFERROR(MATCH(D341,hangszerek!$B$2:$B$33,0), "")</f>
        <v>30</v>
      </c>
      <c r="AU341">
        <f>IFERROR(MATCH(E341,hangszerek!$B$2:$B$33,0), "")</f>
        <v>20</v>
      </c>
      <c r="AV341">
        <f>IFERROR(MATCH(F341,hangszerek!$B$2:$B$33,0), "")</f>
        <v>11</v>
      </c>
      <c r="AW341">
        <f>IFERROR(MATCH(G341,hangszerek!$B$2:$B$33,0), "")</f>
        <v>3</v>
      </c>
      <c r="AX341">
        <f>IFERROR(MATCH(H341,hangszerek!$B$2:$B$33,0), "")</f>
        <v>1</v>
      </c>
      <c r="AY341" t="str">
        <f>IFERROR(MATCH(I341,hangszerek!$B$2:$B$33,0), "")</f>
        <v/>
      </c>
      <c r="AZ341" t="str">
        <f>IFERROR(MATCH(J341,hangszerek!$B$2:$B$33,0), "")</f>
        <v/>
      </c>
      <c r="BA341" t="str">
        <f>IFERROR(MATCH(K341,hangszerek!$B$2:$B$33,0), "")</f>
        <v/>
      </c>
      <c r="BC341">
        <v>340</v>
      </c>
      <c r="BD341">
        <v>30</v>
      </c>
      <c r="BF341">
        <v>357</v>
      </c>
      <c r="BG341">
        <v>29</v>
      </c>
      <c r="BI341">
        <v>383</v>
      </c>
      <c r="BJ341">
        <v>19</v>
      </c>
      <c r="BL341">
        <v>440</v>
      </c>
      <c r="BM341">
        <v>13</v>
      </c>
      <c r="BO341">
        <v>610</v>
      </c>
      <c r="BP341">
        <v>11</v>
      </c>
      <c r="BR341">
        <v>1365</v>
      </c>
      <c r="BS341">
        <v>1</v>
      </c>
      <c r="CA341">
        <v>340</v>
      </c>
      <c r="CB341">
        <v>30</v>
      </c>
    </row>
    <row r="342" spans="1:80" x14ac:dyDescent="0.25">
      <c r="A342">
        <v>341</v>
      </c>
      <c r="B342" t="s">
        <v>489</v>
      </c>
      <c r="C342">
        <v>65</v>
      </c>
      <c r="D342" t="s">
        <v>21</v>
      </c>
      <c r="E342" t="s">
        <v>22</v>
      </c>
      <c r="F342" t="s">
        <v>23</v>
      </c>
      <c r="G342" t="s">
        <v>37</v>
      </c>
      <c r="H342" t="s">
        <v>140</v>
      </c>
      <c r="I342" t="s">
        <v>39</v>
      </c>
      <c r="J342" t="s">
        <v>32</v>
      </c>
      <c r="L342" t="s">
        <v>25</v>
      </c>
      <c r="M342" t="s">
        <v>66</v>
      </c>
      <c r="P342">
        <v>1</v>
      </c>
      <c r="Q342">
        <v>341</v>
      </c>
      <c r="R342" t="s">
        <v>385</v>
      </c>
      <c r="S342">
        <v>1993</v>
      </c>
      <c r="T342">
        <v>2181</v>
      </c>
      <c r="W342">
        <f t="shared" si="15"/>
        <v>0</v>
      </c>
      <c r="X342">
        <f t="shared" si="16"/>
        <v>341</v>
      </c>
      <c r="Y342">
        <f>IFERROR(MATCH(L342,műfajok!$B$2:$B$33,0),"")</f>
        <v>28</v>
      </c>
      <c r="Z342">
        <f>IFERROR(MATCH(M342,műfajok!$B$2:$B$33,0),"")</f>
        <v>15</v>
      </c>
      <c r="AA342" t="str">
        <f>IFERROR(MATCH(N342,műfajok!$B$2:$B$33,0),"")</f>
        <v/>
      </c>
      <c r="AB342" t="str">
        <f>IFERROR(MATCH(O342,műfajok!$B$2:$B$33,0),"")</f>
        <v/>
      </c>
      <c r="AD342">
        <v>341</v>
      </c>
      <c r="AE342">
        <v>28</v>
      </c>
      <c r="AG342">
        <v>414</v>
      </c>
      <c r="AH342">
        <v>9</v>
      </c>
      <c r="AJ342">
        <v>1067</v>
      </c>
      <c r="AK342">
        <v>20</v>
      </c>
      <c r="AP342">
        <v>341</v>
      </c>
      <c r="AQ342">
        <v>28</v>
      </c>
      <c r="AS342">
        <f t="shared" si="17"/>
        <v>341</v>
      </c>
      <c r="AT342">
        <f>IFERROR(MATCH(D342,hangszerek!$B$2:$B$33,0), "")</f>
        <v>30</v>
      </c>
      <c r="AU342">
        <f>IFERROR(MATCH(E342,hangszerek!$B$2:$B$33,0), "")</f>
        <v>29</v>
      </c>
      <c r="AV342">
        <f>IFERROR(MATCH(F342,hangszerek!$B$2:$B$33,0), "")</f>
        <v>21</v>
      </c>
      <c r="AW342">
        <f>IFERROR(MATCH(G342,hangszerek!$B$2:$B$33,0), "")</f>
        <v>11</v>
      </c>
      <c r="AX342">
        <f>IFERROR(MATCH(H342,hangszerek!$B$2:$B$33,0), "")</f>
        <v>7</v>
      </c>
      <c r="AY342">
        <f>IFERROR(MATCH(I342,hangszerek!$B$2:$B$33,0), "")</f>
        <v>3</v>
      </c>
      <c r="AZ342">
        <f>IFERROR(MATCH(J342,hangszerek!$B$2:$B$33,0), "")</f>
        <v>1</v>
      </c>
      <c r="BA342" t="str">
        <f>IFERROR(MATCH(K342,hangszerek!$B$2:$B$33,0), "")</f>
        <v/>
      </c>
      <c r="BC342">
        <v>341</v>
      </c>
      <c r="BD342">
        <v>30</v>
      </c>
      <c r="BF342">
        <v>358</v>
      </c>
      <c r="BG342">
        <v>29</v>
      </c>
      <c r="BI342">
        <v>384</v>
      </c>
      <c r="BJ342">
        <v>5</v>
      </c>
      <c r="BL342">
        <v>441</v>
      </c>
      <c r="BM342">
        <v>13</v>
      </c>
      <c r="BO342">
        <v>612</v>
      </c>
      <c r="BP342">
        <v>13</v>
      </c>
      <c r="BR342">
        <v>1366</v>
      </c>
      <c r="BS342">
        <v>11</v>
      </c>
      <c r="CA342">
        <v>341</v>
      </c>
      <c r="CB342">
        <v>30</v>
      </c>
    </row>
    <row r="343" spans="1:80" x14ac:dyDescent="0.25">
      <c r="A343">
        <v>342</v>
      </c>
      <c r="B343" t="s">
        <v>490</v>
      </c>
      <c r="C343">
        <v>67</v>
      </c>
      <c r="D343" t="s">
        <v>21</v>
      </c>
      <c r="E343" t="s">
        <v>22</v>
      </c>
      <c r="F343" t="s">
        <v>23</v>
      </c>
      <c r="G343" t="s">
        <v>24</v>
      </c>
      <c r="L343" t="s">
        <v>25</v>
      </c>
      <c r="M343" t="s">
        <v>26</v>
      </c>
      <c r="N343" t="s">
        <v>27</v>
      </c>
      <c r="P343">
        <v>0</v>
      </c>
      <c r="Q343">
        <v>342</v>
      </c>
      <c r="R343" t="s">
        <v>98</v>
      </c>
      <c r="S343">
        <v>3895</v>
      </c>
      <c r="T343">
        <v>4019</v>
      </c>
      <c r="W343">
        <f t="shared" si="15"/>
        <v>0</v>
      </c>
      <c r="X343">
        <f t="shared" si="16"/>
        <v>342</v>
      </c>
      <c r="Y343">
        <f>IFERROR(MATCH(L343,műfajok!$B$2:$B$33,0),"")</f>
        <v>28</v>
      </c>
      <c r="Z343">
        <f>IFERROR(MATCH(M343,műfajok!$B$2:$B$33,0),"")</f>
        <v>17</v>
      </c>
      <c r="AA343">
        <f>IFERROR(MATCH(N343,műfajok!$B$2:$B$33,0),"")</f>
        <v>1</v>
      </c>
      <c r="AB343" t="str">
        <f>IFERROR(MATCH(O343,műfajok!$B$2:$B$33,0),"")</f>
        <v/>
      </c>
      <c r="AD343">
        <v>342</v>
      </c>
      <c r="AE343">
        <v>28</v>
      </c>
      <c r="AG343">
        <v>418</v>
      </c>
      <c r="AH343">
        <v>9</v>
      </c>
      <c r="AJ343">
        <v>1069</v>
      </c>
      <c r="AK343">
        <v>11</v>
      </c>
      <c r="AP343">
        <v>342</v>
      </c>
      <c r="AQ343">
        <v>28</v>
      </c>
      <c r="AS343">
        <f t="shared" si="17"/>
        <v>342</v>
      </c>
      <c r="AT343">
        <f>IFERROR(MATCH(D343,hangszerek!$B$2:$B$33,0), "")</f>
        <v>30</v>
      </c>
      <c r="AU343">
        <f>IFERROR(MATCH(E343,hangszerek!$B$2:$B$33,0), "")</f>
        <v>29</v>
      </c>
      <c r="AV343">
        <f>IFERROR(MATCH(F343,hangszerek!$B$2:$B$33,0), "")</f>
        <v>21</v>
      </c>
      <c r="AW343">
        <f>IFERROR(MATCH(G343,hangszerek!$B$2:$B$33,0), "")</f>
        <v>14</v>
      </c>
      <c r="AX343" t="str">
        <f>IFERROR(MATCH(H343,hangszerek!$B$2:$B$33,0), "")</f>
        <v/>
      </c>
      <c r="AY343" t="str">
        <f>IFERROR(MATCH(I343,hangszerek!$B$2:$B$33,0), "")</f>
        <v/>
      </c>
      <c r="AZ343" t="str">
        <f>IFERROR(MATCH(J343,hangszerek!$B$2:$B$33,0), "")</f>
        <v/>
      </c>
      <c r="BA343" t="str">
        <f>IFERROR(MATCH(K343,hangszerek!$B$2:$B$33,0), "")</f>
        <v/>
      </c>
      <c r="BC343">
        <v>342</v>
      </c>
      <c r="BD343">
        <v>30</v>
      </c>
      <c r="BF343">
        <v>359</v>
      </c>
      <c r="BG343">
        <v>19</v>
      </c>
      <c r="BI343">
        <v>385</v>
      </c>
      <c r="BJ343">
        <v>5</v>
      </c>
      <c r="BL343">
        <v>442</v>
      </c>
      <c r="BM343">
        <v>13</v>
      </c>
      <c r="BO343">
        <v>614</v>
      </c>
      <c r="BP343">
        <v>14</v>
      </c>
      <c r="BR343">
        <v>1378</v>
      </c>
      <c r="BS343">
        <v>12</v>
      </c>
      <c r="CA343">
        <v>342</v>
      </c>
      <c r="CB343">
        <v>30</v>
      </c>
    </row>
    <row r="344" spans="1:80" x14ac:dyDescent="0.25">
      <c r="A344">
        <v>343</v>
      </c>
      <c r="B344" t="s">
        <v>491</v>
      </c>
      <c r="D344" t="s">
        <v>21</v>
      </c>
      <c r="E344" t="s">
        <v>22</v>
      </c>
      <c r="F344" t="s">
        <v>31</v>
      </c>
      <c r="G344" t="s">
        <v>52</v>
      </c>
      <c r="H344" t="s">
        <v>45</v>
      </c>
      <c r="I344" t="s">
        <v>32</v>
      </c>
      <c r="L344" t="s">
        <v>87</v>
      </c>
      <c r="P344">
        <v>0</v>
      </c>
      <c r="Q344">
        <v>343</v>
      </c>
      <c r="R344" t="s">
        <v>159</v>
      </c>
      <c r="S344">
        <v>2960</v>
      </c>
      <c r="T344">
        <v>3189</v>
      </c>
      <c r="W344">
        <f t="shared" si="15"/>
        <v>0</v>
      </c>
      <c r="X344">
        <f t="shared" si="16"/>
        <v>343</v>
      </c>
      <c r="Y344">
        <f>IFERROR(MATCH(L344,műfajok!$B$2:$B$33,0),"")</f>
        <v>22</v>
      </c>
      <c r="Z344" t="str">
        <f>IFERROR(MATCH(M344,műfajok!$B$2:$B$33,0),"")</f>
        <v/>
      </c>
      <c r="AA344" t="str">
        <f>IFERROR(MATCH(N344,műfajok!$B$2:$B$33,0),"")</f>
        <v/>
      </c>
      <c r="AB344" t="str">
        <f>IFERROR(MATCH(O344,műfajok!$B$2:$B$33,0),"")</f>
        <v/>
      </c>
      <c r="AD344">
        <v>343</v>
      </c>
      <c r="AE344">
        <v>22</v>
      </c>
      <c r="AG344">
        <v>420</v>
      </c>
      <c r="AH344">
        <v>17</v>
      </c>
      <c r="AJ344">
        <v>1074</v>
      </c>
      <c r="AK344">
        <v>19</v>
      </c>
      <c r="AP344">
        <v>343</v>
      </c>
      <c r="AQ344">
        <v>22</v>
      </c>
      <c r="AS344">
        <f t="shared" si="17"/>
        <v>343</v>
      </c>
      <c r="AT344">
        <f>IFERROR(MATCH(D344,hangszerek!$B$2:$B$33,0), "")</f>
        <v>30</v>
      </c>
      <c r="AU344">
        <f>IFERROR(MATCH(E344,hangszerek!$B$2:$B$33,0), "")</f>
        <v>29</v>
      </c>
      <c r="AV344">
        <f>IFERROR(MATCH(F344,hangszerek!$B$2:$B$33,0), "")</f>
        <v>19</v>
      </c>
      <c r="AW344">
        <f>IFERROR(MATCH(G344,hangszerek!$B$2:$B$33,0), "")</f>
        <v>18</v>
      </c>
      <c r="AX344">
        <f>IFERROR(MATCH(H344,hangszerek!$B$2:$B$33,0), "")</f>
        <v>13</v>
      </c>
      <c r="AY344">
        <f>IFERROR(MATCH(I344,hangszerek!$B$2:$B$33,0), "")</f>
        <v>1</v>
      </c>
      <c r="AZ344" t="str">
        <f>IFERROR(MATCH(J344,hangszerek!$B$2:$B$33,0), "")</f>
        <v/>
      </c>
      <c r="BA344" t="str">
        <f>IFERROR(MATCH(K344,hangszerek!$B$2:$B$33,0), "")</f>
        <v/>
      </c>
      <c r="BC344">
        <v>343</v>
      </c>
      <c r="BD344">
        <v>30</v>
      </c>
      <c r="BF344">
        <v>361</v>
      </c>
      <c r="BG344">
        <v>29</v>
      </c>
      <c r="BI344">
        <v>386</v>
      </c>
      <c r="BJ344">
        <v>19</v>
      </c>
      <c r="BL344">
        <v>443</v>
      </c>
      <c r="BM344">
        <v>1</v>
      </c>
      <c r="BO344">
        <v>615</v>
      </c>
      <c r="BP344">
        <v>18</v>
      </c>
      <c r="BR344">
        <v>1380</v>
      </c>
      <c r="BS344">
        <v>1</v>
      </c>
      <c r="CA344">
        <v>343</v>
      </c>
      <c r="CB344">
        <v>30</v>
      </c>
    </row>
    <row r="345" spans="1:80" x14ac:dyDescent="0.25">
      <c r="A345">
        <v>344</v>
      </c>
      <c r="B345" t="s">
        <v>492</v>
      </c>
      <c r="C345">
        <v>26</v>
      </c>
      <c r="D345" t="s">
        <v>366</v>
      </c>
      <c r="E345" t="s">
        <v>21</v>
      </c>
      <c r="F345" t="s">
        <v>31</v>
      </c>
      <c r="L345" t="s">
        <v>25</v>
      </c>
      <c r="M345" t="s">
        <v>92</v>
      </c>
      <c r="P345">
        <v>1</v>
      </c>
      <c r="Q345">
        <v>344</v>
      </c>
      <c r="R345" t="s">
        <v>264</v>
      </c>
      <c r="S345">
        <v>411</v>
      </c>
      <c r="T345">
        <v>603</v>
      </c>
      <c r="W345">
        <f t="shared" si="15"/>
        <v>0</v>
      </c>
      <c r="X345">
        <f t="shared" si="16"/>
        <v>344</v>
      </c>
      <c r="Y345">
        <f>IFERROR(MATCH(L345,műfajok!$B$2:$B$33,0),"")</f>
        <v>28</v>
      </c>
      <c r="Z345">
        <f>IFERROR(MATCH(M345,műfajok!$B$2:$B$33,0),"")</f>
        <v>18</v>
      </c>
      <c r="AA345" t="str">
        <f>IFERROR(MATCH(N345,műfajok!$B$2:$B$33,0),"")</f>
        <v/>
      </c>
      <c r="AB345" t="str">
        <f>IFERROR(MATCH(O345,műfajok!$B$2:$B$33,0),"")</f>
        <v/>
      </c>
      <c r="AD345">
        <v>344</v>
      </c>
      <c r="AE345">
        <v>28</v>
      </c>
      <c r="AG345">
        <v>421</v>
      </c>
      <c r="AH345">
        <v>17</v>
      </c>
      <c r="AJ345">
        <v>1077</v>
      </c>
      <c r="AK345">
        <v>1</v>
      </c>
      <c r="AP345">
        <v>344</v>
      </c>
      <c r="AQ345">
        <v>28</v>
      </c>
      <c r="AS345">
        <f t="shared" si="17"/>
        <v>344</v>
      </c>
      <c r="AT345">
        <f>IFERROR(MATCH(D345,hangszerek!$B$2:$B$33,0), "")</f>
        <v>32</v>
      </c>
      <c r="AU345">
        <f>IFERROR(MATCH(E345,hangszerek!$B$2:$B$33,0), "")</f>
        <v>30</v>
      </c>
      <c r="AV345">
        <f>IFERROR(MATCH(F345,hangszerek!$B$2:$B$33,0), "")</f>
        <v>19</v>
      </c>
      <c r="AW345" t="str">
        <f>IFERROR(MATCH(G345,hangszerek!$B$2:$B$33,0), "")</f>
        <v/>
      </c>
      <c r="AX345" t="str">
        <f>IFERROR(MATCH(H345,hangszerek!$B$2:$B$33,0), "")</f>
        <v/>
      </c>
      <c r="AY345" t="str">
        <f>IFERROR(MATCH(I345,hangszerek!$B$2:$B$33,0), "")</f>
        <v/>
      </c>
      <c r="AZ345" t="str">
        <f>IFERROR(MATCH(J345,hangszerek!$B$2:$B$33,0), "")</f>
        <v/>
      </c>
      <c r="BA345" t="str">
        <f>IFERROR(MATCH(K345,hangszerek!$B$2:$B$33,0), "")</f>
        <v/>
      </c>
      <c r="BC345">
        <v>344</v>
      </c>
      <c r="BD345">
        <v>32</v>
      </c>
      <c r="BF345">
        <v>362</v>
      </c>
      <c r="BG345">
        <v>29</v>
      </c>
      <c r="BI345">
        <v>387</v>
      </c>
      <c r="BJ345">
        <v>19</v>
      </c>
      <c r="BL345">
        <v>444</v>
      </c>
      <c r="BM345">
        <v>14</v>
      </c>
      <c r="BO345">
        <v>616</v>
      </c>
      <c r="BP345">
        <v>11</v>
      </c>
      <c r="BR345">
        <v>1387</v>
      </c>
      <c r="BS345">
        <v>11</v>
      </c>
      <c r="CA345">
        <v>344</v>
      </c>
      <c r="CB345">
        <v>32</v>
      </c>
    </row>
    <row r="346" spans="1:80" x14ac:dyDescent="0.25">
      <c r="A346">
        <v>345</v>
      </c>
      <c r="B346" t="s">
        <v>493</v>
      </c>
      <c r="C346">
        <v>69</v>
      </c>
      <c r="D346" t="s">
        <v>21</v>
      </c>
      <c r="E346" t="s">
        <v>22</v>
      </c>
      <c r="F346" t="s">
        <v>24</v>
      </c>
      <c r="G346" t="s">
        <v>45</v>
      </c>
      <c r="H346" t="s">
        <v>212</v>
      </c>
      <c r="L346" t="s">
        <v>25</v>
      </c>
      <c r="M346" t="s">
        <v>92</v>
      </c>
      <c r="P346">
        <v>0</v>
      </c>
      <c r="Q346">
        <v>345</v>
      </c>
      <c r="R346" t="s">
        <v>93</v>
      </c>
      <c r="S346">
        <v>2360</v>
      </c>
      <c r="T346">
        <v>2570</v>
      </c>
      <c r="W346">
        <f t="shared" si="15"/>
        <v>0</v>
      </c>
      <c r="X346">
        <f t="shared" si="16"/>
        <v>345</v>
      </c>
      <c r="Y346">
        <f>IFERROR(MATCH(L346,műfajok!$B$2:$B$33,0),"")</f>
        <v>28</v>
      </c>
      <c r="Z346">
        <f>IFERROR(MATCH(M346,műfajok!$B$2:$B$33,0),"")</f>
        <v>18</v>
      </c>
      <c r="AA346" t="str">
        <f>IFERROR(MATCH(N346,műfajok!$B$2:$B$33,0),"")</f>
        <v/>
      </c>
      <c r="AB346" t="str">
        <f>IFERROR(MATCH(O346,műfajok!$B$2:$B$33,0),"")</f>
        <v/>
      </c>
      <c r="AD346">
        <v>345</v>
      </c>
      <c r="AE346">
        <v>28</v>
      </c>
      <c r="AG346">
        <v>422</v>
      </c>
      <c r="AH346">
        <v>7</v>
      </c>
      <c r="AJ346">
        <v>1079</v>
      </c>
      <c r="AK346">
        <v>11</v>
      </c>
      <c r="AP346">
        <v>345</v>
      </c>
      <c r="AQ346">
        <v>28</v>
      </c>
      <c r="AS346">
        <f t="shared" si="17"/>
        <v>345</v>
      </c>
      <c r="AT346">
        <f>IFERROR(MATCH(D346,hangszerek!$B$2:$B$33,0), "")</f>
        <v>30</v>
      </c>
      <c r="AU346">
        <f>IFERROR(MATCH(E346,hangszerek!$B$2:$B$33,0), "")</f>
        <v>29</v>
      </c>
      <c r="AV346">
        <f>IFERROR(MATCH(F346,hangszerek!$B$2:$B$33,0), "")</f>
        <v>14</v>
      </c>
      <c r="AW346">
        <f>IFERROR(MATCH(G346,hangszerek!$B$2:$B$33,0), "")</f>
        <v>13</v>
      </c>
      <c r="AX346">
        <f>IFERROR(MATCH(H346,hangszerek!$B$2:$B$33,0), "")</f>
        <v>9</v>
      </c>
      <c r="AY346" t="str">
        <f>IFERROR(MATCH(I346,hangszerek!$B$2:$B$33,0), "")</f>
        <v/>
      </c>
      <c r="AZ346" t="str">
        <f>IFERROR(MATCH(J346,hangszerek!$B$2:$B$33,0), "")</f>
        <v/>
      </c>
      <c r="BA346" t="str">
        <f>IFERROR(MATCH(K346,hangszerek!$B$2:$B$33,0), "")</f>
        <v/>
      </c>
      <c r="BC346">
        <v>345</v>
      </c>
      <c r="BD346">
        <v>30</v>
      </c>
      <c r="BF346">
        <v>363</v>
      </c>
      <c r="BG346">
        <v>29</v>
      </c>
      <c r="BI346">
        <v>388</v>
      </c>
      <c r="BJ346">
        <v>19</v>
      </c>
      <c r="BL346">
        <v>446</v>
      </c>
      <c r="BM346">
        <v>14</v>
      </c>
      <c r="BO346">
        <v>617</v>
      </c>
      <c r="BP346">
        <v>13</v>
      </c>
      <c r="BR346">
        <v>1398</v>
      </c>
      <c r="BS346">
        <v>14</v>
      </c>
      <c r="CA346">
        <v>345</v>
      </c>
      <c r="CB346">
        <v>30</v>
      </c>
    </row>
    <row r="347" spans="1:80" x14ac:dyDescent="0.25">
      <c r="A347">
        <v>346</v>
      </c>
      <c r="B347" t="s">
        <v>494</v>
      </c>
      <c r="D347" t="s">
        <v>21</v>
      </c>
      <c r="E347" t="s">
        <v>37</v>
      </c>
      <c r="F347" t="s">
        <v>38</v>
      </c>
      <c r="G347" t="s">
        <v>39</v>
      </c>
      <c r="H347" t="s">
        <v>32</v>
      </c>
      <c r="L347" t="s">
        <v>190</v>
      </c>
      <c r="P347">
        <v>0</v>
      </c>
      <c r="Q347">
        <v>346</v>
      </c>
      <c r="R347" t="s">
        <v>193</v>
      </c>
      <c r="S347">
        <v>5711</v>
      </c>
      <c r="T347">
        <v>5915</v>
      </c>
      <c r="W347">
        <f t="shared" si="15"/>
        <v>0</v>
      </c>
      <c r="X347">
        <f t="shared" si="16"/>
        <v>346</v>
      </c>
      <c r="Y347">
        <f>IFERROR(MATCH(L347,műfajok!$B$2:$B$33,0),"")</f>
        <v>16</v>
      </c>
      <c r="Z347" t="str">
        <f>IFERROR(MATCH(M347,műfajok!$B$2:$B$33,0),"")</f>
        <v/>
      </c>
      <c r="AA347" t="str">
        <f>IFERROR(MATCH(N347,műfajok!$B$2:$B$33,0),"")</f>
        <v/>
      </c>
      <c r="AB347" t="str">
        <f>IFERROR(MATCH(O347,műfajok!$B$2:$B$33,0),"")</f>
        <v/>
      </c>
      <c r="AD347">
        <v>346</v>
      </c>
      <c r="AE347">
        <v>16</v>
      </c>
      <c r="AG347">
        <v>423</v>
      </c>
      <c r="AH347">
        <v>17</v>
      </c>
      <c r="AJ347">
        <v>1095</v>
      </c>
      <c r="AK347">
        <v>1</v>
      </c>
      <c r="AP347">
        <v>346</v>
      </c>
      <c r="AQ347">
        <v>16</v>
      </c>
      <c r="AS347">
        <f t="shared" si="17"/>
        <v>346</v>
      </c>
      <c r="AT347">
        <f>IFERROR(MATCH(D347,hangszerek!$B$2:$B$33,0), "")</f>
        <v>30</v>
      </c>
      <c r="AU347">
        <f>IFERROR(MATCH(E347,hangszerek!$B$2:$B$33,0), "")</f>
        <v>11</v>
      </c>
      <c r="AV347">
        <f>IFERROR(MATCH(F347,hangszerek!$B$2:$B$33,0), "")</f>
        <v>5</v>
      </c>
      <c r="AW347">
        <f>IFERROR(MATCH(G347,hangszerek!$B$2:$B$33,0), "")</f>
        <v>3</v>
      </c>
      <c r="AX347">
        <f>IFERROR(MATCH(H347,hangszerek!$B$2:$B$33,0), "")</f>
        <v>1</v>
      </c>
      <c r="AY347" t="str">
        <f>IFERROR(MATCH(I347,hangszerek!$B$2:$B$33,0), "")</f>
        <v/>
      </c>
      <c r="AZ347" t="str">
        <f>IFERROR(MATCH(J347,hangszerek!$B$2:$B$33,0), "")</f>
        <v/>
      </c>
      <c r="BA347" t="str">
        <f>IFERROR(MATCH(K347,hangszerek!$B$2:$B$33,0), "")</f>
        <v/>
      </c>
      <c r="BC347">
        <v>346</v>
      </c>
      <c r="BD347">
        <v>30</v>
      </c>
      <c r="BF347">
        <v>364</v>
      </c>
      <c r="BG347">
        <v>29</v>
      </c>
      <c r="BI347">
        <v>390</v>
      </c>
      <c r="BJ347">
        <v>19</v>
      </c>
      <c r="BL347">
        <v>447</v>
      </c>
      <c r="BM347">
        <v>7</v>
      </c>
      <c r="BO347">
        <v>618</v>
      </c>
      <c r="BP347">
        <v>14</v>
      </c>
      <c r="BR347">
        <v>1400</v>
      </c>
      <c r="BS347">
        <v>1</v>
      </c>
      <c r="CA347">
        <v>346</v>
      </c>
      <c r="CB347">
        <v>30</v>
      </c>
    </row>
    <row r="348" spans="1:80" x14ac:dyDescent="0.25">
      <c r="A348">
        <v>347</v>
      </c>
      <c r="B348" t="s">
        <v>495</v>
      </c>
      <c r="D348" t="s">
        <v>21</v>
      </c>
      <c r="E348" t="s">
        <v>37</v>
      </c>
      <c r="F348" t="s">
        <v>38</v>
      </c>
      <c r="G348" t="s">
        <v>39</v>
      </c>
      <c r="H348" t="s">
        <v>32</v>
      </c>
      <c r="L348" t="s">
        <v>40</v>
      </c>
      <c r="P348">
        <v>0</v>
      </c>
      <c r="Q348">
        <v>347</v>
      </c>
      <c r="R348" t="s">
        <v>95</v>
      </c>
      <c r="S348">
        <v>3778</v>
      </c>
      <c r="T348">
        <v>3946</v>
      </c>
      <c r="W348">
        <f t="shared" si="15"/>
        <v>0</v>
      </c>
      <c r="X348">
        <f t="shared" si="16"/>
        <v>347</v>
      </c>
      <c r="Y348">
        <f>IFERROR(MATCH(L348,műfajok!$B$2:$B$33,0),"")</f>
        <v>12</v>
      </c>
      <c r="Z348" t="str">
        <f>IFERROR(MATCH(M348,műfajok!$B$2:$B$33,0),"")</f>
        <v/>
      </c>
      <c r="AA348" t="str">
        <f>IFERROR(MATCH(N348,műfajok!$B$2:$B$33,0),"")</f>
        <v/>
      </c>
      <c r="AB348" t="str">
        <f>IFERROR(MATCH(O348,műfajok!$B$2:$B$33,0),"")</f>
        <v/>
      </c>
      <c r="AD348">
        <v>347</v>
      </c>
      <c r="AE348">
        <v>12</v>
      </c>
      <c r="AG348">
        <v>424</v>
      </c>
      <c r="AH348">
        <v>17</v>
      </c>
      <c r="AJ348">
        <v>1098</v>
      </c>
      <c r="AK348">
        <v>32</v>
      </c>
      <c r="AP348">
        <v>347</v>
      </c>
      <c r="AQ348">
        <v>12</v>
      </c>
      <c r="AS348">
        <f t="shared" si="17"/>
        <v>347</v>
      </c>
      <c r="AT348">
        <f>IFERROR(MATCH(D348,hangszerek!$B$2:$B$33,0), "")</f>
        <v>30</v>
      </c>
      <c r="AU348">
        <f>IFERROR(MATCH(E348,hangszerek!$B$2:$B$33,0), "")</f>
        <v>11</v>
      </c>
      <c r="AV348">
        <f>IFERROR(MATCH(F348,hangszerek!$B$2:$B$33,0), "")</f>
        <v>5</v>
      </c>
      <c r="AW348">
        <f>IFERROR(MATCH(G348,hangszerek!$B$2:$B$33,0), "")</f>
        <v>3</v>
      </c>
      <c r="AX348">
        <f>IFERROR(MATCH(H348,hangszerek!$B$2:$B$33,0), "")</f>
        <v>1</v>
      </c>
      <c r="AY348" t="str">
        <f>IFERROR(MATCH(I348,hangszerek!$B$2:$B$33,0), "")</f>
        <v/>
      </c>
      <c r="AZ348" t="str">
        <f>IFERROR(MATCH(J348,hangszerek!$B$2:$B$33,0), "")</f>
        <v/>
      </c>
      <c r="BA348" t="str">
        <f>IFERROR(MATCH(K348,hangszerek!$B$2:$B$33,0), "")</f>
        <v/>
      </c>
      <c r="BC348">
        <v>347</v>
      </c>
      <c r="BD348">
        <v>30</v>
      </c>
      <c r="BF348">
        <v>365</v>
      </c>
      <c r="BG348">
        <v>29</v>
      </c>
      <c r="BI348">
        <v>391</v>
      </c>
      <c r="BJ348">
        <v>5</v>
      </c>
      <c r="BL348">
        <v>449</v>
      </c>
      <c r="BM348">
        <v>19</v>
      </c>
      <c r="BO348">
        <v>624</v>
      </c>
      <c r="BP348">
        <v>5</v>
      </c>
      <c r="BR348">
        <v>1414</v>
      </c>
      <c r="BS348">
        <v>11</v>
      </c>
      <c r="CA348">
        <v>347</v>
      </c>
      <c r="CB348">
        <v>30</v>
      </c>
    </row>
    <row r="349" spans="1:80" x14ac:dyDescent="0.25">
      <c r="A349">
        <v>348</v>
      </c>
      <c r="B349" t="s">
        <v>496</v>
      </c>
      <c r="C349">
        <v>67</v>
      </c>
      <c r="D349" t="s">
        <v>21</v>
      </c>
      <c r="E349" t="s">
        <v>22</v>
      </c>
      <c r="F349" t="s">
        <v>23</v>
      </c>
      <c r="G349" t="s">
        <v>24</v>
      </c>
      <c r="H349" t="s">
        <v>39</v>
      </c>
      <c r="L349" t="s">
        <v>25</v>
      </c>
      <c r="M349" t="s">
        <v>26</v>
      </c>
      <c r="N349" t="s">
        <v>27</v>
      </c>
      <c r="P349">
        <v>1</v>
      </c>
      <c r="Q349">
        <v>348</v>
      </c>
      <c r="R349" t="s">
        <v>242</v>
      </c>
      <c r="S349">
        <v>1138</v>
      </c>
      <c r="T349">
        <v>1297</v>
      </c>
      <c r="W349">
        <f t="shared" si="15"/>
        <v>0</v>
      </c>
      <c r="X349">
        <f t="shared" si="16"/>
        <v>348</v>
      </c>
      <c r="Y349">
        <f>IFERROR(MATCH(L349,műfajok!$B$2:$B$33,0),"")</f>
        <v>28</v>
      </c>
      <c r="Z349">
        <f>IFERROR(MATCH(M349,műfajok!$B$2:$B$33,0),"")</f>
        <v>17</v>
      </c>
      <c r="AA349">
        <f>IFERROR(MATCH(N349,műfajok!$B$2:$B$33,0),"")</f>
        <v>1</v>
      </c>
      <c r="AB349" t="str">
        <f>IFERROR(MATCH(O349,műfajok!$B$2:$B$33,0),"")</f>
        <v/>
      </c>
      <c r="AD349">
        <v>348</v>
      </c>
      <c r="AE349">
        <v>28</v>
      </c>
      <c r="AG349">
        <v>425</v>
      </c>
      <c r="AH349">
        <v>9</v>
      </c>
      <c r="AJ349">
        <v>1099</v>
      </c>
      <c r="AK349">
        <v>32</v>
      </c>
      <c r="AP349">
        <v>348</v>
      </c>
      <c r="AQ349">
        <v>28</v>
      </c>
      <c r="AS349">
        <f t="shared" si="17"/>
        <v>348</v>
      </c>
      <c r="AT349">
        <f>IFERROR(MATCH(D349,hangszerek!$B$2:$B$33,0), "")</f>
        <v>30</v>
      </c>
      <c r="AU349">
        <f>IFERROR(MATCH(E349,hangszerek!$B$2:$B$33,0), "")</f>
        <v>29</v>
      </c>
      <c r="AV349">
        <f>IFERROR(MATCH(F349,hangszerek!$B$2:$B$33,0), "")</f>
        <v>21</v>
      </c>
      <c r="AW349">
        <f>IFERROR(MATCH(G349,hangszerek!$B$2:$B$33,0), "")</f>
        <v>14</v>
      </c>
      <c r="AX349">
        <f>IFERROR(MATCH(H349,hangszerek!$B$2:$B$33,0), "")</f>
        <v>3</v>
      </c>
      <c r="AY349" t="str">
        <f>IFERROR(MATCH(I349,hangszerek!$B$2:$B$33,0), "")</f>
        <v/>
      </c>
      <c r="AZ349" t="str">
        <f>IFERROR(MATCH(J349,hangszerek!$B$2:$B$33,0), "")</f>
        <v/>
      </c>
      <c r="BA349" t="str">
        <f>IFERROR(MATCH(K349,hangszerek!$B$2:$B$33,0), "")</f>
        <v/>
      </c>
      <c r="BC349">
        <v>348</v>
      </c>
      <c r="BD349">
        <v>30</v>
      </c>
      <c r="BF349">
        <v>366</v>
      </c>
      <c r="BG349">
        <v>17</v>
      </c>
      <c r="BI349">
        <v>392</v>
      </c>
      <c r="BJ349">
        <v>13</v>
      </c>
      <c r="BL349">
        <v>450</v>
      </c>
      <c r="BM349">
        <v>1</v>
      </c>
      <c r="BO349">
        <v>630</v>
      </c>
      <c r="BP349">
        <v>13</v>
      </c>
      <c r="BR349">
        <v>1415</v>
      </c>
      <c r="BS349">
        <v>18</v>
      </c>
      <c r="CA349">
        <v>348</v>
      </c>
      <c r="CB349">
        <v>30</v>
      </c>
    </row>
    <row r="350" spans="1:80" x14ac:dyDescent="0.25">
      <c r="A350">
        <v>349</v>
      </c>
      <c r="B350" t="s">
        <v>497</v>
      </c>
      <c r="C350">
        <v>26</v>
      </c>
      <c r="D350" t="s">
        <v>21</v>
      </c>
      <c r="L350" t="s">
        <v>25</v>
      </c>
      <c r="M350" t="s">
        <v>92</v>
      </c>
      <c r="P350">
        <v>1</v>
      </c>
      <c r="Q350">
        <v>349</v>
      </c>
      <c r="R350" t="s">
        <v>264</v>
      </c>
      <c r="S350">
        <v>2796</v>
      </c>
      <c r="T350">
        <v>2908</v>
      </c>
      <c r="W350">
        <f t="shared" si="15"/>
        <v>0</v>
      </c>
      <c r="X350">
        <f t="shared" si="16"/>
        <v>349</v>
      </c>
      <c r="Y350">
        <f>IFERROR(MATCH(L350,műfajok!$B$2:$B$33,0),"")</f>
        <v>28</v>
      </c>
      <c r="Z350">
        <f>IFERROR(MATCH(M350,műfajok!$B$2:$B$33,0),"")</f>
        <v>18</v>
      </c>
      <c r="AA350" t="str">
        <f>IFERROR(MATCH(N350,műfajok!$B$2:$B$33,0),"")</f>
        <v/>
      </c>
      <c r="AB350" t="str">
        <f>IFERROR(MATCH(O350,műfajok!$B$2:$B$33,0),"")</f>
        <v/>
      </c>
      <c r="AD350">
        <v>349</v>
      </c>
      <c r="AE350">
        <v>28</v>
      </c>
      <c r="AG350">
        <v>426</v>
      </c>
      <c r="AH350">
        <v>27</v>
      </c>
      <c r="AJ350">
        <v>1103</v>
      </c>
      <c r="AK350">
        <v>1</v>
      </c>
      <c r="AP350">
        <v>349</v>
      </c>
      <c r="AQ350">
        <v>28</v>
      </c>
      <c r="AS350">
        <f t="shared" si="17"/>
        <v>349</v>
      </c>
      <c r="AT350">
        <f>IFERROR(MATCH(D350,hangszerek!$B$2:$B$33,0), "")</f>
        <v>30</v>
      </c>
      <c r="AU350" t="str">
        <f>IFERROR(MATCH(E350,hangszerek!$B$2:$B$33,0), "")</f>
        <v/>
      </c>
      <c r="AV350" t="str">
        <f>IFERROR(MATCH(F350,hangszerek!$B$2:$B$33,0), "")</f>
        <v/>
      </c>
      <c r="AW350" t="str">
        <f>IFERROR(MATCH(G350,hangszerek!$B$2:$B$33,0), "")</f>
        <v/>
      </c>
      <c r="AX350" t="str">
        <f>IFERROR(MATCH(H350,hangszerek!$B$2:$B$33,0), "")</f>
        <v/>
      </c>
      <c r="AY350" t="str">
        <f>IFERROR(MATCH(I350,hangszerek!$B$2:$B$33,0), "")</f>
        <v/>
      </c>
      <c r="AZ350" t="str">
        <f>IFERROR(MATCH(J350,hangszerek!$B$2:$B$33,0), "")</f>
        <v/>
      </c>
      <c r="BA350" t="str">
        <f>IFERROR(MATCH(K350,hangszerek!$B$2:$B$33,0), "")</f>
        <v/>
      </c>
      <c r="BC350">
        <v>349</v>
      </c>
      <c r="BD350">
        <v>30</v>
      </c>
      <c r="BF350">
        <v>367</v>
      </c>
      <c r="BG350">
        <v>11</v>
      </c>
      <c r="BI350">
        <v>393</v>
      </c>
      <c r="BJ350">
        <v>11</v>
      </c>
      <c r="BL350">
        <v>453</v>
      </c>
      <c r="BM350">
        <v>13</v>
      </c>
      <c r="BO350">
        <v>634</v>
      </c>
      <c r="BP350">
        <v>13</v>
      </c>
      <c r="BR350">
        <v>1417</v>
      </c>
      <c r="BS350">
        <v>14</v>
      </c>
      <c r="CA350">
        <v>349</v>
      </c>
      <c r="CB350">
        <v>30</v>
      </c>
    </row>
    <row r="351" spans="1:80" x14ac:dyDescent="0.25">
      <c r="A351">
        <v>350</v>
      </c>
      <c r="B351" t="s">
        <v>498</v>
      </c>
      <c r="C351">
        <v>73</v>
      </c>
      <c r="D351" t="s">
        <v>21</v>
      </c>
      <c r="E351" t="s">
        <v>31</v>
      </c>
      <c r="F351" t="s">
        <v>119</v>
      </c>
      <c r="G351" t="s">
        <v>24</v>
      </c>
      <c r="L351" t="s">
        <v>25</v>
      </c>
      <c r="M351" t="s">
        <v>184</v>
      </c>
      <c r="P351">
        <v>1</v>
      </c>
      <c r="Q351">
        <v>350</v>
      </c>
      <c r="R351" t="s">
        <v>185</v>
      </c>
      <c r="S351">
        <v>409</v>
      </c>
      <c r="T351">
        <v>646</v>
      </c>
      <c r="W351">
        <f t="shared" si="15"/>
        <v>0</v>
      </c>
      <c r="X351">
        <f t="shared" si="16"/>
        <v>350</v>
      </c>
      <c r="Y351">
        <f>IFERROR(MATCH(L351,műfajok!$B$2:$B$33,0),"")</f>
        <v>28</v>
      </c>
      <c r="Z351">
        <f>IFERROR(MATCH(M351,műfajok!$B$2:$B$33,0),"")</f>
        <v>21</v>
      </c>
      <c r="AA351" t="str">
        <f>IFERROR(MATCH(N351,műfajok!$B$2:$B$33,0),"")</f>
        <v/>
      </c>
      <c r="AB351" t="str">
        <f>IFERROR(MATCH(O351,műfajok!$B$2:$B$33,0),"")</f>
        <v/>
      </c>
      <c r="AD351">
        <v>350</v>
      </c>
      <c r="AE351">
        <v>28</v>
      </c>
      <c r="AG351">
        <v>427</v>
      </c>
      <c r="AH351">
        <v>17</v>
      </c>
      <c r="AJ351">
        <v>1104</v>
      </c>
      <c r="AK351">
        <v>1</v>
      </c>
      <c r="AP351">
        <v>350</v>
      </c>
      <c r="AQ351">
        <v>28</v>
      </c>
      <c r="AS351">
        <f t="shared" si="17"/>
        <v>350</v>
      </c>
      <c r="AT351">
        <f>IFERROR(MATCH(D351,hangszerek!$B$2:$B$33,0), "")</f>
        <v>30</v>
      </c>
      <c r="AU351">
        <f>IFERROR(MATCH(E351,hangszerek!$B$2:$B$33,0), "")</f>
        <v>19</v>
      </c>
      <c r="AV351">
        <f>IFERROR(MATCH(F351,hangszerek!$B$2:$B$33,0), "")</f>
        <v>15</v>
      </c>
      <c r="AW351">
        <f>IFERROR(MATCH(G351,hangszerek!$B$2:$B$33,0), "")</f>
        <v>14</v>
      </c>
      <c r="AX351" t="str">
        <f>IFERROR(MATCH(H351,hangszerek!$B$2:$B$33,0), "")</f>
        <v/>
      </c>
      <c r="AY351" t="str">
        <f>IFERROR(MATCH(I351,hangszerek!$B$2:$B$33,0), "")</f>
        <v/>
      </c>
      <c r="AZ351" t="str">
        <f>IFERROR(MATCH(J351,hangszerek!$B$2:$B$33,0), "")</f>
        <v/>
      </c>
      <c r="BA351" t="str">
        <f>IFERROR(MATCH(K351,hangszerek!$B$2:$B$33,0), "")</f>
        <v/>
      </c>
      <c r="BC351">
        <v>350</v>
      </c>
      <c r="BD351">
        <v>30</v>
      </c>
      <c r="BF351">
        <v>368</v>
      </c>
      <c r="BG351">
        <v>29</v>
      </c>
      <c r="BI351">
        <v>394</v>
      </c>
      <c r="BJ351">
        <v>5</v>
      </c>
      <c r="BL351">
        <v>454</v>
      </c>
      <c r="BM351">
        <v>14</v>
      </c>
      <c r="BO351">
        <v>637</v>
      </c>
      <c r="BP351">
        <v>13</v>
      </c>
      <c r="BR351">
        <v>1421</v>
      </c>
      <c r="BS351">
        <v>11</v>
      </c>
      <c r="CA351">
        <v>350</v>
      </c>
      <c r="CB351">
        <v>30</v>
      </c>
    </row>
    <row r="352" spans="1:80" x14ac:dyDescent="0.25">
      <c r="A352">
        <v>351</v>
      </c>
      <c r="B352" t="s">
        <v>499</v>
      </c>
      <c r="D352" t="s">
        <v>21</v>
      </c>
      <c r="E352" t="s">
        <v>37</v>
      </c>
      <c r="F352" t="s">
        <v>38</v>
      </c>
      <c r="G352" t="s">
        <v>39</v>
      </c>
      <c r="H352" t="s">
        <v>32</v>
      </c>
      <c r="L352" t="s">
        <v>87</v>
      </c>
      <c r="P352">
        <v>0</v>
      </c>
      <c r="Q352">
        <v>351</v>
      </c>
      <c r="R352" t="s">
        <v>269</v>
      </c>
      <c r="S352">
        <v>4951</v>
      </c>
      <c r="T352">
        <v>5144</v>
      </c>
      <c r="W352">
        <f t="shared" si="15"/>
        <v>0</v>
      </c>
      <c r="X352">
        <f t="shared" si="16"/>
        <v>351</v>
      </c>
      <c r="Y352">
        <f>IFERROR(MATCH(L352,műfajok!$B$2:$B$33,0),"")</f>
        <v>22</v>
      </c>
      <c r="Z352" t="str">
        <f>IFERROR(MATCH(M352,műfajok!$B$2:$B$33,0),"")</f>
        <v/>
      </c>
      <c r="AA352" t="str">
        <f>IFERROR(MATCH(N352,műfajok!$B$2:$B$33,0),"")</f>
        <v/>
      </c>
      <c r="AB352" t="str">
        <f>IFERROR(MATCH(O352,műfajok!$B$2:$B$33,0),"")</f>
        <v/>
      </c>
      <c r="AD352">
        <v>351</v>
      </c>
      <c r="AE352">
        <v>22</v>
      </c>
      <c r="AG352">
        <v>428</v>
      </c>
      <c r="AH352">
        <v>15</v>
      </c>
      <c r="AJ352">
        <v>1106</v>
      </c>
      <c r="AK352">
        <v>19</v>
      </c>
      <c r="AP352">
        <v>351</v>
      </c>
      <c r="AQ352">
        <v>22</v>
      </c>
      <c r="AS352">
        <f t="shared" si="17"/>
        <v>351</v>
      </c>
      <c r="AT352">
        <f>IFERROR(MATCH(D352,hangszerek!$B$2:$B$33,0), "")</f>
        <v>30</v>
      </c>
      <c r="AU352">
        <f>IFERROR(MATCH(E352,hangszerek!$B$2:$B$33,0), "")</f>
        <v>11</v>
      </c>
      <c r="AV352">
        <f>IFERROR(MATCH(F352,hangszerek!$B$2:$B$33,0), "")</f>
        <v>5</v>
      </c>
      <c r="AW352">
        <f>IFERROR(MATCH(G352,hangszerek!$B$2:$B$33,0), "")</f>
        <v>3</v>
      </c>
      <c r="AX352">
        <f>IFERROR(MATCH(H352,hangszerek!$B$2:$B$33,0), "")</f>
        <v>1</v>
      </c>
      <c r="AY352" t="str">
        <f>IFERROR(MATCH(I352,hangszerek!$B$2:$B$33,0), "")</f>
        <v/>
      </c>
      <c r="AZ352" t="str">
        <f>IFERROR(MATCH(J352,hangszerek!$B$2:$B$33,0), "")</f>
        <v/>
      </c>
      <c r="BA352" t="str">
        <f>IFERROR(MATCH(K352,hangszerek!$B$2:$B$33,0), "")</f>
        <v/>
      </c>
      <c r="BC352">
        <v>351</v>
      </c>
      <c r="BD352">
        <v>30</v>
      </c>
      <c r="BF352">
        <v>369</v>
      </c>
      <c r="BG352">
        <v>19</v>
      </c>
      <c r="BI352">
        <v>395</v>
      </c>
      <c r="BJ352">
        <v>16</v>
      </c>
      <c r="BL352">
        <v>456</v>
      </c>
      <c r="BM352">
        <v>14</v>
      </c>
      <c r="BO352">
        <v>641</v>
      </c>
      <c r="BP352">
        <v>13</v>
      </c>
      <c r="BR352">
        <v>1427</v>
      </c>
      <c r="BS352">
        <v>1</v>
      </c>
      <c r="CA352">
        <v>351</v>
      </c>
      <c r="CB352">
        <v>30</v>
      </c>
    </row>
    <row r="353" spans="1:80" x14ac:dyDescent="0.25">
      <c r="A353">
        <v>352</v>
      </c>
      <c r="B353" t="s">
        <v>500</v>
      </c>
      <c r="D353" t="s">
        <v>21</v>
      </c>
      <c r="E353" t="s">
        <v>22</v>
      </c>
      <c r="F353" t="s">
        <v>31</v>
      </c>
      <c r="G353" t="s">
        <v>24</v>
      </c>
      <c r="H353" t="s">
        <v>45</v>
      </c>
      <c r="L353" t="s">
        <v>25</v>
      </c>
      <c r="M353" t="s">
        <v>228</v>
      </c>
      <c r="P353">
        <v>1</v>
      </c>
      <c r="Q353">
        <v>352</v>
      </c>
      <c r="R353" t="s">
        <v>229</v>
      </c>
      <c r="S353">
        <v>5442</v>
      </c>
      <c r="T353">
        <v>5772</v>
      </c>
      <c r="W353">
        <f t="shared" si="15"/>
        <v>0</v>
      </c>
      <c r="X353">
        <f t="shared" si="16"/>
        <v>352</v>
      </c>
      <c r="Y353">
        <f>IFERROR(MATCH(L353,műfajok!$B$2:$B$33,0),"")</f>
        <v>28</v>
      </c>
      <c r="Z353">
        <f>IFERROR(MATCH(M353,műfajok!$B$2:$B$33,0),"")</f>
        <v>24</v>
      </c>
      <c r="AA353" t="str">
        <f>IFERROR(MATCH(N353,műfajok!$B$2:$B$33,0),"")</f>
        <v/>
      </c>
      <c r="AB353" t="str">
        <f>IFERROR(MATCH(O353,műfajok!$B$2:$B$33,0),"")</f>
        <v/>
      </c>
      <c r="AD353">
        <v>352</v>
      </c>
      <c r="AE353">
        <v>28</v>
      </c>
      <c r="AG353">
        <v>430</v>
      </c>
      <c r="AH353">
        <v>9</v>
      </c>
      <c r="AJ353">
        <v>1122</v>
      </c>
      <c r="AK353">
        <v>20</v>
      </c>
      <c r="AP353">
        <v>352</v>
      </c>
      <c r="AQ353">
        <v>28</v>
      </c>
      <c r="AS353">
        <f t="shared" si="17"/>
        <v>352</v>
      </c>
      <c r="AT353">
        <f>IFERROR(MATCH(D353,hangszerek!$B$2:$B$33,0), "")</f>
        <v>30</v>
      </c>
      <c r="AU353">
        <f>IFERROR(MATCH(E353,hangszerek!$B$2:$B$33,0), "")</f>
        <v>29</v>
      </c>
      <c r="AV353">
        <f>IFERROR(MATCH(F353,hangszerek!$B$2:$B$33,0), "")</f>
        <v>19</v>
      </c>
      <c r="AW353">
        <f>IFERROR(MATCH(G353,hangszerek!$B$2:$B$33,0), "")</f>
        <v>14</v>
      </c>
      <c r="AX353">
        <f>IFERROR(MATCH(H353,hangszerek!$B$2:$B$33,0), "")</f>
        <v>13</v>
      </c>
      <c r="AY353" t="str">
        <f>IFERROR(MATCH(I353,hangszerek!$B$2:$B$33,0), "")</f>
        <v/>
      </c>
      <c r="AZ353" t="str">
        <f>IFERROR(MATCH(J353,hangszerek!$B$2:$B$33,0), "")</f>
        <v/>
      </c>
      <c r="BA353" t="str">
        <f>IFERROR(MATCH(K353,hangszerek!$B$2:$B$33,0), "")</f>
        <v/>
      </c>
      <c r="BC353">
        <v>352</v>
      </c>
      <c r="BD353">
        <v>30</v>
      </c>
      <c r="BF353">
        <v>370</v>
      </c>
      <c r="BG353">
        <v>19</v>
      </c>
      <c r="BI353">
        <v>396</v>
      </c>
      <c r="BJ353">
        <v>13</v>
      </c>
      <c r="BL353">
        <v>457</v>
      </c>
      <c r="BM353">
        <v>14</v>
      </c>
      <c r="BO353">
        <v>643</v>
      </c>
      <c r="BP353">
        <v>13</v>
      </c>
      <c r="BR353">
        <v>1428</v>
      </c>
      <c r="BS353">
        <v>1</v>
      </c>
      <c r="CA353">
        <v>352</v>
      </c>
      <c r="CB353">
        <v>30</v>
      </c>
    </row>
    <row r="354" spans="1:80" x14ac:dyDescent="0.25">
      <c r="A354">
        <v>353</v>
      </c>
      <c r="B354" t="s">
        <v>501</v>
      </c>
      <c r="C354">
        <v>13</v>
      </c>
      <c r="D354" t="s">
        <v>21</v>
      </c>
      <c r="E354" t="s">
        <v>22</v>
      </c>
      <c r="F354" t="s">
        <v>23</v>
      </c>
      <c r="G354" t="s">
        <v>24</v>
      </c>
      <c r="L354" t="s">
        <v>25</v>
      </c>
      <c r="M354" t="s">
        <v>66</v>
      </c>
      <c r="P354">
        <v>1</v>
      </c>
      <c r="Q354">
        <v>353</v>
      </c>
      <c r="R354" t="s">
        <v>83</v>
      </c>
      <c r="S354">
        <v>3245</v>
      </c>
      <c r="T354">
        <v>3368</v>
      </c>
      <c r="W354">
        <f t="shared" si="15"/>
        <v>0</v>
      </c>
      <c r="X354">
        <f t="shared" si="16"/>
        <v>353</v>
      </c>
      <c r="Y354">
        <f>IFERROR(MATCH(L354,műfajok!$B$2:$B$33,0),"")</f>
        <v>28</v>
      </c>
      <c r="Z354">
        <f>IFERROR(MATCH(M354,műfajok!$B$2:$B$33,0),"")</f>
        <v>15</v>
      </c>
      <c r="AA354" t="str">
        <f>IFERROR(MATCH(N354,műfajok!$B$2:$B$33,0),"")</f>
        <v/>
      </c>
      <c r="AB354" t="str">
        <f>IFERROR(MATCH(O354,műfajok!$B$2:$B$33,0),"")</f>
        <v/>
      </c>
      <c r="AD354">
        <v>353</v>
      </c>
      <c r="AE354">
        <v>28</v>
      </c>
      <c r="AG354">
        <v>431</v>
      </c>
      <c r="AH354">
        <v>17</v>
      </c>
      <c r="AJ354">
        <v>1123</v>
      </c>
      <c r="AK354">
        <v>7</v>
      </c>
      <c r="AP354">
        <v>353</v>
      </c>
      <c r="AQ354">
        <v>28</v>
      </c>
      <c r="AS354">
        <f t="shared" si="17"/>
        <v>353</v>
      </c>
      <c r="AT354">
        <f>IFERROR(MATCH(D354,hangszerek!$B$2:$B$33,0), "")</f>
        <v>30</v>
      </c>
      <c r="AU354">
        <f>IFERROR(MATCH(E354,hangszerek!$B$2:$B$33,0), "")</f>
        <v>29</v>
      </c>
      <c r="AV354">
        <f>IFERROR(MATCH(F354,hangszerek!$B$2:$B$33,0), "")</f>
        <v>21</v>
      </c>
      <c r="AW354">
        <f>IFERROR(MATCH(G354,hangszerek!$B$2:$B$33,0), "")</f>
        <v>14</v>
      </c>
      <c r="AX354" t="str">
        <f>IFERROR(MATCH(H354,hangszerek!$B$2:$B$33,0), "")</f>
        <v/>
      </c>
      <c r="AY354" t="str">
        <f>IFERROR(MATCH(I354,hangszerek!$B$2:$B$33,0), "")</f>
        <v/>
      </c>
      <c r="AZ354" t="str">
        <f>IFERROR(MATCH(J354,hangszerek!$B$2:$B$33,0), "")</f>
        <v/>
      </c>
      <c r="BA354" t="str">
        <f>IFERROR(MATCH(K354,hangszerek!$B$2:$B$33,0), "")</f>
        <v/>
      </c>
      <c r="BC354">
        <v>353</v>
      </c>
      <c r="BD354">
        <v>30</v>
      </c>
      <c r="BF354">
        <v>371</v>
      </c>
      <c r="BG354">
        <v>11</v>
      </c>
      <c r="BI354">
        <v>397</v>
      </c>
      <c r="BJ354">
        <v>19</v>
      </c>
      <c r="BL354">
        <v>458</v>
      </c>
      <c r="BM354">
        <v>14</v>
      </c>
      <c r="BO354">
        <v>645</v>
      </c>
      <c r="BP354">
        <v>1</v>
      </c>
      <c r="BR354">
        <v>1430</v>
      </c>
      <c r="BS354">
        <v>1</v>
      </c>
      <c r="CA354">
        <v>353</v>
      </c>
      <c r="CB354">
        <v>30</v>
      </c>
    </row>
    <row r="355" spans="1:80" x14ac:dyDescent="0.25">
      <c r="A355">
        <v>354</v>
      </c>
      <c r="B355" t="s">
        <v>502</v>
      </c>
      <c r="C355">
        <v>68</v>
      </c>
      <c r="D355" t="s">
        <v>21</v>
      </c>
      <c r="E355" t="s">
        <v>22</v>
      </c>
      <c r="F355" t="s">
        <v>31</v>
      </c>
      <c r="G355" t="s">
        <v>24</v>
      </c>
      <c r="H355" t="s">
        <v>45</v>
      </c>
      <c r="L355" t="s">
        <v>25</v>
      </c>
      <c r="M355" t="s">
        <v>90</v>
      </c>
      <c r="N355" t="s">
        <v>105</v>
      </c>
      <c r="P355">
        <v>1</v>
      </c>
      <c r="Q355">
        <v>354</v>
      </c>
      <c r="R355" t="s">
        <v>106</v>
      </c>
      <c r="S355">
        <v>4668</v>
      </c>
      <c r="T355">
        <v>4896</v>
      </c>
      <c r="W355">
        <f t="shared" si="15"/>
        <v>0</v>
      </c>
      <c r="X355">
        <f t="shared" si="16"/>
        <v>354</v>
      </c>
      <c r="Y355">
        <f>IFERROR(MATCH(L355,műfajok!$B$2:$B$33,0),"")</f>
        <v>28</v>
      </c>
      <c r="Z355">
        <f>IFERROR(MATCH(M355,műfajok!$B$2:$B$33,0),"")</f>
        <v>26</v>
      </c>
      <c r="AA355">
        <f>IFERROR(MATCH(N355,műfajok!$B$2:$B$33,0),"")</f>
        <v>32</v>
      </c>
      <c r="AB355" t="str">
        <f>IFERROR(MATCH(O355,műfajok!$B$2:$B$33,0),"")</f>
        <v/>
      </c>
      <c r="AD355">
        <v>354</v>
      </c>
      <c r="AE355">
        <v>28</v>
      </c>
      <c r="AG355">
        <v>432</v>
      </c>
      <c r="AH355">
        <v>15</v>
      </c>
      <c r="AJ355">
        <v>1125</v>
      </c>
      <c r="AK355">
        <v>1</v>
      </c>
      <c r="AP355">
        <v>354</v>
      </c>
      <c r="AQ355">
        <v>28</v>
      </c>
      <c r="AS355">
        <f t="shared" si="17"/>
        <v>354</v>
      </c>
      <c r="AT355">
        <f>IFERROR(MATCH(D355,hangszerek!$B$2:$B$33,0), "")</f>
        <v>30</v>
      </c>
      <c r="AU355">
        <f>IFERROR(MATCH(E355,hangszerek!$B$2:$B$33,0), "")</f>
        <v>29</v>
      </c>
      <c r="AV355">
        <f>IFERROR(MATCH(F355,hangszerek!$B$2:$B$33,0), "")</f>
        <v>19</v>
      </c>
      <c r="AW355">
        <f>IFERROR(MATCH(G355,hangszerek!$B$2:$B$33,0), "")</f>
        <v>14</v>
      </c>
      <c r="AX355">
        <f>IFERROR(MATCH(H355,hangszerek!$B$2:$B$33,0), "")</f>
        <v>13</v>
      </c>
      <c r="AY355" t="str">
        <f>IFERROR(MATCH(I355,hangszerek!$B$2:$B$33,0), "")</f>
        <v/>
      </c>
      <c r="AZ355" t="str">
        <f>IFERROR(MATCH(J355,hangszerek!$B$2:$B$33,0), "")</f>
        <v/>
      </c>
      <c r="BA355" t="str">
        <f>IFERROR(MATCH(K355,hangszerek!$B$2:$B$33,0), "")</f>
        <v/>
      </c>
      <c r="BC355">
        <v>354</v>
      </c>
      <c r="BD355">
        <v>30</v>
      </c>
      <c r="BF355">
        <v>372</v>
      </c>
      <c r="BG355">
        <v>29</v>
      </c>
      <c r="BI355">
        <v>398</v>
      </c>
      <c r="BJ355">
        <v>14</v>
      </c>
      <c r="BL355">
        <v>459</v>
      </c>
      <c r="BM355">
        <v>14</v>
      </c>
      <c r="BO355">
        <v>646</v>
      </c>
      <c r="BP355">
        <v>14</v>
      </c>
      <c r="BR355">
        <v>1432</v>
      </c>
      <c r="BS355">
        <v>1</v>
      </c>
      <c r="CA355">
        <v>354</v>
      </c>
      <c r="CB355">
        <v>30</v>
      </c>
    </row>
    <row r="356" spans="1:80" x14ac:dyDescent="0.25">
      <c r="A356">
        <v>355</v>
      </c>
      <c r="B356" t="s">
        <v>503</v>
      </c>
      <c r="C356">
        <v>64</v>
      </c>
      <c r="D356" t="s">
        <v>21</v>
      </c>
      <c r="E356" t="s">
        <v>43</v>
      </c>
      <c r="F356" t="s">
        <v>44</v>
      </c>
      <c r="G356" t="s">
        <v>31</v>
      </c>
      <c r="H356" t="s">
        <v>45</v>
      </c>
      <c r="L356" t="s">
        <v>25</v>
      </c>
      <c r="M356" t="s">
        <v>53</v>
      </c>
      <c r="P356">
        <v>0</v>
      </c>
      <c r="Q356">
        <v>355</v>
      </c>
      <c r="R356" t="s">
        <v>296</v>
      </c>
      <c r="S356">
        <v>6149</v>
      </c>
      <c r="T356">
        <v>6365</v>
      </c>
      <c r="W356">
        <f t="shared" si="15"/>
        <v>0</v>
      </c>
      <c r="X356">
        <f t="shared" si="16"/>
        <v>355</v>
      </c>
      <c r="Y356">
        <f>IFERROR(MATCH(L356,műfajok!$B$2:$B$33,0),"")</f>
        <v>28</v>
      </c>
      <c r="Z356">
        <f>IFERROR(MATCH(M356,műfajok!$B$2:$B$33,0),"")</f>
        <v>13</v>
      </c>
      <c r="AA356" t="str">
        <f>IFERROR(MATCH(N356,műfajok!$B$2:$B$33,0),"")</f>
        <v/>
      </c>
      <c r="AB356" t="str">
        <f>IFERROR(MATCH(O356,műfajok!$B$2:$B$33,0),"")</f>
        <v/>
      </c>
      <c r="AD356">
        <v>355</v>
      </c>
      <c r="AE356">
        <v>28</v>
      </c>
      <c r="AG356">
        <v>433</v>
      </c>
      <c r="AH356">
        <v>15</v>
      </c>
      <c r="AJ356">
        <v>1131</v>
      </c>
      <c r="AK356">
        <v>7</v>
      </c>
      <c r="AP356">
        <v>355</v>
      </c>
      <c r="AQ356">
        <v>28</v>
      </c>
      <c r="AS356">
        <f t="shared" si="17"/>
        <v>355</v>
      </c>
      <c r="AT356">
        <f>IFERROR(MATCH(D356,hangszerek!$B$2:$B$33,0), "")</f>
        <v>30</v>
      </c>
      <c r="AU356">
        <f>IFERROR(MATCH(E356,hangszerek!$B$2:$B$33,0), "")</f>
        <v>24</v>
      </c>
      <c r="AV356">
        <f>IFERROR(MATCH(F356,hangszerek!$B$2:$B$33,0), "")</f>
        <v>23</v>
      </c>
      <c r="AW356">
        <f>IFERROR(MATCH(G356,hangszerek!$B$2:$B$33,0), "")</f>
        <v>19</v>
      </c>
      <c r="AX356">
        <f>IFERROR(MATCH(H356,hangszerek!$B$2:$B$33,0), "")</f>
        <v>13</v>
      </c>
      <c r="AY356" t="str">
        <f>IFERROR(MATCH(I356,hangszerek!$B$2:$B$33,0), "")</f>
        <v/>
      </c>
      <c r="AZ356" t="str">
        <f>IFERROR(MATCH(J356,hangszerek!$B$2:$B$33,0), "")</f>
        <v/>
      </c>
      <c r="BA356" t="str">
        <f>IFERROR(MATCH(K356,hangszerek!$B$2:$B$33,0), "")</f>
        <v/>
      </c>
      <c r="BC356">
        <v>355</v>
      </c>
      <c r="BD356">
        <v>30</v>
      </c>
      <c r="BF356">
        <v>373</v>
      </c>
      <c r="BG356">
        <v>29</v>
      </c>
      <c r="BI356">
        <v>399</v>
      </c>
      <c r="BJ356">
        <v>21</v>
      </c>
      <c r="BL356">
        <v>460</v>
      </c>
      <c r="BM356">
        <v>19</v>
      </c>
      <c r="BO356">
        <v>649</v>
      </c>
      <c r="BP356">
        <v>13</v>
      </c>
      <c r="BR356">
        <v>1436</v>
      </c>
      <c r="BS356">
        <v>11</v>
      </c>
      <c r="CA356">
        <v>355</v>
      </c>
      <c r="CB356">
        <v>30</v>
      </c>
    </row>
    <row r="357" spans="1:80" x14ac:dyDescent="0.25">
      <c r="A357">
        <v>356</v>
      </c>
      <c r="B357" t="s">
        <v>504</v>
      </c>
      <c r="C357">
        <v>12</v>
      </c>
      <c r="D357" t="s">
        <v>21</v>
      </c>
      <c r="E357" t="s">
        <v>22</v>
      </c>
      <c r="F357" t="s">
        <v>31</v>
      </c>
      <c r="G357" t="s">
        <v>24</v>
      </c>
      <c r="H357" t="s">
        <v>45</v>
      </c>
      <c r="L357" t="s">
        <v>25</v>
      </c>
      <c r="M357" t="s">
        <v>74</v>
      </c>
      <c r="N357" t="s">
        <v>105</v>
      </c>
      <c r="P357">
        <v>1</v>
      </c>
      <c r="Q357">
        <v>356</v>
      </c>
      <c r="R357" t="s">
        <v>231</v>
      </c>
      <c r="S357">
        <v>4341</v>
      </c>
      <c r="T357">
        <v>4526</v>
      </c>
      <c r="W357">
        <f t="shared" si="15"/>
        <v>0</v>
      </c>
      <c r="X357">
        <f t="shared" si="16"/>
        <v>356</v>
      </c>
      <c r="Y357">
        <f>IFERROR(MATCH(L357,műfajok!$B$2:$B$33,0),"")</f>
        <v>28</v>
      </c>
      <c r="Z357">
        <f>IFERROR(MATCH(M357,műfajok!$B$2:$B$33,0),"")</f>
        <v>9</v>
      </c>
      <c r="AA357">
        <f>IFERROR(MATCH(N357,műfajok!$B$2:$B$33,0),"")</f>
        <v>32</v>
      </c>
      <c r="AB357" t="str">
        <f>IFERROR(MATCH(O357,műfajok!$B$2:$B$33,0),"")</f>
        <v/>
      </c>
      <c r="AD357">
        <v>356</v>
      </c>
      <c r="AE357">
        <v>28</v>
      </c>
      <c r="AG357">
        <v>434</v>
      </c>
      <c r="AH357">
        <v>18</v>
      </c>
      <c r="AJ357">
        <v>1136</v>
      </c>
      <c r="AK357">
        <v>1</v>
      </c>
      <c r="AP357">
        <v>356</v>
      </c>
      <c r="AQ357">
        <v>28</v>
      </c>
      <c r="AS357">
        <f t="shared" si="17"/>
        <v>356</v>
      </c>
      <c r="AT357">
        <f>IFERROR(MATCH(D357,hangszerek!$B$2:$B$33,0), "")</f>
        <v>30</v>
      </c>
      <c r="AU357">
        <f>IFERROR(MATCH(E357,hangszerek!$B$2:$B$33,0), "")</f>
        <v>29</v>
      </c>
      <c r="AV357">
        <f>IFERROR(MATCH(F357,hangszerek!$B$2:$B$33,0), "")</f>
        <v>19</v>
      </c>
      <c r="AW357">
        <f>IFERROR(MATCH(G357,hangszerek!$B$2:$B$33,0), "")</f>
        <v>14</v>
      </c>
      <c r="AX357">
        <f>IFERROR(MATCH(H357,hangszerek!$B$2:$B$33,0), "")</f>
        <v>13</v>
      </c>
      <c r="AY357" t="str">
        <f>IFERROR(MATCH(I357,hangszerek!$B$2:$B$33,0), "")</f>
        <v/>
      </c>
      <c r="AZ357" t="str">
        <f>IFERROR(MATCH(J357,hangszerek!$B$2:$B$33,0), "")</f>
        <v/>
      </c>
      <c r="BA357" t="str">
        <f>IFERROR(MATCH(K357,hangszerek!$B$2:$B$33,0), "")</f>
        <v/>
      </c>
      <c r="BC357">
        <v>356</v>
      </c>
      <c r="BD357">
        <v>30</v>
      </c>
      <c r="BF357">
        <v>374</v>
      </c>
      <c r="BG357">
        <v>11</v>
      </c>
      <c r="BI357">
        <v>401</v>
      </c>
      <c r="BJ357">
        <v>19</v>
      </c>
      <c r="BL357">
        <v>461</v>
      </c>
      <c r="BM357">
        <v>11</v>
      </c>
      <c r="BO357">
        <v>650</v>
      </c>
      <c r="BP357">
        <v>13</v>
      </c>
      <c r="BR357">
        <v>1437</v>
      </c>
      <c r="BS357">
        <v>12</v>
      </c>
      <c r="CA357">
        <v>356</v>
      </c>
      <c r="CB357">
        <v>30</v>
      </c>
    </row>
    <row r="358" spans="1:80" x14ac:dyDescent="0.25">
      <c r="A358">
        <v>357</v>
      </c>
      <c r="B358" t="s">
        <v>505</v>
      </c>
      <c r="C358">
        <v>2</v>
      </c>
      <c r="D358" t="s">
        <v>21</v>
      </c>
      <c r="E358" t="s">
        <v>22</v>
      </c>
      <c r="F358" t="s">
        <v>23</v>
      </c>
      <c r="G358" t="s">
        <v>31</v>
      </c>
      <c r="H358" t="s">
        <v>37</v>
      </c>
      <c r="L358" t="s">
        <v>25</v>
      </c>
      <c r="M358" t="s">
        <v>26</v>
      </c>
      <c r="N358" t="s">
        <v>27</v>
      </c>
      <c r="P358">
        <v>0</v>
      </c>
      <c r="Q358">
        <v>357</v>
      </c>
      <c r="R358" t="s">
        <v>98</v>
      </c>
      <c r="S358">
        <v>2453</v>
      </c>
      <c r="T358">
        <v>2616</v>
      </c>
      <c r="W358">
        <f t="shared" si="15"/>
        <v>0</v>
      </c>
      <c r="X358">
        <f t="shared" si="16"/>
        <v>357</v>
      </c>
      <c r="Y358">
        <f>IFERROR(MATCH(L358,műfajok!$B$2:$B$33,0),"")</f>
        <v>28</v>
      </c>
      <c r="Z358">
        <f>IFERROR(MATCH(M358,műfajok!$B$2:$B$33,0),"")</f>
        <v>17</v>
      </c>
      <c r="AA358">
        <f>IFERROR(MATCH(N358,műfajok!$B$2:$B$33,0),"")</f>
        <v>1</v>
      </c>
      <c r="AB358" t="str">
        <f>IFERROR(MATCH(O358,műfajok!$B$2:$B$33,0),"")</f>
        <v/>
      </c>
      <c r="AD358">
        <v>357</v>
      </c>
      <c r="AE358">
        <v>28</v>
      </c>
      <c r="AG358">
        <v>435</v>
      </c>
      <c r="AH358">
        <v>6</v>
      </c>
      <c r="AJ358">
        <v>1137</v>
      </c>
      <c r="AK358">
        <v>1</v>
      </c>
      <c r="AP358">
        <v>357</v>
      </c>
      <c r="AQ358">
        <v>28</v>
      </c>
      <c r="AS358">
        <f t="shared" si="17"/>
        <v>357</v>
      </c>
      <c r="AT358">
        <f>IFERROR(MATCH(D358,hangszerek!$B$2:$B$33,0), "")</f>
        <v>30</v>
      </c>
      <c r="AU358">
        <f>IFERROR(MATCH(E358,hangszerek!$B$2:$B$33,0), "")</f>
        <v>29</v>
      </c>
      <c r="AV358">
        <f>IFERROR(MATCH(F358,hangszerek!$B$2:$B$33,0), "")</f>
        <v>21</v>
      </c>
      <c r="AW358">
        <f>IFERROR(MATCH(G358,hangszerek!$B$2:$B$33,0), "")</f>
        <v>19</v>
      </c>
      <c r="AX358">
        <f>IFERROR(MATCH(H358,hangszerek!$B$2:$B$33,0), "")</f>
        <v>11</v>
      </c>
      <c r="AY358" t="str">
        <f>IFERROR(MATCH(I358,hangszerek!$B$2:$B$33,0), "")</f>
        <v/>
      </c>
      <c r="AZ358" t="str">
        <f>IFERROR(MATCH(J358,hangszerek!$B$2:$B$33,0), "")</f>
        <v/>
      </c>
      <c r="BA358" t="str">
        <f>IFERROR(MATCH(K358,hangszerek!$B$2:$B$33,0), "")</f>
        <v/>
      </c>
      <c r="BC358">
        <v>357</v>
      </c>
      <c r="BD358">
        <v>30</v>
      </c>
      <c r="BF358">
        <v>375</v>
      </c>
      <c r="BG358">
        <v>21</v>
      </c>
      <c r="BI358">
        <v>404</v>
      </c>
      <c r="BJ358">
        <v>1</v>
      </c>
      <c r="BL358">
        <v>462</v>
      </c>
      <c r="BM358">
        <v>11</v>
      </c>
      <c r="BO358">
        <v>653</v>
      </c>
      <c r="BP358">
        <v>11</v>
      </c>
      <c r="BR358">
        <v>1439</v>
      </c>
      <c r="BS358">
        <v>11</v>
      </c>
      <c r="CA358">
        <v>357</v>
      </c>
      <c r="CB358">
        <v>30</v>
      </c>
    </row>
    <row r="359" spans="1:80" x14ac:dyDescent="0.25">
      <c r="A359">
        <v>358</v>
      </c>
      <c r="B359" t="s">
        <v>506</v>
      </c>
      <c r="D359" t="s">
        <v>21</v>
      </c>
      <c r="E359" t="s">
        <v>22</v>
      </c>
      <c r="F359" t="s">
        <v>31</v>
      </c>
      <c r="G359" t="s">
        <v>24</v>
      </c>
      <c r="H359" t="s">
        <v>45</v>
      </c>
      <c r="L359" t="s">
        <v>25</v>
      </c>
      <c r="M359" t="s">
        <v>228</v>
      </c>
      <c r="P359">
        <v>1</v>
      </c>
      <c r="Q359">
        <v>358</v>
      </c>
      <c r="R359" t="s">
        <v>229</v>
      </c>
      <c r="S359">
        <v>3407</v>
      </c>
      <c r="T359">
        <v>3605</v>
      </c>
      <c r="W359">
        <f t="shared" si="15"/>
        <v>0</v>
      </c>
      <c r="X359">
        <f t="shared" si="16"/>
        <v>358</v>
      </c>
      <c r="Y359">
        <f>IFERROR(MATCH(L359,műfajok!$B$2:$B$33,0),"")</f>
        <v>28</v>
      </c>
      <c r="Z359">
        <f>IFERROR(MATCH(M359,műfajok!$B$2:$B$33,0),"")</f>
        <v>24</v>
      </c>
      <c r="AA359" t="str">
        <f>IFERROR(MATCH(N359,műfajok!$B$2:$B$33,0),"")</f>
        <v/>
      </c>
      <c r="AB359" t="str">
        <f>IFERROR(MATCH(O359,műfajok!$B$2:$B$33,0),"")</f>
        <v/>
      </c>
      <c r="AD359">
        <v>358</v>
      </c>
      <c r="AE359">
        <v>28</v>
      </c>
      <c r="AG359">
        <v>436</v>
      </c>
      <c r="AH359">
        <v>21</v>
      </c>
      <c r="AJ359">
        <v>1139</v>
      </c>
      <c r="AK359">
        <v>11</v>
      </c>
      <c r="AP359">
        <v>358</v>
      </c>
      <c r="AQ359">
        <v>28</v>
      </c>
      <c r="AS359">
        <f t="shared" si="17"/>
        <v>358</v>
      </c>
      <c r="AT359">
        <f>IFERROR(MATCH(D359,hangszerek!$B$2:$B$33,0), "")</f>
        <v>30</v>
      </c>
      <c r="AU359">
        <f>IFERROR(MATCH(E359,hangszerek!$B$2:$B$33,0), "")</f>
        <v>29</v>
      </c>
      <c r="AV359">
        <f>IFERROR(MATCH(F359,hangszerek!$B$2:$B$33,0), "")</f>
        <v>19</v>
      </c>
      <c r="AW359">
        <f>IFERROR(MATCH(G359,hangszerek!$B$2:$B$33,0), "")</f>
        <v>14</v>
      </c>
      <c r="AX359">
        <f>IFERROR(MATCH(H359,hangszerek!$B$2:$B$33,0), "")</f>
        <v>13</v>
      </c>
      <c r="AY359" t="str">
        <f>IFERROR(MATCH(I359,hangszerek!$B$2:$B$33,0), "")</f>
        <v/>
      </c>
      <c r="AZ359" t="str">
        <f>IFERROR(MATCH(J359,hangszerek!$B$2:$B$33,0), "")</f>
        <v/>
      </c>
      <c r="BA359" t="str">
        <f>IFERROR(MATCH(K359,hangszerek!$B$2:$B$33,0), "")</f>
        <v/>
      </c>
      <c r="BC359">
        <v>358</v>
      </c>
      <c r="BD359">
        <v>30</v>
      </c>
      <c r="BF359">
        <v>376</v>
      </c>
      <c r="BG359">
        <v>11</v>
      </c>
      <c r="BI359">
        <v>405</v>
      </c>
      <c r="BJ359">
        <v>5</v>
      </c>
      <c r="BL359">
        <v>463</v>
      </c>
      <c r="BM359">
        <v>11</v>
      </c>
      <c r="BO359">
        <v>654</v>
      </c>
      <c r="BP359">
        <v>14</v>
      </c>
      <c r="BR359">
        <v>1444</v>
      </c>
      <c r="BS359">
        <v>13</v>
      </c>
      <c r="CA359">
        <v>358</v>
      </c>
      <c r="CB359">
        <v>30</v>
      </c>
    </row>
    <row r="360" spans="1:80" x14ac:dyDescent="0.25">
      <c r="A360">
        <v>359</v>
      </c>
      <c r="B360" t="s">
        <v>507</v>
      </c>
      <c r="C360">
        <v>62</v>
      </c>
      <c r="D360" t="s">
        <v>21</v>
      </c>
      <c r="E360" t="s">
        <v>31</v>
      </c>
      <c r="F360" t="s">
        <v>212</v>
      </c>
      <c r="G360" t="s">
        <v>32</v>
      </c>
      <c r="L360" t="s">
        <v>25</v>
      </c>
      <c r="M360" t="s">
        <v>33</v>
      </c>
      <c r="P360">
        <v>1</v>
      </c>
      <c r="Q360">
        <v>359</v>
      </c>
      <c r="R360" t="s">
        <v>34</v>
      </c>
      <c r="S360">
        <v>5912</v>
      </c>
      <c r="T360">
        <v>6120</v>
      </c>
      <c r="W360">
        <f t="shared" si="15"/>
        <v>0</v>
      </c>
      <c r="X360">
        <f t="shared" si="16"/>
        <v>359</v>
      </c>
      <c r="Y360">
        <f>IFERROR(MATCH(L360,műfajok!$B$2:$B$33,0),"")</f>
        <v>28</v>
      </c>
      <c r="Z360">
        <f>IFERROR(MATCH(M360,műfajok!$B$2:$B$33,0),"")</f>
        <v>27</v>
      </c>
      <c r="AA360" t="str">
        <f>IFERROR(MATCH(N360,műfajok!$B$2:$B$33,0),"")</f>
        <v/>
      </c>
      <c r="AB360" t="str">
        <f>IFERROR(MATCH(O360,műfajok!$B$2:$B$33,0),"")</f>
        <v/>
      </c>
      <c r="AD360">
        <v>359</v>
      </c>
      <c r="AE360">
        <v>28</v>
      </c>
      <c r="AG360">
        <v>437</v>
      </c>
      <c r="AH360">
        <v>4</v>
      </c>
      <c r="AJ360">
        <v>1143</v>
      </c>
      <c r="AK360">
        <v>11</v>
      </c>
      <c r="AP360">
        <v>359</v>
      </c>
      <c r="AQ360">
        <v>28</v>
      </c>
      <c r="AS360">
        <f t="shared" si="17"/>
        <v>359</v>
      </c>
      <c r="AT360">
        <f>IFERROR(MATCH(D360,hangszerek!$B$2:$B$33,0), "")</f>
        <v>30</v>
      </c>
      <c r="AU360">
        <f>IFERROR(MATCH(E360,hangszerek!$B$2:$B$33,0), "")</f>
        <v>19</v>
      </c>
      <c r="AV360">
        <f>IFERROR(MATCH(F360,hangszerek!$B$2:$B$33,0), "")</f>
        <v>9</v>
      </c>
      <c r="AW360">
        <f>IFERROR(MATCH(G360,hangszerek!$B$2:$B$33,0), "")</f>
        <v>1</v>
      </c>
      <c r="AX360" t="str">
        <f>IFERROR(MATCH(H360,hangszerek!$B$2:$B$33,0), "")</f>
        <v/>
      </c>
      <c r="AY360" t="str">
        <f>IFERROR(MATCH(I360,hangszerek!$B$2:$B$33,0), "")</f>
        <v/>
      </c>
      <c r="AZ360" t="str">
        <f>IFERROR(MATCH(J360,hangszerek!$B$2:$B$33,0), "")</f>
        <v/>
      </c>
      <c r="BA360" t="str">
        <f>IFERROR(MATCH(K360,hangszerek!$B$2:$B$33,0), "")</f>
        <v/>
      </c>
      <c r="BC360">
        <v>359</v>
      </c>
      <c r="BD360">
        <v>30</v>
      </c>
      <c r="BF360">
        <v>377</v>
      </c>
      <c r="BG360">
        <v>11</v>
      </c>
      <c r="BI360">
        <v>406</v>
      </c>
      <c r="BJ360">
        <v>19</v>
      </c>
      <c r="BL360">
        <v>465</v>
      </c>
      <c r="BM360">
        <v>14</v>
      </c>
      <c r="BO360">
        <v>656</v>
      </c>
      <c r="BP360">
        <v>11</v>
      </c>
      <c r="BR360">
        <v>1469</v>
      </c>
      <c r="BS360">
        <v>11</v>
      </c>
      <c r="CA360">
        <v>359</v>
      </c>
      <c r="CB360">
        <v>30</v>
      </c>
    </row>
    <row r="361" spans="1:80" x14ac:dyDescent="0.25">
      <c r="A361">
        <v>360</v>
      </c>
      <c r="B361" t="s">
        <v>508</v>
      </c>
      <c r="C361">
        <v>4</v>
      </c>
      <c r="D361" t="s">
        <v>21</v>
      </c>
      <c r="L361" t="s">
        <v>25</v>
      </c>
      <c r="M361" t="s">
        <v>26</v>
      </c>
      <c r="N361" t="s">
        <v>58</v>
      </c>
      <c r="O361" t="s">
        <v>143</v>
      </c>
      <c r="P361">
        <v>0</v>
      </c>
      <c r="Q361">
        <v>360</v>
      </c>
      <c r="R361" t="s">
        <v>59</v>
      </c>
      <c r="S361">
        <v>5245</v>
      </c>
      <c r="T361">
        <v>5460</v>
      </c>
      <c r="W361">
        <f t="shared" si="15"/>
        <v>0</v>
      </c>
      <c r="X361">
        <f t="shared" si="16"/>
        <v>360</v>
      </c>
      <c r="Y361">
        <f>IFERROR(MATCH(L361,műfajok!$B$2:$B$33,0),"")</f>
        <v>28</v>
      </c>
      <c r="Z361">
        <f>IFERROR(MATCH(M361,műfajok!$B$2:$B$33,0),"")</f>
        <v>17</v>
      </c>
      <c r="AA361">
        <f>IFERROR(MATCH(N361,műfajok!$B$2:$B$33,0),"")</f>
        <v>11</v>
      </c>
      <c r="AB361">
        <f>IFERROR(MATCH(O361,műfajok!$B$2:$B$33,0),"")</f>
        <v>20</v>
      </c>
      <c r="AD361">
        <v>360</v>
      </c>
      <c r="AE361">
        <v>28</v>
      </c>
      <c r="AG361">
        <v>438</v>
      </c>
      <c r="AH361">
        <v>9</v>
      </c>
      <c r="AJ361">
        <v>1144</v>
      </c>
      <c r="AK361">
        <v>1</v>
      </c>
      <c r="AP361">
        <v>360</v>
      </c>
      <c r="AQ361">
        <v>28</v>
      </c>
      <c r="AS361">
        <f t="shared" si="17"/>
        <v>360</v>
      </c>
      <c r="AT361">
        <f>IFERROR(MATCH(D361,hangszerek!$B$2:$B$33,0), "")</f>
        <v>30</v>
      </c>
      <c r="AU361" t="str">
        <f>IFERROR(MATCH(E361,hangszerek!$B$2:$B$33,0), "")</f>
        <v/>
      </c>
      <c r="AV361" t="str">
        <f>IFERROR(MATCH(F361,hangszerek!$B$2:$B$33,0), "")</f>
        <v/>
      </c>
      <c r="AW361" t="str">
        <f>IFERROR(MATCH(G361,hangszerek!$B$2:$B$33,0), "")</f>
        <v/>
      </c>
      <c r="AX361" t="str">
        <f>IFERROR(MATCH(H361,hangszerek!$B$2:$B$33,0), "")</f>
        <v/>
      </c>
      <c r="AY361" t="str">
        <f>IFERROR(MATCH(I361,hangszerek!$B$2:$B$33,0), "")</f>
        <v/>
      </c>
      <c r="AZ361" t="str">
        <f>IFERROR(MATCH(J361,hangszerek!$B$2:$B$33,0), "")</f>
        <v/>
      </c>
      <c r="BA361" t="str">
        <f>IFERROR(MATCH(K361,hangszerek!$B$2:$B$33,0), "")</f>
        <v/>
      </c>
      <c r="BC361">
        <v>360</v>
      </c>
      <c r="BD361">
        <v>30</v>
      </c>
      <c r="BF361">
        <v>378</v>
      </c>
      <c r="BG361">
        <v>19</v>
      </c>
      <c r="BI361">
        <v>407</v>
      </c>
      <c r="BJ361">
        <v>14</v>
      </c>
      <c r="BL361">
        <v>466</v>
      </c>
      <c r="BM361">
        <v>5</v>
      </c>
      <c r="BO361">
        <v>657</v>
      </c>
      <c r="BP361">
        <v>1</v>
      </c>
      <c r="BR361">
        <v>1479</v>
      </c>
      <c r="BS361">
        <v>12</v>
      </c>
      <c r="CA361">
        <v>360</v>
      </c>
      <c r="CB361">
        <v>30</v>
      </c>
    </row>
    <row r="362" spans="1:80" x14ac:dyDescent="0.25">
      <c r="A362">
        <v>361</v>
      </c>
      <c r="B362" t="s">
        <v>509</v>
      </c>
      <c r="C362">
        <v>72</v>
      </c>
      <c r="D362" t="s">
        <v>21</v>
      </c>
      <c r="E362" t="s">
        <v>22</v>
      </c>
      <c r="F362" t="s">
        <v>124</v>
      </c>
      <c r="G362" t="s">
        <v>37</v>
      </c>
      <c r="L362" t="s">
        <v>25</v>
      </c>
      <c r="M362" t="s">
        <v>26</v>
      </c>
      <c r="N362" t="s">
        <v>165</v>
      </c>
      <c r="P362">
        <v>0</v>
      </c>
      <c r="Q362">
        <v>361</v>
      </c>
      <c r="R362" t="s">
        <v>401</v>
      </c>
      <c r="S362">
        <v>4147</v>
      </c>
      <c r="T362">
        <v>4356</v>
      </c>
      <c r="W362">
        <f t="shared" si="15"/>
        <v>0</v>
      </c>
      <c r="X362">
        <f t="shared" si="16"/>
        <v>361</v>
      </c>
      <c r="Y362">
        <f>IFERROR(MATCH(L362,műfajok!$B$2:$B$33,0),"")</f>
        <v>28</v>
      </c>
      <c r="Z362">
        <f>IFERROR(MATCH(M362,műfajok!$B$2:$B$33,0),"")</f>
        <v>17</v>
      </c>
      <c r="AA362">
        <f>IFERROR(MATCH(N362,műfajok!$B$2:$B$33,0),"")</f>
        <v>7</v>
      </c>
      <c r="AB362" t="str">
        <f>IFERROR(MATCH(O362,műfajok!$B$2:$B$33,0),"")</f>
        <v/>
      </c>
      <c r="AD362">
        <v>361</v>
      </c>
      <c r="AE362">
        <v>28</v>
      </c>
      <c r="AG362">
        <v>439</v>
      </c>
      <c r="AH362">
        <v>13</v>
      </c>
      <c r="AJ362">
        <v>1152</v>
      </c>
      <c r="AK362">
        <v>1</v>
      </c>
      <c r="AP362">
        <v>361</v>
      </c>
      <c r="AQ362">
        <v>28</v>
      </c>
      <c r="AS362">
        <f t="shared" si="17"/>
        <v>361</v>
      </c>
      <c r="AT362">
        <f>IFERROR(MATCH(D362,hangszerek!$B$2:$B$33,0), "")</f>
        <v>30</v>
      </c>
      <c r="AU362">
        <f>IFERROR(MATCH(E362,hangszerek!$B$2:$B$33,0), "")</f>
        <v>29</v>
      </c>
      <c r="AV362">
        <f>IFERROR(MATCH(F362,hangszerek!$B$2:$B$33,0), "")</f>
        <v>16</v>
      </c>
      <c r="AW362">
        <f>IFERROR(MATCH(G362,hangszerek!$B$2:$B$33,0), "")</f>
        <v>11</v>
      </c>
      <c r="AX362" t="str">
        <f>IFERROR(MATCH(H362,hangszerek!$B$2:$B$33,0), "")</f>
        <v/>
      </c>
      <c r="AY362" t="str">
        <f>IFERROR(MATCH(I362,hangszerek!$B$2:$B$33,0), "")</f>
        <v/>
      </c>
      <c r="AZ362" t="str">
        <f>IFERROR(MATCH(J362,hangszerek!$B$2:$B$33,0), "")</f>
        <v/>
      </c>
      <c r="BA362" t="str">
        <f>IFERROR(MATCH(K362,hangszerek!$B$2:$B$33,0), "")</f>
        <v/>
      </c>
      <c r="BC362">
        <v>361</v>
      </c>
      <c r="BD362">
        <v>30</v>
      </c>
      <c r="BF362">
        <v>379</v>
      </c>
      <c r="BG362">
        <v>11</v>
      </c>
      <c r="BI362">
        <v>408</v>
      </c>
      <c r="BJ362">
        <v>14</v>
      </c>
      <c r="BL362">
        <v>467</v>
      </c>
      <c r="BM362">
        <v>11</v>
      </c>
      <c r="BO362">
        <v>658</v>
      </c>
      <c r="BP362">
        <v>13</v>
      </c>
      <c r="BR362">
        <v>1480</v>
      </c>
      <c r="BS362">
        <v>13</v>
      </c>
      <c r="CA362">
        <v>361</v>
      </c>
      <c r="CB362">
        <v>30</v>
      </c>
    </row>
    <row r="363" spans="1:80" x14ac:dyDescent="0.25">
      <c r="A363">
        <v>362</v>
      </c>
      <c r="B363" t="s">
        <v>510</v>
      </c>
      <c r="C363">
        <v>26</v>
      </c>
      <c r="D363" t="s">
        <v>21</v>
      </c>
      <c r="E363" t="s">
        <v>22</v>
      </c>
      <c r="F363" t="s">
        <v>31</v>
      </c>
      <c r="G363" t="s">
        <v>24</v>
      </c>
      <c r="L363" t="s">
        <v>25</v>
      </c>
      <c r="M363" t="s">
        <v>92</v>
      </c>
      <c r="P363">
        <v>1</v>
      </c>
      <c r="Q363">
        <v>362</v>
      </c>
      <c r="R363" t="s">
        <v>264</v>
      </c>
      <c r="S363">
        <v>5999</v>
      </c>
      <c r="T363">
        <v>6160</v>
      </c>
      <c r="W363">
        <f t="shared" si="15"/>
        <v>0</v>
      </c>
      <c r="X363">
        <f t="shared" si="16"/>
        <v>362</v>
      </c>
      <c r="Y363">
        <f>IFERROR(MATCH(L363,műfajok!$B$2:$B$33,0),"")</f>
        <v>28</v>
      </c>
      <c r="Z363">
        <f>IFERROR(MATCH(M363,műfajok!$B$2:$B$33,0),"")</f>
        <v>18</v>
      </c>
      <c r="AA363" t="str">
        <f>IFERROR(MATCH(N363,műfajok!$B$2:$B$33,0),"")</f>
        <v/>
      </c>
      <c r="AB363" t="str">
        <f>IFERROR(MATCH(O363,műfajok!$B$2:$B$33,0),"")</f>
        <v/>
      </c>
      <c r="AD363">
        <v>362</v>
      </c>
      <c r="AE363">
        <v>28</v>
      </c>
      <c r="AG363">
        <v>440</v>
      </c>
      <c r="AH363">
        <v>9</v>
      </c>
      <c r="AJ363">
        <v>1153</v>
      </c>
      <c r="AK363">
        <v>1</v>
      </c>
      <c r="AP363">
        <v>362</v>
      </c>
      <c r="AQ363">
        <v>28</v>
      </c>
      <c r="AS363">
        <f t="shared" si="17"/>
        <v>362</v>
      </c>
      <c r="AT363">
        <f>IFERROR(MATCH(D363,hangszerek!$B$2:$B$33,0), "")</f>
        <v>30</v>
      </c>
      <c r="AU363">
        <f>IFERROR(MATCH(E363,hangszerek!$B$2:$B$33,0), "")</f>
        <v>29</v>
      </c>
      <c r="AV363">
        <f>IFERROR(MATCH(F363,hangszerek!$B$2:$B$33,0), "")</f>
        <v>19</v>
      </c>
      <c r="AW363">
        <f>IFERROR(MATCH(G363,hangszerek!$B$2:$B$33,0), "")</f>
        <v>14</v>
      </c>
      <c r="AX363" t="str">
        <f>IFERROR(MATCH(H363,hangszerek!$B$2:$B$33,0), "")</f>
        <v/>
      </c>
      <c r="AY363" t="str">
        <f>IFERROR(MATCH(I363,hangszerek!$B$2:$B$33,0), "")</f>
        <v/>
      </c>
      <c r="AZ363" t="str">
        <f>IFERROR(MATCH(J363,hangszerek!$B$2:$B$33,0), "")</f>
        <v/>
      </c>
      <c r="BA363" t="str">
        <f>IFERROR(MATCH(K363,hangszerek!$B$2:$B$33,0), "")</f>
        <v/>
      </c>
      <c r="BC363">
        <v>362</v>
      </c>
      <c r="BD363">
        <v>30</v>
      </c>
      <c r="BF363">
        <v>380</v>
      </c>
      <c r="BG363">
        <v>29</v>
      </c>
      <c r="BI363">
        <v>409</v>
      </c>
      <c r="BJ363">
        <v>14</v>
      </c>
      <c r="BL363">
        <v>468</v>
      </c>
      <c r="BM363">
        <v>13</v>
      </c>
      <c r="BO363">
        <v>659</v>
      </c>
      <c r="BP363">
        <v>13</v>
      </c>
      <c r="BR363">
        <v>1481</v>
      </c>
      <c r="BS363">
        <v>1</v>
      </c>
      <c r="CA363">
        <v>362</v>
      </c>
      <c r="CB363">
        <v>30</v>
      </c>
    </row>
    <row r="364" spans="1:80" x14ac:dyDescent="0.25">
      <c r="A364">
        <v>363</v>
      </c>
      <c r="B364" t="s">
        <v>511</v>
      </c>
      <c r="C364">
        <v>11</v>
      </c>
      <c r="D364" t="s">
        <v>21</v>
      </c>
      <c r="E364" t="s">
        <v>22</v>
      </c>
      <c r="F364" t="s">
        <v>31</v>
      </c>
      <c r="G364" t="s">
        <v>24</v>
      </c>
      <c r="H364" t="s">
        <v>45</v>
      </c>
      <c r="L364" t="s">
        <v>25</v>
      </c>
      <c r="M364" t="s">
        <v>53</v>
      </c>
      <c r="P364">
        <v>0</v>
      </c>
      <c r="Q364">
        <v>363</v>
      </c>
      <c r="R364" t="s">
        <v>273</v>
      </c>
      <c r="S364">
        <v>1870</v>
      </c>
      <c r="T364">
        <v>2093</v>
      </c>
      <c r="W364">
        <f t="shared" si="15"/>
        <v>0</v>
      </c>
      <c r="X364">
        <f t="shared" si="16"/>
        <v>363</v>
      </c>
      <c r="Y364">
        <f>IFERROR(MATCH(L364,műfajok!$B$2:$B$33,0),"")</f>
        <v>28</v>
      </c>
      <c r="Z364">
        <f>IFERROR(MATCH(M364,műfajok!$B$2:$B$33,0),"")</f>
        <v>13</v>
      </c>
      <c r="AA364" t="str">
        <f>IFERROR(MATCH(N364,műfajok!$B$2:$B$33,0),"")</f>
        <v/>
      </c>
      <c r="AB364" t="str">
        <f>IFERROR(MATCH(O364,műfajok!$B$2:$B$33,0),"")</f>
        <v/>
      </c>
      <c r="AD364">
        <v>363</v>
      </c>
      <c r="AE364">
        <v>28</v>
      </c>
      <c r="AG364">
        <v>441</v>
      </c>
      <c r="AH364">
        <v>9</v>
      </c>
      <c r="AJ364">
        <v>1154</v>
      </c>
      <c r="AK364">
        <v>1</v>
      </c>
      <c r="AP364">
        <v>363</v>
      </c>
      <c r="AQ364">
        <v>28</v>
      </c>
      <c r="AS364">
        <f t="shared" si="17"/>
        <v>363</v>
      </c>
      <c r="AT364">
        <f>IFERROR(MATCH(D364,hangszerek!$B$2:$B$33,0), "")</f>
        <v>30</v>
      </c>
      <c r="AU364">
        <f>IFERROR(MATCH(E364,hangszerek!$B$2:$B$33,0), "")</f>
        <v>29</v>
      </c>
      <c r="AV364">
        <f>IFERROR(MATCH(F364,hangszerek!$B$2:$B$33,0), "")</f>
        <v>19</v>
      </c>
      <c r="AW364">
        <f>IFERROR(MATCH(G364,hangszerek!$B$2:$B$33,0), "")</f>
        <v>14</v>
      </c>
      <c r="AX364">
        <f>IFERROR(MATCH(H364,hangszerek!$B$2:$B$33,0), "")</f>
        <v>13</v>
      </c>
      <c r="AY364" t="str">
        <f>IFERROR(MATCH(I364,hangszerek!$B$2:$B$33,0), "")</f>
        <v/>
      </c>
      <c r="AZ364" t="str">
        <f>IFERROR(MATCH(J364,hangszerek!$B$2:$B$33,0), "")</f>
        <v/>
      </c>
      <c r="BA364" t="str">
        <f>IFERROR(MATCH(K364,hangszerek!$B$2:$B$33,0), "")</f>
        <v/>
      </c>
      <c r="BC364">
        <v>363</v>
      </c>
      <c r="BD364">
        <v>30</v>
      </c>
      <c r="BF364">
        <v>381</v>
      </c>
      <c r="BG364">
        <v>29</v>
      </c>
      <c r="BI364">
        <v>410</v>
      </c>
      <c r="BJ364">
        <v>12</v>
      </c>
      <c r="BL364">
        <v>469</v>
      </c>
      <c r="BM364">
        <v>11</v>
      </c>
      <c r="BO364">
        <v>660</v>
      </c>
      <c r="BP364">
        <v>11</v>
      </c>
      <c r="BR364">
        <v>1482</v>
      </c>
      <c r="BS364">
        <v>3</v>
      </c>
      <c r="CA364">
        <v>363</v>
      </c>
      <c r="CB364">
        <v>30</v>
      </c>
    </row>
    <row r="365" spans="1:80" x14ac:dyDescent="0.25">
      <c r="A365">
        <v>364</v>
      </c>
      <c r="B365" t="s">
        <v>512</v>
      </c>
      <c r="C365">
        <v>63</v>
      </c>
      <c r="D365" t="s">
        <v>21</v>
      </c>
      <c r="E365" t="s">
        <v>22</v>
      </c>
      <c r="F365" t="s">
        <v>31</v>
      </c>
      <c r="G365" t="s">
        <v>24</v>
      </c>
      <c r="H365" t="s">
        <v>45</v>
      </c>
      <c r="L365" t="s">
        <v>25</v>
      </c>
      <c r="M365" t="s">
        <v>48</v>
      </c>
      <c r="P365">
        <v>0</v>
      </c>
      <c r="Q365">
        <v>364</v>
      </c>
      <c r="R365" t="s">
        <v>135</v>
      </c>
      <c r="S365">
        <v>3478</v>
      </c>
      <c r="T365">
        <v>3675</v>
      </c>
      <c r="W365">
        <f t="shared" si="15"/>
        <v>0</v>
      </c>
      <c r="X365">
        <f t="shared" si="16"/>
        <v>364</v>
      </c>
      <c r="Y365">
        <f>IFERROR(MATCH(L365,műfajok!$B$2:$B$33,0),"")</f>
        <v>28</v>
      </c>
      <c r="Z365">
        <f>IFERROR(MATCH(M365,műfajok!$B$2:$B$33,0),"")</f>
        <v>6</v>
      </c>
      <c r="AA365" t="str">
        <f>IFERROR(MATCH(N365,műfajok!$B$2:$B$33,0),"")</f>
        <v/>
      </c>
      <c r="AB365" t="str">
        <f>IFERROR(MATCH(O365,műfajok!$B$2:$B$33,0),"")</f>
        <v/>
      </c>
      <c r="AD365">
        <v>364</v>
      </c>
      <c r="AE365">
        <v>28</v>
      </c>
      <c r="AG365">
        <v>442</v>
      </c>
      <c r="AH365">
        <v>13</v>
      </c>
      <c r="AJ365">
        <v>1155</v>
      </c>
      <c r="AK365">
        <v>1</v>
      </c>
      <c r="AP365">
        <v>364</v>
      </c>
      <c r="AQ365">
        <v>28</v>
      </c>
      <c r="AS365">
        <f t="shared" si="17"/>
        <v>364</v>
      </c>
      <c r="AT365">
        <f>IFERROR(MATCH(D365,hangszerek!$B$2:$B$33,0), "")</f>
        <v>30</v>
      </c>
      <c r="AU365">
        <f>IFERROR(MATCH(E365,hangszerek!$B$2:$B$33,0), "")</f>
        <v>29</v>
      </c>
      <c r="AV365">
        <f>IFERROR(MATCH(F365,hangszerek!$B$2:$B$33,0), "")</f>
        <v>19</v>
      </c>
      <c r="AW365">
        <f>IFERROR(MATCH(G365,hangszerek!$B$2:$B$33,0), "")</f>
        <v>14</v>
      </c>
      <c r="AX365">
        <f>IFERROR(MATCH(H365,hangszerek!$B$2:$B$33,0), "")</f>
        <v>13</v>
      </c>
      <c r="AY365" t="str">
        <f>IFERROR(MATCH(I365,hangszerek!$B$2:$B$33,0), "")</f>
        <v/>
      </c>
      <c r="AZ365" t="str">
        <f>IFERROR(MATCH(J365,hangszerek!$B$2:$B$33,0), "")</f>
        <v/>
      </c>
      <c r="BA365" t="str">
        <f>IFERROR(MATCH(K365,hangszerek!$B$2:$B$33,0), "")</f>
        <v/>
      </c>
      <c r="BC365">
        <v>364</v>
      </c>
      <c r="BD365">
        <v>30</v>
      </c>
      <c r="BF365">
        <v>382</v>
      </c>
      <c r="BG365">
        <v>29</v>
      </c>
      <c r="BI365">
        <v>411</v>
      </c>
      <c r="BJ365">
        <v>20</v>
      </c>
      <c r="BL365">
        <v>470</v>
      </c>
      <c r="BM365">
        <v>1</v>
      </c>
      <c r="BO365">
        <v>661</v>
      </c>
      <c r="BP365">
        <v>13</v>
      </c>
      <c r="BR365">
        <v>1483</v>
      </c>
      <c r="BS365">
        <v>3</v>
      </c>
      <c r="CA365">
        <v>364</v>
      </c>
      <c r="CB365">
        <v>30</v>
      </c>
    </row>
    <row r="366" spans="1:80" x14ac:dyDescent="0.25">
      <c r="A366">
        <v>365</v>
      </c>
      <c r="B366" t="s">
        <v>513</v>
      </c>
      <c r="C366">
        <v>26</v>
      </c>
      <c r="D366" t="s">
        <v>21</v>
      </c>
      <c r="E366" t="s">
        <v>22</v>
      </c>
      <c r="F366" t="s">
        <v>31</v>
      </c>
      <c r="G366" t="s">
        <v>24</v>
      </c>
      <c r="H366" t="s">
        <v>45</v>
      </c>
      <c r="L366" t="s">
        <v>25</v>
      </c>
      <c r="M366" t="s">
        <v>92</v>
      </c>
      <c r="P366">
        <v>0</v>
      </c>
      <c r="Q366">
        <v>365</v>
      </c>
      <c r="R366" t="s">
        <v>176</v>
      </c>
      <c r="S366">
        <v>4148</v>
      </c>
      <c r="T366">
        <v>4354</v>
      </c>
      <c r="W366">
        <f t="shared" si="15"/>
        <v>0</v>
      </c>
      <c r="X366">
        <f t="shared" si="16"/>
        <v>365</v>
      </c>
      <c r="Y366">
        <f>IFERROR(MATCH(L366,műfajok!$B$2:$B$33,0),"")</f>
        <v>28</v>
      </c>
      <c r="Z366">
        <f>IFERROR(MATCH(M366,műfajok!$B$2:$B$33,0),"")</f>
        <v>18</v>
      </c>
      <c r="AA366" t="str">
        <f>IFERROR(MATCH(N366,műfajok!$B$2:$B$33,0),"")</f>
        <v/>
      </c>
      <c r="AB366" t="str">
        <f>IFERROR(MATCH(O366,műfajok!$B$2:$B$33,0),"")</f>
        <v/>
      </c>
      <c r="AD366">
        <v>365</v>
      </c>
      <c r="AE366">
        <v>28</v>
      </c>
      <c r="AG366">
        <v>443</v>
      </c>
      <c r="AH366">
        <v>15</v>
      </c>
      <c r="AJ366">
        <v>1156</v>
      </c>
      <c r="AK366">
        <v>10</v>
      </c>
      <c r="AP366">
        <v>365</v>
      </c>
      <c r="AQ366">
        <v>28</v>
      </c>
      <c r="AS366">
        <f t="shared" si="17"/>
        <v>365</v>
      </c>
      <c r="AT366">
        <f>IFERROR(MATCH(D366,hangszerek!$B$2:$B$33,0), "")</f>
        <v>30</v>
      </c>
      <c r="AU366">
        <f>IFERROR(MATCH(E366,hangszerek!$B$2:$B$33,0), "")</f>
        <v>29</v>
      </c>
      <c r="AV366">
        <f>IFERROR(MATCH(F366,hangszerek!$B$2:$B$33,0), "")</f>
        <v>19</v>
      </c>
      <c r="AW366">
        <f>IFERROR(MATCH(G366,hangszerek!$B$2:$B$33,0), "")</f>
        <v>14</v>
      </c>
      <c r="AX366">
        <f>IFERROR(MATCH(H366,hangszerek!$B$2:$B$33,0), "")</f>
        <v>13</v>
      </c>
      <c r="AY366" t="str">
        <f>IFERROR(MATCH(I366,hangszerek!$B$2:$B$33,0), "")</f>
        <v/>
      </c>
      <c r="AZ366" t="str">
        <f>IFERROR(MATCH(J366,hangszerek!$B$2:$B$33,0), "")</f>
        <v/>
      </c>
      <c r="BA366" t="str">
        <f>IFERROR(MATCH(K366,hangszerek!$B$2:$B$33,0), "")</f>
        <v/>
      </c>
      <c r="BC366">
        <v>365</v>
      </c>
      <c r="BD366">
        <v>30</v>
      </c>
      <c r="BF366">
        <v>383</v>
      </c>
      <c r="BG366">
        <v>29</v>
      </c>
      <c r="BI366">
        <v>412</v>
      </c>
      <c r="BJ366">
        <v>19</v>
      </c>
      <c r="BL366">
        <v>471</v>
      </c>
      <c r="BM366">
        <v>3</v>
      </c>
      <c r="BO366">
        <v>662</v>
      </c>
      <c r="BP366">
        <v>3</v>
      </c>
      <c r="BR366">
        <v>1490</v>
      </c>
      <c r="BS366">
        <v>12</v>
      </c>
      <c r="CA366">
        <v>365</v>
      </c>
      <c r="CB366">
        <v>30</v>
      </c>
    </row>
    <row r="367" spans="1:80" x14ac:dyDescent="0.25">
      <c r="A367">
        <v>366</v>
      </c>
      <c r="B367" t="s">
        <v>514</v>
      </c>
      <c r="D367" t="s">
        <v>31</v>
      </c>
      <c r="E367" t="s">
        <v>115</v>
      </c>
      <c r="F367" t="s">
        <v>124</v>
      </c>
      <c r="G367" t="s">
        <v>37</v>
      </c>
      <c r="L367" t="s">
        <v>190</v>
      </c>
      <c r="P367">
        <v>0</v>
      </c>
      <c r="Q367">
        <v>366</v>
      </c>
      <c r="R367" t="s">
        <v>116</v>
      </c>
      <c r="S367">
        <v>2</v>
      </c>
      <c r="T367">
        <v>191</v>
      </c>
      <c r="W367">
        <f t="shared" si="15"/>
        <v>0</v>
      </c>
      <c r="X367">
        <f t="shared" si="16"/>
        <v>366</v>
      </c>
      <c r="Y367">
        <f>IFERROR(MATCH(L367,műfajok!$B$2:$B$33,0),"")</f>
        <v>16</v>
      </c>
      <c r="Z367" t="str">
        <f>IFERROR(MATCH(M367,műfajok!$B$2:$B$33,0),"")</f>
        <v/>
      </c>
      <c r="AA367" t="str">
        <f>IFERROR(MATCH(N367,műfajok!$B$2:$B$33,0),"")</f>
        <v/>
      </c>
      <c r="AB367" t="str">
        <f>IFERROR(MATCH(O367,műfajok!$B$2:$B$33,0),"")</f>
        <v/>
      </c>
      <c r="AD367">
        <v>366</v>
      </c>
      <c r="AE367">
        <v>16</v>
      </c>
      <c r="AG367">
        <v>444</v>
      </c>
      <c r="AH367">
        <v>9</v>
      </c>
      <c r="AJ367">
        <v>1157</v>
      </c>
      <c r="AK367">
        <v>1</v>
      </c>
      <c r="AP367">
        <v>366</v>
      </c>
      <c r="AQ367">
        <v>16</v>
      </c>
      <c r="AS367">
        <f t="shared" si="17"/>
        <v>366</v>
      </c>
      <c r="AT367">
        <f>IFERROR(MATCH(D367,hangszerek!$B$2:$B$33,0), "")</f>
        <v>19</v>
      </c>
      <c r="AU367">
        <f>IFERROR(MATCH(E367,hangszerek!$B$2:$B$33,0), "")</f>
        <v>17</v>
      </c>
      <c r="AV367">
        <f>IFERROR(MATCH(F367,hangszerek!$B$2:$B$33,0), "")</f>
        <v>16</v>
      </c>
      <c r="AW367">
        <f>IFERROR(MATCH(G367,hangszerek!$B$2:$B$33,0), "")</f>
        <v>11</v>
      </c>
      <c r="AX367" t="str">
        <f>IFERROR(MATCH(H367,hangszerek!$B$2:$B$33,0), "")</f>
        <v/>
      </c>
      <c r="AY367" t="str">
        <f>IFERROR(MATCH(I367,hangszerek!$B$2:$B$33,0), "")</f>
        <v/>
      </c>
      <c r="AZ367" t="str">
        <f>IFERROR(MATCH(J367,hangszerek!$B$2:$B$33,0), "")</f>
        <v/>
      </c>
      <c r="BA367" t="str">
        <f>IFERROR(MATCH(K367,hangszerek!$B$2:$B$33,0), "")</f>
        <v/>
      </c>
      <c r="BC367">
        <v>366</v>
      </c>
      <c r="BD367">
        <v>19</v>
      </c>
      <c r="BF367">
        <v>384</v>
      </c>
      <c r="BG367">
        <v>11</v>
      </c>
      <c r="BI367">
        <v>413</v>
      </c>
      <c r="BJ367">
        <v>22</v>
      </c>
      <c r="BL367">
        <v>472</v>
      </c>
      <c r="BM367">
        <v>3</v>
      </c>
      <c r="BO367">
        <v>664</v>
      </c>
      <c r="BP367">
        <v>1</v>
      </c>
      <c r="BR367">
        <v>1491</v>
      </c>
      <c r="BS367">
        <v>18</v>
      </c>
      <c r="CA367">
        <v>366</v>
      </c>
      <c r="CB367">
        <v>19</v>
      </c>
    </row>
    <row r="368" spans="1:80" x14ac:dyDescent="0.25">
      <c r="A368">
        <v>367</v>
      </c>
      <c r="B368" t="s">
        <v>515</v>
      </c>
      <c r="D368" t="s">
        <v>21</v>
      </c>
      <c r="E368" t="s">
        <v>37</v>
      </c>
      <c r="F368" t="s">
        <v>38</v>
      </c>
      <c r="G368" t="s">
        <v>39</v>
      </c>
      <c r="H368" t="s">
        <v>32</v>
      </c>
      <c r="L368" t="s">
        <v>40</v>
      </c>
      <c r="P368">
        <v>0</v>
      </c>
      <c r="Q368">
        <v>367</v>
      </c>
      <c r="R368" t="s">
        <v>95</v>
      </c>
      <c r="S368">
        <v>1731</v>
      </c>
      <c r="T368">
        <v>1954</v>
      </c>
      <c r="W368">
        <f t="shared" si="15"/>
        <v>0</v>
      </c>
      <c r="X368">
        <f t="shared" si="16"/>
        <v>367</v>
      </c>
      <c r="Y368">
        <f>IFERROR(MATCH(L368,műfajok!$B$2:$B$33,0),"")</f>
        <v>12</v>
      </c>
      <c r="Z368" t="str">
        <f>IFERROR(MATCH(M368,műfajok!$B$2:$B$33,0),"")</f>
        <v/>
      </c>
      <c r="AA368" t="str">
        <f>IFERROR(MATCH(N368,műfajok!$B$2:$B$33,0),"")</f>
        <v/>
      </c>
      <c r="AB368" t="str">
        <f>IFERROR(MATCH(O368,műfajok!$B$2:$B$33,0),"")</f>
        <v/>
      </c>
      <c r="AD368">
        <v>367</v>
      </c>
      <c r="AE368">
        <v>12</v>
      </c>
      <c r="AG368">
        <v>445</v>
      </c>
      <c r="AH368">
        <v>18</v>
      </c>
      <c r="AJ368">
        <v>1158</v>
      </c>
      <c r="AK368">
        <v>1</v>
      </c>
      <c r="AP368">
        <v>367</v>
      </c>
      <c r="AQ368">
        <v>12</v>
      </c>
      <c r="AS368">
        <f t="shared" si="17"/>
        <v>367</v>
      </c>
      <c r="AT368">
        <f>IFERROR(MATCH(D368,hangszerek!$B$2:$B$33,0), "")</f>
        <v>30</v>
      </c>
      <c r="AU368">
        <f>IFERROR(MATCH(E368,hangszerek!$B$2:$B$33,0), "")</f>
        <v>11</v>
      </c>
      <c r="AV368">
        <f>IFERROR(MATCH(F368,hangszerek!$B$2:$B$33,0), "")</f>
        <v>5</v>
      </c>
      <c r="AW368">
        <f>IFERROR(MATCH(G368,hangszerek!$B$2:$B$33,0), "")</f>
        <v>3</v>
      </c>
      <c r="AX368">
        <f>IFERROR(MATCH(H368,hangszerek!$B$2:$B$33,0), "")</f>
        <v>1</v>
      </c>
      <c r="AY368" t="str">
        <f>IFERROR(MATCH(I368,hangszerek!$B$2:$B$33,0), "")</f>
        <v/>
      </c>
      <c r="AZ368" t="str">
        <f>IFERROR(MATCH(J368,hangszerek!$B$2:$B$33,0), "")</f>
        <v/>
      </c>
      <c r="BA368" t="str">
        <f>IFERROR(MATCH(K368,hangszerek!$B$2:$B$33,0), "")</f>
        <v/>
      </c>
      <c r="BC368">
        <v>367</v>
      </c>
      <c r="BD368">
        <v>30</v>
      </c>
      <c r="BF368">
        <v>385</v>
      </c>
      <c r="BG368">
        <v>11</v>
      </c>
      <c r="BI368">
        <v>414</v>
      </c>
      <c r="BJ368">
        <v>19</v>
      </c>
      <c r="BL368">
        <v>473</v>
      </c>
      <c r="BM368">
        <v>3</v>
      </c>
      <c r="BO368">
        <v>665</v>
      </c>
      <c r="BP368">
        <v>13</v>
      </c>
      <c r="BR368">
        <v>1495</v>
      </c>
      <c r="BS368">
        <v>1</v>
      </c>
      <c r="CA368">
        <v>367</v>
      </c>
      <c r="CB368">
        <v>30</v>
      </c>
    </row>
    <row r="369" spans="1:80" x14ac:dyDescent="0.25">
      <c r="A369">
        <v>368</v>
      </c>
      <c r="B369" t="s">
        <v>516</v>
      </c>
      <c r="C369">
        <v>19</v>
      </c>
      <c r="D369" t="s">
        <v>21</v>
      </c>
      <c r="E369" t="s">
        <v>22</v>
      </c>
      <c r="F369" t="s">
        <v>23</v>
      </c>
      <c r="G369" t="s">
        <v>31</v>
      </c>
      <c r="H369" t="s">
        <v>52</v>
      </c>
      <c r="I369" t="s">
        <v>37</v>
      </c>
      <c r="L369" t="s">
        <v>25</v>
      </c>
      <c r="M369" t="s">
        <v>66</v>
      </c>
      <c r="N369" t="s">
        <v>172</v>
      </c>
      <c r="P369">
        <v>1</v>
      </c>
      <c r="Q369">
        <v>368</v>
      </c>
      <c r="R369" t="s">
        <v>80</v>
      </c>
      <c r="S369">
        <v>1864</v>
      </c>
      <c r="T369">
        <v>1994</v>
      </c>
      <c r="W369">
        <f t="shared" si="15"/>
        <v>0</v>
      </c>
      <c r="X369">
        <f t="shared" si="16"/>
        <v>368</v>
      </c>
      <c r="Y369">
        <f>IFERROR(MATCH(L369,műfajok!$B$2:$B$33,0),"")</f>
        <v>28</v>
      </c>
      <c r="Z369">
        <f>IFERROR(MATCH(M369,műfajok!$B$2:$B$33,0),"")</f>
        <v>15</v>
      </c>
      <c r="AA369">
        <f>IFERROR(MATCH(N369,műfajok!$B$2:$B$33,0),"")</f>
        <v>19</v>
      </c>
      <c r="AB369" t="str">
        <f>IFERROR(MATCH(O369,műfajok!$B$2:$B$33,0),"")</f>
        <v/>
      </c>
      <c r="AD369">
        <v>368</v>
      </c>
      <c r="AE369">
        <v>28</v>
      </c>
      <c r="AG369">
        <v>446</v>
      </c>
      <c r="AH369">
        <v>17</v>
      </c>
      <c r="AJ369">
        <v>1159</v>
      </c>
      <c r="AK369">
        <v>1</v>
      </c>
      <c r="AP369">
        <v>368</v>
      </c>
      <c r="AQ369">
        <v>28</v>
      </c>
      <c r="AS369">
        <f t="shared" si="17"/>
        <v>368</v>
      </c>
      <c r="AT369">
        <f>IFERROR(MATCH(D369,hangszerek!$B$2:$B$33,0), "")</f>
        <v>30</v>
      </c>
      <c r="AU369">
        <f>IFERROR(MATCH(E369,hangszerek!$B$2:$B$33,0), "")</f>
        <v>29</v>
      </c>
      <c r="AV369">
        <f>IFERROR(MATCH(F369,hangszerek!$B$2:$B$33,0), "")</f>
        <v>21</v>
      </c>
      <c r="AW369">
        <f>IFERROR(MATCH(G369,hangszerek!$B$2:$B$33,0), "")</f>
        <v>19</v>
      </c>
      <c r="AX369">
        <f>IFERROR(MATCH(H369,hangszerek!$B$2:$B$33,0), "")</f>
        <v>18</v>
      </c>
      <c r="AY369">
        <f>IFERROR(MATCH(I369,hangszerek!$B$2:$B$33,0), "")</f>
        <v>11</v>
      </c>
      <c r="AZ369" t="str">
        <f>IFERROR(MATCH(J369,hangszerek!$B$2:$B$33,0), "")</f>
        <v/>
      </c>
      <c r="BA369" t="str">
        <f>IFERROR(MATCH(K369,hangszerek!$B$2:$B$33,0), "")</f>
        <v/>
      </c>
      <c r="BC369">
        <v>368</v>
      </c>
      <c r="BD369">
        <v>30</v>
      </c>
      <c r="BF369">
        <v>386</v>
      </c>
      <c r="BG369">
        <v>29</v>
      </c>
      <c r="BI369">
        <v>415</v>
      </c>
      <c r="BJ369">
        <v>5</v>
      </c>
      <c r="BL369">
        <v>474</v>
      </c>
      <c r="BM369">
        <v>5</v>
      </c>
      <c r="BO369">
        <v>667</v>
      </c>
      <c r="BP369">
        <v>11</v>
      </c>
      <c r="BR369">
        <v>1498</v>
      </c>
      <c r="BS369">
        <v>1</v>
      </c>
      <c r="CA369">
        <v>368</v>
      </c>
      <c r="CB369">
        <v>30</v>
      </c>
    </row>
    <row r="370" spans="1:80" x14ac:dyDescent="0.25">
      <c r="A370">
        <v>369</v>
      </c>
      <c r="B370" t="s">
        <v>517</v>
      </c>
      <c r="C370">
        <v>73</v>
      </c>
      <c r="D370" t="s">
        <v>21</v>
      </c>
      <c r="E370" t="s">
        <v>31</v>
      </c>
      <c r="F370" t="s">
        <v>119</v>
      </c>
      <c r="G370" t="s">
        <v>24</v>
      </c>
      <c r="L370" t="s">
        <v>25</v>
      </c>
      <c r="M370" t="s">
        <v>184</v>
      </c>
      <c r="P370">
        <v>1</v>
      </c>
      <c r="Q370">
        <v>369</v>
      </c>
      <c r="R370" t="s">
        <v>185</v>
      </c>
      <c r="S370">
        <v>5538</v>
      </c>
      <c r="T370">
        <v>5701</v>
      </c>
      <c r="W370">
        <f t="shared" si="15"/>
        <v>0</v>
      </c>
      <c r="X370">
        <f t="shared" si="16"/>
        <v>369</v>
      </c>
      <c r="Y370">
        <f>IFERROR(MATCH(L370,műfajok!$B$2:$B$33,0),"")</f>
        <v>28</v>
      </c>
      <c r="Z370">
        <f>IFERROR(MATCH(M370,műfajok!$B$2:$B$33,0),"")</f>
        <v>21</v>
      </c>
      <c r="AA370" t="str">
        <f>IFERROR(MATCH(N370,műfajok!$B$2:$B$33,0),"")</f>
        <v/>
      </c>
      <c r="AB370" t="str">
        <f>IFERROR(MATCH(O370,műfajok!$B$2:$B$33,0),"")</f>
        <v/>
      </c>
      <c r="AD370">
        <v>369</v>
      </c>
      <c r="AE370">
        <v>28</v>
      </c>
      <c r="AG370">
        <v>447</v>
      </c>
      <c r="AH370">
        <v>15</v>
      </c>
      <c r="AJ370">
        <v>1160</v>
      </c>
      <c r="AK370">
        <v>1</v>
      </c>
      <c r="AP370">
        <v>369</v>
      </c>
      <c r="AQ370">
        <v>28</v>
      </c>
      <c r="AS370">
        <f t="shared" si="17"/>
        <v>369</v>
      </c>
      <c r="AT370">
        <f>IFERROR(MATCH(D370,hangszerek!$B$2:$B$33,0), "")</f>
        <v>30</v>
      </c>
      <c r="AU370">
        <f>IFERROR(MATCH(E370,hangszerek!$B$2:$B$33,0), "")</f>
        <v>19</v>
      </c>
      <c r="AV370">
        <f>IFERROR(MATCH(F370,hangszerek!$B$2:$B$33,0), "")</f>
        <v>15</v>
      </c>
      <c r="AW370">
        <f>IFERROR(MATCH(G370,hangszerek!$B$2:$B$33,0), "")</f>
        <v>14</v>
      </c>
      <c r="AX370" t="str">
        <f>IFERROR(MATCH(H370,hangszerek!$B$2:$B$33,0), "")</f>
        <v/>
      </c>
      <c r="AY370" t="str">
        <f>IFERROR(MATCH(I370,hangszerek!$B$2:$B$33,0), "")</f>
        <v/>
      </c>
      <c r="AZ370" t="str">
        <f>IFERROR(MATCH(J370,hangszerek!$B$2:$B$33,0), "")</f>
        <v/>
      </c>
      <c r="BA370" t="str">
        <f>IFERROR(MATCH(K370,hangszerek!$B$2:$B$33,0), "")</f>
        <v/>
      </c>
      <c r="BC370">
        <v>369</v>
      </c>
      <c r="BD370">
        <v>30</v>
      </c>
      <c r="BF370">
        <v>387</v>
      </c>
      <c r="BG370">
        <v>29</v>
      </c>
      <c r="BI370">
        <v>416</v>
      </c>
      <c r="BJ370">
        <v>5</v>
      </c>
      <c r="BL370">
        <v>475</v>
      </c>
      <c r="BM370">
        <v>14</v>
      </c>
      <c r="BO370">
        <v>668</v>
      </c>
      <c r="BP370">
        <v>12</v>
      </c>
      <c r="BR370">
        <v>1500</v>
      </c>
      <c r="BS370">
        <v>11</v>
      </c>
      <c r="CA370">
        <v>369</v>
      </c>
      <c r="CB370">
        <v>30</v>
      </c>
    </row>
    <row r="371" spans="1:80" x14ac:dyDescent="0.25">
      <c r="A371">
        <v>370</v>
      </c>
      <c r="B371" t="s">
        <v>518</v>
      </c>
      <c r="C371">
        <v>73</v>
      </c>
      <c r="D371" t="s">
        <v>21</v>
      </c>
      <c r="E371" t="s">
        <v>31</v>
      </c>
      <c r="F371" t="s">
        <v>119</v>
      </c>
      <c r="G371" t="s">
        <v>24</v>
      </c>
      <c r="L371" t="s">
        <v>25</v>
      </c>
      <c r="M371" t="s">
        <v>184</v>
      </c>
      <c r="P371">
        <v>1</v>
      </c>
      <c r="Q371">
        <v>370</v>
      </c>
      <c r="R371" t="s">
        <v>185</v>
      </c>
      <c r="S371">
        <v>1055</v>
      </c>
      <c r="T371">
        <v>1198</v>
      </c>
      <c r="W371">
        <f t="shared" si="15"/>
        <v>0</v>
      </c>
      <c r="X371">
        <f t="shared" si="16"/>
        <v>370</v>
      </c>
      <c r="Y371">
        <f>IFERROR(MATCH(L371,műfajok!$B$2:$B$33,0),"")</f>
        <v>28</v>
      </c>
      <c r="Z371">
        <f>IFERROR(MATCH(M371,műfajok!$B$2:$B$33,0),"")</f>
        <v>21</v>
      </c>
      <c r="AA371" t="str">
        <f>IFERROR(MATCH(N371,műfajok!$B$2:$B$33,0),"")</f>
        <v/>
      </c>
      <c r="AB371" t="str">
        <f>IFERROR(MATCH(O371,műfajok!$B$2:$B$33,0),"")</f>
        <v/>
      </c>
      <c r="AD371">
        <v>370</v>
      </c>
      <c r="AE371">
        <v>28</v>
      </c>
      <c r="AG371">
        <v>448</v>
      </c>
      <c r="AH371">
        <v>31</v>
      </c>
      <c r="AJ371">
        <v>1161</v>
      </c>
      <c r="AK371">
        <v>1</v>
      </c>
      <c r="AP371">
        <v>370</v>
      </c>
      <c r="AQ371">
        <v>28</v>
      </c>
      <c r="AS371">
        <f t="shared" si="17"/>
        <v>370</v>
      </c>
      <c r="AT371">
        <f>IFERROR(MATCH(D371,hangszerek!$B$2:$B$33,0), "")</f>
        <v>30</v>
      </c>
      <c r="AU371">
        <f>IFERROR(MATCH(E371,hangszerek!$B$2:$B$33,0), "")</f>
        <v>19</v>
      </c>
      <c r="AV371">
        <f>IFERROR(MATCH(F371,hangszerek!$B$2:$B$33,0), "")</f>
        <v>15</v>
      </c>
      <c r="AW371">
        <f>IFERROR(MATCH(G371,hangszerek!$B$2:$B$33,0), "")</f>
        <v>14</v>
      </c>
      <c r="AX371" t="str">
        <f>IFERROR(MATCH(H371,hangszerek!$B$2:$B$33,0), "")</f>
        <v/>
      </c>
      <c r="AY371" t="str">
        <f>IFERROR(MATCH(I371,hangszerek!$B$2:$B$33,0), "")</f>
        <v/>
      </c>
      <c r="AZ371" t="str">
        <f>IFERROR(MATCH(J371,hangszerek!$B$2:$B$33,0), "")</f>
        <v/>
      </c>
      <c r="BA371" t="str">
        <f>IFERROR(MATCH(K371,hangszerek!$B$2:$B$33,0), "")</f>
        <v/>
      </c>
      <c r="BC371">
        <v>370</v>
      </c>
      <c r="BD371">
        <v>30</v>
      </c>
      <c r="BF371">
        <v>388</v>
      </c>
      <c r="BG371">
        <v>29</v>
      </c>
      <c r="BI371">
        <v>417</v>
      </c>
      <c r="BJ371">
        <v>11</v>
      </c>
      <c r="BL371">
        <v>476</v>
      </c>
      <c r="BM371">
        <v>3</v>
      </c>
      <c r="BO371">
        <v>674</v>
      </c>
      <c r="BP371">
        <v>11</v>
      </c>
      <c r="BR371">
        <v>1501</v>
      </c>
      <c r="BS371">
        <v>1</v>
      </c>
      <c r="CA371">
        <v>370</v>
      </c>
      <c r="CB371">
        <v>30</v>
      </c>
    </row>
    <row r="372" spans="1:80" x14ac:dyDescent="0.25">
      <c r="A372">
        <v>371</v>
      </c>
      <c r="B372" t="s">
        <v>519</v>
      </c>
      <c r="D372" t="s">
        <v>21</v>
      </c>
      <c r="E372" t="s">
        <v>37</v>
      </c>
      <c r="F372" t="s">
        <v>38</v>
      </c>
      <c r="L372" t="s">
        <v>87</v>
      </c>
      <c r="P372">
        <v>0</v>
      </c>
      <c r="Q372">
        <v>371</v>
      </c>
      <c r="R372" t="s">
        <v>103</v>
      </c>
      <c r="S372">
        <v>6123</v>
      </c>
      <c r="T372">
        <v>6316</v>
      </c>
      <c r="W372">
        <f t="shared" si="15"/>
        <v>0</v>
      </c>
      <c r="X372">
        <f t="shared" si="16"/>
        <v>371</v>
      </c>
      <c r="Y372">
        <f>IFERROR(MATCH(L372,műfajok!$B$2:$B$33,0),"")</f>
        <v>22</v>
      </c>
      <c r="Z372" t="str">
        <f>IFERROR(MATCH(M372,műfajok!$B$2:$B$33,0),"")</f>
        <v/>
      </c>
      <c r="AA372" t="str">
        <f>IFERROR(MATCH(N372,műfajok!$B$2:$B$33,0),"")</f>
        <v/>
      </c>
      <c r="AB372" t="str">
        <f>IFERROR(MATCH(O372,műfajok!$B$2:$B$33,0),"")</f>
        <v/>
      </c>
      <c r="AD372">
        <v>371</v>
      </c>
      <c r="AE372">
        <v>22</v>
      </c>
      <c r="AG372">
        <v>449</v>
      </c>
      <c r="AH372">
        <v>15</v>
      </c>
      <c r="AJ372">
        <v>1162</v>
      </c>
      <c r="AK372">
        <v>1</v>
      </c>
      <c r="AP372">
        <v>371</v>
      </c>
      <c r="AQ372">
        <v>22</v>
      </c>
      <c r="AS372">
        <f t="shared" si="17"/>
        <v>371</v>
      </c>
      <c r="AT372">
        <f>IFERROR(MATCH(D372,hangszerek!$B$2:$B$33,0), "")</f>
        <v>30</v>
      </c>
      <c r="AU372">
        <f>IFERROR(MATCH(E372,hangszerek!$B$2:$B$33,0), "")</f>
        <v>11</v>
      </c>
      <c r="AV372">
        <f>IFERROR(MATCH(F372,hangszerek!$B$2:$B$33,0), "")</f>
        <v>5</v>
      </c>
      <c r="AW372" t="str">
        <f>IFERROR(MATCH(G372,hangszerek!$B$2:$B$33,0), "")</f>
        <v/>
      </c>
      <c r="AX372" t="str">
        <f>IFERROR(MATCH(H372,hangszerek!$B$2:$B$33,0), "")</f>
        <v/>
      </c>
      <c r="AY372" t="str">
        <f>IFERROR(MATCH(I372,hangszerek!$B$2:$B$33,0), "")</f>
        <v/>
      </c>
      <c r="AZ372" t="str">
        <f>IFERROR(MATCH(J372,hangszerek!$B$2:$B$33,0), "")</f>
        <v/>
      </c>
      <c r="BA372" t="str">
        <f>IFERROR(MATCH(K372,hangszerek!$B$2:$B$33,0), "")</f>
        <v/>
      </c>
      <c r="BC372">
        <v>371</v>
      </c>
      <c r="BD372">
        <v>30</v>
      </c>
      <c r="BF372">
        <v>390</v>
      </c>
      <c r="BG372">
        <v>29</v>
      </c>
      <c r="BI372">
        <v>418</v>
      </c>
      <c r="BJ372">
        <v>19</v>
      </c>
      <c r="BL372">
        <v>477</v>
      </c>
      <c r="BM372">
        <v>1</v>
      </c>
      <c r="BO372">
        <v>681</v>
      </c>
      <c r="BP372">
        <v>13</v>
      </c>
      <c r="BR372">
        <v>1519</v>
      </c>
      <c r="BS372">
        <v>15</v>
      </c>
      <c r="CA372">
        <v>371</v>
      </c>
      <c r="CB372">
        <v>30</v>
      </c>
    </row>
    <row r="373" spans="1:80" x14ac:dyDescent="0.25">
      <c r="A373">
        <v>372</v>
      </c>
      <c r="B373" t="s">
        <v>520</v>
      </c>
      <c r="D373" t="s">
        <v>21</v>
      </c>
      <c r="E373" t="s">
        <v>22</v>
      </c>
      <c r="F373" t="s">
        <v>36</v>
      </c>
      <c r="G373" t="s">
        <v>37</v>
      </c>
      <c r="L373" t="s">
        <v>87</v>
      </c>
      <c r="P373">
        <v>0</v>
      </c>
      <c r="Q373">
        <v>372</v>
      </c>
      <c r="R373" t="s">
        <v>103</v>
      </c>
      <c r="S373">
        <v>855</v>
      </c>
      <c r="T373">
        <v>1076</v>
      </c>
      <c r="W373">
        <f t="shared" si="15"/>
        <v>0</v>
      </c>
      <c r="X373">
        <f t="shared" si="16"/>
        <v>372</v>
      </c>
      <c r="Y373">
        <f>IFERROR(MATCH(L373,műfajok!$B$2:$B$33,0),"")</f>
        <v>22</v>
      </c>
      <c r="Z373" t="str">
        <f>IFERROR(MATCH(M373,műfajok!$B$2:$B$33,0),"")</f>
        <v/>
      </c>
      <c r="AA373" t="str">
        <f>IFERROR(MATCH(N373,műfajok!$B$2:$B$33,0),"")</f>
        <v/>
      </c>
      <c r="AB373" t="str">
        <f>IFERROR(MATCH(O373,műfajok!$B$2:$B$33,0),"")</f>
        <v/>
      </c>
      <c r="AD373">
        <v>372</v>
      </c>
      <c r="AE373">
        <v>22</v>
      </c>
      <c r="AG373">
        <v>451</v>
      </c>
      <c r="AH373">
        <v>25</v>
      </c>
      <c r="AJ373">
        <v>1164</v>
      </c>
      <c r="AK373">
        <v>1</v>
      </c>
      <c r="AP373">
        <v>372</v>
      </c>
      <c r="AQ373">
        <v>22</v>
      </c>
      <c r="AS373">
        <f t="shared" si="17"/>
        <v>372</v>
      </c>
      <c r="AT373">
        <f>IFERROR(MATCH(D373,hangszerek!$B$2:$B$33,0), "")</f>
        <v>30</v>
      </c>
      <c r="AU373">
        <f>IFERROR(MATCH(E373,hangszerek!$B$2:$B$33,0), "")</f>
        <v>29</v>
      </c>
      <c r="AV373">
        <f>IFERROR(MATCH(F373,hangszerek!$B$2:$B$33,0), "")</f>
        <v>20</v>
      </c>
      <c r="AW373">
        <f>IFERROR(MATCH(G373,hangszerek!$B$2:$B$33,0), "")</f>
        <v>11</v>
      </c>
      <c r="AX373" t="str">
        <f>IFERROR(MATCH(H373,hangszerek!$B$2:$B$33,0), "")</f>
        <v/>
      </c>
      <c r="AY373" t="str">
        <f>IFERROR(MATCH(I373,hangszerek!$B$2:$B$33,0), "")</f>
        <v/>
      </c>
      <c r="AZ373" t="str">
        <f>IFERROR(MATCH(J373,hangszerek!$B$2:$B$33,0), "")</f>
        <v/>
      </c>
      <c r="BA373" t="str">
        <f>IFERROR(MATCH(K373,hangszerek!$B$2:$B$33,0), "")</f>
        <v/>
      </c>
      <c r="BC373">
        <v>372</v>
      </c>
      <c r="BD373">
        <v>30</v>
      </c>
      <c r="BF373">
        <v>391</v>
      </c>
      <c r="BG373">
        <v>11</v>
      </c>
      <c r="BI373">
        <v>419</v>
      </c>
      <c r="BJ373">
        <v>16</v>
      </c>
      <c r="BL373">
        <v>479</v>
      </c>
      <c r="BM373">
        <v>14</v>
      </c>
      <c r="BO373">
        <v>682</v>
      </c>
      <c r="BP373">
        <v>3</v>
      </c>
      <c r="BR373">
        <v>1529</v>
      </c>
      <c r="BS373">
        <v>1</v>
      </c>
      <c r="CA373">
        <v>372</v>
      </c>
      <c r="CB373">
        <v>30</v>
      </c>
    </row>
    <row r="374" spans="1:80" x14ac:dyDescent="0.25">
      <c r="A374">
        <v>373</v>
      </c>
      <c r="B374" t="s">
        <v>521</v>
      </c>
      <c r="D374" t="s">
        <v>21</v>
      </c>
      <c r="E374" t="s">
        <v>22</v>
      </c>
      <c r="F374" t="s">
        <v>31</v>
      </c>
      <c r="G374" t="s">
        <v>24</v>
      </c>
      <c r="H374" t="s">
        <v>45</v>
      </c>
      <c r="L374" t="s">
        <v>25</v>
      </c>
      <c r="M374" t="s">
        <v>228</v>
      </c>
      <c r="P374">
        <v>1</v>
      </c>
      <c r="Q374">
        <v>373</v>
      </c>
      <c r="R374" t="s">
        <v>229</v>
      </c>
      <c r="S374">
        <v>3789</v>
      </c>
      <c r="T374">
        <v>4055</v>
      </c>
      <c r="W374">
        <f t="shared" si="15"/>
        <v>0</v>
      </c>
      <c r="X374">
        <f t="shared" si="16"/>
        <v>373</v>
      </c>
      <c r="Y374">
        <f>IFERROR(MATCH(L374,műfajok!$B$2:$B$33,0),"")</f>
        <v>28</v>
      </c>
      <c r="Z374">
        <f>IFERROR(MATCH(M374,műfajok!$B$2:$B$33,0),"")</f>
        <v>24</v>
      </c>
      <c r="AA374" t="str">
        <f>IFERROR(MATCH(N374,műfajok!$B$2:$B$33,0),"")</f>
        <v/>
      </c>
      <c r="AB374" t="str">
        <f>IFERROR(MATCH(O374,műfajok!$B$2:$B$33,0),"")</f>
        <v/>
      </c>
      <c r="AD374">
        <v>373</v>
      </c>
      <c r="AE374">
        <v>28</v>
      </c>
      <c r="AG374">
        <v>452</v>
      </c>
      <c r="AH374">
        <v>9</v>
      </c>
      <c r="AJ374">
        <v>1165</v>
      </c>
      <c r="AK374">
        <v>7</v>
      </c>
      <c r="AP374">
        <v>373</v>
      </c>
      <c r="AQ374">
        <v>28</v>
      </c>
      <c r="AS374">
        <f t="shared" si="17"/>
        <v>373</v>
      </c>
      <c r="AT374">
        <f>IFERROR(MATCH(D374,hangszerek!$B$2:$B$33,0), "")</f>
        <v>30</v>
      </c>
      <c r="AU374">
        <f>IFERROR(MATCH(E374,hangszerek!$B$2:$B$33,0), "")</f>
        <v>29</v>
      </c>
      <c r="AV374">
        <f>IFERROR(MATCH(F374,hangszerek!$B$2:$B$33,0), "")</f>
        <v>19</v>
      </c>
      <c r="AW374">
        <f>IFERROR(MATCH(G374,hangszerek!$B$2:$B$33,0), "")</f>
        <v>14</v>
      </c>
      <c r="AX374">
        <f>IFERROR(MATCH(H374,hangszerek!$B$2:$B$33,0), "")</f>
        <v>13</v>
      </c>
      <c r="AY374" t="str">
        <f>IFERROR(MATCH(I374,hangszerek!$B$2:$B$33,0), "")</f>
        <v/>
      </c>
      <c r="AZ374" t="str">
        <f>IFERROR(MATCH(J374,hangszerek!$B$2:$B$33,0), "")</f>
        <v/>
      </c>
      <c r="BA374" t="str">
        <f>IFERROR(MATCH(K374,hangszerek!$B$2:$B$33,0), "")</f>
        <v/>
      </c>
      <c r="BC374">
        <v>373</v>
      </c>
      <c r="BD374">
        <v>30</v>
      </c>
      <c r="BF374">
        <v>392</v>
      </c>
      <c r="BG374">
        <v>14</v>
      </c>
      <c r="BI374">
        <v>420</v>
      </c>
      <c r="BJ374">
        <v>14</v>
      </c>
      <c r="BL374">
        <v>480</v>
      </c>
      <c r="BM374">
        <v>19</v>
      </c>
      <c r="BO374">
        <v>684</v>
      </c>
      <c r="BP374">
        <v>11</v>
      </c>
      <c r="BR374">
        <v>1537</v>
      </c>
      <c r="BS374">
        <v>3</v>
      </c>
      <c r="CA374">
        <v>373</v>
      </c>
      <c r="CB374">
        <v>30</v>
      </c>
    </row>
    <row r="375" spans="1:80" x14ac:dyDescent="0.25">
      <c r="A375">
        <v>374</v>
      </c>
      <c r="B375" t="s">
        <v>522</v>
      </c>
      <c r="D375" t="s">
        <v>21</v>
      </c>
      <c r="E375" t="s">
        <v>37</v>
      </c>
      <c r="F375" t="s">
        <v>38</v>
      </c>
      <c r="G375" t="s">
        <v>39</v>
      </c>
      <c r="H375" t="s">
        <v>32</v>
      </c>
      <c r="L375" t="s">
        <v>40</v>
      </c>
      <c r="P375">
        <v>0</v>
      </c>
      <c r="Q375">
        <v>374</v>
      </c>
      <c r="R375" t="s">
        <v>95</v>
      </c>
      <c r="S375">
        <v>6368</v>
      </c>
      <c r="T375">
        <v>6552</v>
      </c>
      <c r="W375">
        <f t="shared" si="15"/>
        <v>0</v>
      </c>
      <c r="X375">
        <f t="shared" si="16"/>
        <v>374</v>
      </c>
      <c r="Y375">
        <f>IFERROR(MATCH(L375,műfajok!$B$2:$B$33,0),"")</f>
        <v>12</v>
      </c>
      <c r="Z375" t="str">
        <f>IFERROR(MATCH(M375,műfajok!$B$2:$B$33,0),"")</f>
        <v/>
      </c>
      <c r="AA375" t="str">
        <f>IFERROR(MATCH(N375,műfajok!$B$2:$B$33,0),"")</f>
        <v/>
      </c>
      <c r="AB375" t="str">
        <f>IFERROR(MATCH(O375,műfajok!$B$2:$B$33,0),"")</f>
        <v/>
      </c>
      <c r="AD375">
        <v>374</v>
      </c>
      <c r="AE375">
        <v>12</v>
      </c>
      <c r="AG375">
        <v>453</v>
      </c>
      <c r="AH375">
        <v>13</v>
      </c>
      <c r="AJ375">
        <v>1166</v>
      </c>
      <c r="AK375">
        <v>19</v>
      </c>
      <c r="AP375">
        <v>374</v>
      </c>
      <c r="AQ375">
        <v>12</v>
      </c>
      <c r="AS375">
        <f t="shared" si="17"/>
        <v>374</v>
      </c>
      <c r="AT375">
        <f>IFERROR(MATCH(D375,hangszerek!$B$2:$B$33,0), "")</f>
        <v>30</v>
      </c>
      <c r="AU375">
        <f>IFERROR(MATCH(E375,hangszerek!$B$2:$B$33,0), "")</f>
        <v>11</v>
      </c>
      <c r="AV375">
        <f>IFERROR(MATCH(F375,hangszerek!$B$2:$B$33,0), "")</f>
        <v>5</v>
      </c>
      <c r="AW375">
        <f>IFERROR(MATCH(G375,hangszerek!$B$2:$B$33,0), "")</f>
        <v>3</v>
      </c>
      <c r="AX375">
        <f>IFERROR(MATCH(H375,hangszerek!$B$2:$B$33,0), "")</f>
        <v>1</v>
      </c>
      <c r="AY375" t="str">
        <f>IFERROR(MATCH(I375,hangszerek!$B$2:$B$33,0), "")</f>
        <v/>
      </c>
      <c r="AZ375" t="str">
        <f>IFERROR(MATCH(J375,hangszerek!$B$2:$B$33,0), "")</f>
        <v/>
      </c>
      <c r="BA375" t="str">
        <f>IFERROR(MATCH(K375,hangszerek!$B$2:$B$33,0), "")</f>
        <v/>
      </c>
      <c r="BC375">
        <v>374</v>
      </c>
      <c r="BD375">
        <v>30</v>
      </c>
      <c r="BF375">
        <v>393</v>
      </c>
      <c r="BG375">
        <v>20</v>
      </c>
      <c r="BI375">
        <v>421</v>
      </c>
      <c r="BJ375">
        <v>21</v>
      </c>
      <c r="BL375">
        <v>481</v>
      </c>
      <c r="BM375">
        <v>5</v>
      </c>
      <c r="BO375">
        <v>686</v>
      </c>
      <c r="BP375">
        <v>1</v>
      </c>
      <c r="BR375">
        <v>1541</v>
      </c>
      <c r="BS375">
        <v>13</v>
      </c>
      <c r="CA375">
        <v>374</v>
      </c>
      <c r="CB375">
        <v>30</v>
      </c>
    </row>
    <row r="376" spans="1:80" x14ac:dyDescent="0.25">
      <c r="A376">
        <v>375</v>
      </c>
      <c r="B376" t="s">
        <v>523</v>
      </c>
      <c r="C376">
        <v>32</v>
      </c>
      <c r="D376" t="s">
        <v>22</v>
      </c>
      <c r="E376" t="s">
        <v>23</v>
      </c>
      <c r="F376" t="s">
        <v>24</v>
      </c>
      <c r="L376" t="s">
        <v>25</v>
      </c>
      <c r="M376" t="s">
        <v>26</v>
      </c>
      <c r="N376" t="s">
        <v>27</v>
      </c>
      <c r="P376">
        <v>1</v>
      </c>
      <c r="Q376">
        <v>375</v>
      </c>
      <c r="R376" t="s">
        <v>323</v>
      </c>
      <c r="S376">
        <v>4259</v>
      </c>
      <c r="T376">
        <v>4514</v>
      </c>
      <c r="W376">
        <f t="shared" si="15"/>
        <v>0</v>
      </c>
      <c r="X376">
        <f t="shared" si="16"/>
        <v>375</v>
      </c>
      <c r="Y376">
        <f>IFERROR(MATCH(L376,műfajok!$B$2:$B$33,0),"")</f>
        <v>28</v>
      </c>
      <c r="Z376">
        <f>IFERROR(MATCH(M376,műfajok!$B$2:$B$33,0),"")</f>
        <v>17</v>
      </c>
      <c r="AA376">
        <f>IFERROR(MATCH(N376,műfajok!$B$2:$B$33,0),"")</f>
        <v>1</v>
      </c>
      <c r="AB376" t="str">
        <f>IFERROR(MATCH(O376,műfajok!$B$2:$B$33,0),"")</f>
        <v/>
      </c>
      <c r="AD376">
        <v>375</v>
      </c>
      <c r="AE376">
        <v>28</v>
      </c>
      <c r="AG376">
        <v>454</v>
      </c>
      <c r="AH376">
        <v>9</v>
      </c>
      <c r="AJ376">
        <v>1180</v>
      </c>
      <c r="AK376">
        <v>10</v>
      </c>
      <c r="AP376">
        <v>375</v>
      </c>
      <c r="AQ376">
        <v>28</v>
      </c>
      <c r="AS376">
        <f t="shared" si="17"/>
        <v>375</v>
      </c>
      <c r="AT376">
        <f>IFERROR(MATCH(D376,hangszerek!$B$2:$B$33,0), "")</f>
        <v>29</v>
      </c>
      <c r="AU376">
        <f>IFERROR(MATCH(E376,hangszerek!$B$2:$B$33,0), "")</f>
        <v>21</v>
      </c>
      <c r="AV376">
        <f>IFERROR(MATCH(F376,hangszerek!$B$2:$B$33,0), "")</f>
        <v>14</v>
      </c>
      <c r="AW376" t="str">
        <f>IFERROR(MATCH(G376,hangszerek!$B$2:$B$33,0), "")</f>
        <v/>
      </c>
      <c r="AX376" t="str">
        <f>IFERROR(MATCH(H376,hangszerek!$B$2:$B$33,0), "")</f>
        <v/>
      </c>
      <c r="AY376" t="str">
        <f>IFERROR(MATCH(I376,hangszerek!$B$2:$B$33,0), "")</f>
        <v/>
      </c>
      <c r="AZ376" t="str">
        <f>IFERROR(MATCH(J376,hangszerek!$B$2:$B$33,0), "")</f>
        <v/>
      </c>
      <c r="BA376" t="str">
        <f>IFERROR(MATCH(K376,hangszerek!$B$2:$B$33,0), "")</f>
        <v/>
      </c>
      <c r="BC376">
        <v>375</v>
      </c>
      <c r="BD376">
        <v>29</v>
      </c>
      <c r="BF376">
        <v>394</v>
      </c>
      <c r="BG376">
        <v>11</v>
      </c>
      <c r="BI376">
        <v>422</v>
      </c>
      <c r="BJ376">
        <v>19</v>
      </c>
      <c r="BL376">
        <v>484</v>
      </c>
      <c r="BM376">
        <v>15</v>
      </c>
      <c r="BO376">
        <v>688</v>
      </c>
      <c r="BP376">
        <v>13</v>
      </c>
      <c r="BR376">
        <v>1544</v>
      </c>
      <c r="BS376">
        <v>1</v>
      </c>
      <c r="CA376">
        <v>375</v>
      </c>
      <c r="CB376">
        <v>29</v>
      </c>
    </row>
    <row r="377" spans="1:80" x14ac:dyDescent="0.25">
      <c r="A377">
        <v>376</v>
      </c>
      <c r="B377" t="s">
        <v>524</v>
      </c>
      <c r="D377" t="s">
        <v>21</v>
      </c>
      <c r="E377" t="s">
        <v>37</v>
      </c>
      <c r="F377" t="s">
        <v>38</v>
      </c>
      <c r="G377" t="s">
        <v>39</v>
      </c>
      <c r="H377" t="s">
        <v>145</v>
      </c>
      <c r="I377" t="s">
        <v>32</v>
      </c>
      <c r="L377" t="s">
        <v>40</v>
      </c>
      <c r="P377">
        <v>0</v>
      </c>
      <c r="Q377">
        <v>376</v>
      </c>
      <c r="R377" t="s">
        <v>193</v>
      </c>
      <c r="S377">
        <v>2461</v>
      </c>
      <c r="T377">
        <v>2675</v>
      </c>
      <c r="W377">
        <f t="shared" si="15"/>
        <v>0</v>
      </c>
      <c r="X377">
        <f t="shared" si="16"/>
        <v>376</v>
      </c>
      <c r="Y377">
        <f>IFERROR(MATCH(L377,műfajok!$B$2:$B$33,0),"")</f>
        <v>12</v>
      </c>
      <c r="Z377" t="str">
        <f>IFERROR(MATCH(M377,műfajok!$B$2:$B$33,0),"")</f>
        <v/>
      </c>
      <c r="AA377" t="str">
        <f>IFERROR(MATCH(N377,műfajok!$B$2:$B$33,0),"")</f>
        <v/>
      </c>
      <c r="AB377" t="str">
        <f>IFERROR(MATCH(O377,műfajok!$B$2:$B$33,0),"")</f>
        <v/>
      </c>
      <c r="AD377">
        <v>376</v>
      </c>
      <c r="AE377">
        <v>12</v>
      </c>
      <c r="AG377">
        <v>456</v>
      </c>
      <c r="AH377">
        <v>13</v>
      </c>
      <c r="AJ377">
        <v>1181</v>
      </c>
      <c r="AK377">
        <v>19</v>
      </c>
      <c r="AP377">
        <v>376</v>
      </c>
      <c r="AQ377">
        <v>12</v>
      </c>
      <c r="AS377">
        <f t="shared" si="17"/>
        <v>376</v>
      </c>
      <c r="AT377">
        <f>IFERROR(MATCH(D377,hangszerek!$B$2:$B$33,0), "")</f>
        <v>30</v>
      </c>
      <c r="AU377">
        <f>IFERROR(MATCH(E377,hangszerek!$B$2:$B$33,0), "")</f>
        <v>11</v>
      </c>
      <c r="AV377">
        <f>IFERROR(MATCH(F377,hangszerek!$B$2:$B$33,0), "")</f>
        <v>5</v>
      </c>
      <c r="AW377">
        <f>IFERROR(MATCH(G377,hangszerek!$B$2:$B$33,0), "")</f>
        <v>3</v>
      </c>
      <c r="AX377">
        <f>IFERROR(MATCH(H377,hangszerek!$B$2:$B$33,0), "")</f>
        <v>2</v>
      </c>
      <c r="AY377">
        <f>IFERROR(MATCH(I377,hangszerek!$B$2:$B$33,0), "")</f>
        <v>1</v>
      </c>
      <c r="AZ377" t="str">
        <f>IFERROR(MATCH(J377,hangszerek!$B$2:$B$33,0), "")</f>
        <v/>
      </c>
      <c r="BA377" t="str">
        <f>IFERROR(MATCH(K377,hangszerek!$B$2:$B$33,0), "")</f>
        <v/>
      </c>
      <c r="BC377">
        <v>376</v>
      </c>
      <c r="BD377">
        <v>30</v>
      </c>
      <c r="BF377">
        <v>395</v>
      </c>
      <c r="BG377">
        <v>29</v>
      </c>
      <c r="BI377">
        <v>423</v>
      </c>
      <c r="BJ377">
        <v>11</v>
      </c>
      <c r="BL377">
        <v>485</v>
      </c>
      <c r="BM377">
        <v>2</v>
      </c>
      <c r="BO377">
        <v>690</v>
      </c>
      <c r="BP377">
        <v>1</v>
      </c>
      <c r="BR377">
        <v>1545</v>
      </c>
      <c r="BS377">
        <v>1</v>
      </c>
      <c r="CA377">
        <v>376</v>
      </c>
      <c r="CB377">
        <v>30</v>
      </c>
    </row>
    <row r="378" spans="1:80" x14ac:dyDescent="0.25">
      <c r="A378">
        <v>377</v>
      </c>
      <c r="B378" t="s">
        <v>525</v>
      </c>
      <c r="D378" t="s">
        <v>21</v>
      </c>
      <c r="E378" t="s">
        <v>37</v>
      </c>
      <c r="F378" t="s">
        <v>38</v>
      </c>
      <c r="G378" t="s">
        <v>145</v>
      </c>
      <c r="L378" t="s">
        <v>87</v>
      </c>
      <c r="P378">
        <v>0</v>
      </c>
      <c r="Q378">
        <v>377</v>
      </c>
      <c r="R378" t="s">
        <v>204</v>
      </c>
      <c r="S378">
        <v>3374</v>
      </c>
      <c r="T378">
        <v>3619</v>
      </c>
      <c r="W378">
        <f t="shared" si="15"/>
        <v>0</v>
      </c>
      <c r="X378">
        <f t="shared" si="16"/>
        <v>377</v>
      </c>
      <c r="Y378">
        <f>IFERROR(MATCH(L378,műfajok!$B$2:$B$33,0),"")</f>
        <v>22</v>
      </c>
      <c r="Z378" t="str">
        <f>IFERROR(MATCH(M378,műfajok!$B$2:$B$33,0),"")</f>
        <v/>
      </c>
      <c r="AA378" t="str">
        <f>IFERROR(MATCH(N378,műfajok!$B$2:$B$33,0),"")</f>
        <v/>
      </c>
      <c r="AB378" t="str">
        <f>IFERROR(MATCH(O378,műfajok!$B$2:$B$33,0),"")</f>
        <v/>
      </c>
      <c r="AD378">
        <v>377</v>
      </c>
      <c r="AE378">
        <v>22</v>
      </c>
      <c r="AG378">
        <v>457</v>
      </c>
      <c r="AH378">
        <v>9</v>
      </c>
      <c r="AJ378">
        <v>1183</v>
      </c>
      <c r="AK378">
        <v>1</v>
      </c>
      <c r="AP378">
        <v>377</v>
      </c>
      <c r="AQ378">
        <v>22</v>
      </c>
      <c r="AS378">
        <f t="shared" si="17"/>
        <v>377</v>
      </c>
      <c r="AT378">
        <f>IFERROR(MATCH(D378,hangszerek!$B$2:$B$33,0), "")</f>
        <v>30</v>
      </c>
      <c r="AU378">
        <f>IFERROR(MATCH(E378,hangszerek!$B$2:$B$33,0), "")</f>
        <v>11</v>
      </c>
      <c r="AV378">
        <f>IFERROR(MATCH(F378,hangszerek!$B$2:$B$33,0), "")</f>
        <v>5</v>
      </c>
      <c r="AW378">
        <f>IFERROR(MATCH(G378,hangszerek!$B$2:$B$33,0), "")</f>
        <v>2</v>
      </c>
      <c r="AX378" t="str">
        <f>IFERROR(MATCH(H378,hangszerek!$B$2:$B$33,0), "")</f>
        <v/>
      </c>
      <c r="AY378" t="str">
        <f>IFERROR(MATCH(I378,hangszerek!$B$2:$B$33,0), "")</f>
        <v/>
      </c>
      <c r="AZ378" t="str">
        <f>IFERROR(MATCH(J378,hangszerek!$B$2:$B$33,0), "")</f>
        <v/>
      </c>
      <c r="BA378" t="str">
        <f>IFERROR(MATCH(K378,hangszerek!$B$2:$B$33,0), "")</f>
        <v/>
      </c>
      <c r="BC378">
        <v>377</v>
      </c>
      <c r="BD378">
        <v>30</v>
      </c>
      <c r="BF378">
        <v>396</v>
      </c>
      <c r="BG378">
        <v>14</v>
      </c>
      <c r="BI378">
        <v>424</v>
      </c>
      <c r="BJ378">
        <v>16</v>
      </c>
      <c r="BL378">
        <v>486</v>
      </c>
      <c r="BM378">
        <v>11</v>
      </c>
      <c r="BO378">
        <v>691</v>
      </c>
      <c r="BP378">
        <v>1</v>
      </c>
      <c r="BR378">
        <v>1546</v>
      </c>
      <c r="BS378">
        <v>11</v>
      </c>
      <c r="CA378">
        <v>377</v>
      </c>
      <c r="CB378">
        <v>30</v>
      </c>
    </row>
    <row r="379" spans="1:80" x14ac:dyDescent="0.25">
      <c r="A379">
        <v>378</v>
      </c>
      <c r="B379" t="s">
        <v>526</v>
      </c>
      <c r="D379" t="s">
        <v>21</v>
      </c>
      <c r="E379" t="s">
        <v>31</v>
      </c>
      <c r="F379" t="s">
        <v>37</v>
      </c>
      <c r="G379" t="s">
        <v>38</v>
      </c>
      <c r="H379" t="s">
        <v>39</v>
      </c>
      <c r="I379" t="s">
        <v>32</v>
      </c>
      <c r="L379" t="s">
        <v>40</v>
      </c>
      <c r="P379">
        <v>0</v>
      </c>
      <c r="Q379">
        <v>378</v>
      </c>
      <c r="R379" t="s">
        <v>196</v>
      </c>
      <c r="S379">
        <v>1788</v>
      </c>
      <c r="T379">
        <v>1968</v>
      </c>
      <c r="W379">
        <f t="shared" si="15"/>
        <v>0</v>
      </c>
      <c r="X379">
        <f t="shared" si="16"/>
        <v>378</v>
      </c>
      <c r="Y379">
        <f>IFERROR(MATCH(L379,műfajok!$B$2:$B$33,0),"")</f>
        <v>12</v>
      </c>
      <c r="Z379" t="str">
        <f>IFERROR(MATCH(M379,műfajok!$B$2:$B$33,0),"")</f>
        <v/>
      </c>
      <c r="AA379" t="str">
        <f>IFERROR(MATCH(N379,műfajok!$B$2:$B$33,0),"")</f>
        <v/>
      </c>
      <c r="AB379" t="str">
        <f>IFERROR(MATCH(O379,műfajok!$B$2:$B$33,0),"")</f>
        <v/>
      </c>
      <c r="AD379">
        <v>378</v>
      </c>
      <c r="AE379">
        <v>12</v>
      </c>
      <c r="AG379">
        <v>458</v>
      </c>
      <c r="AH379">
        <v>9</v>
      </c>
      <c r="AJ379">
        <v>1184</v>
      </c>
      <c r="AK379">
        <v>1</v>
      </c>
      <c r="AP379">
        <v>378</v>
      </c>
      <c r="AQ379">
        <v>12</v>
      </c>
      <c r="AS379">
        <f t="shared" si="17"/>
        <v>378</v>
      </c>
      <c r="AT379">
        <f>IFERROR(MATCH(D379,hangszerek!$B$2:$B$33,0), "")</f>
        <v>30</v>
      </c>
      <c r="AU379">
        <f>IFERROR(MATCH(E379,hangszerek!$B$2:$B$33,0), "")</f>
        <v>19</v>
      </c>
      <c r="AV379">
        <f>IFERROR(MATCH(F379,hangszerek!$B$2:$B$33,0), "")</f>
        <v>11</v>
      </c>
      <c r="AW379">
        <f>IFERROR(MATCH(G379,hangszerek!$B$2:$B$33,0), "")</f>
        <v>5</v>
      </c>
      <c r="AX379">
        <f>IFERROR(MATCH(H379,hangszerek!$B$2:$B$33,0), "")</f>
        <v>3</v>
      </c>
      <c r="AY379">
        <f>IFERROR(MATCH(I379,hangszerek!$B$2:$B$33,0), "")</f>
        <v>1</v>
      </c>
      <c r="AZ379" t="str">
        <f>IFERROR(MATCH(J379,hangszerek!$B$2:$B$33,0), "")</f>
        <v/>
      </c>
      <c r="BA379" t="str">
        <f>IFERROR(MATCH(K379,hangszerek!$B$2:$B$33,0), "")</f>
        <v/>
      </c>
      <c r="BC379">
        <v>378</v>
      </c>
      <c r="BD379">
        <v>30</v>
      </c>
      <c r="BF379">
        <v>397</v>
      </c>
      <c r="BG379">
        <v>22</v>
      </c>
      <c r="BI379">
        <v>425</v>
      </c>
      <c r="BJ379">
        <v>14</v>
      </c>
      <c r="BL379">
        <v>487</v>
      </c>
      <c r="BM379">
        <v>3</v>
      </c>
      <c r="BO379">
        <v>692</v>
      </c>
      <c r="BP379">
        <v>14</v>
      </c>
      <c r="BR379">
        <v>1553</v>
      </c>
      <c r="BS379">
        <v>13</v>
      </c>
      <c r="CA379">
        <v>378</v>
      </c>
      <c r="CB379">
        <v>30</v>
      </c>
    </row>
    <row r="380" spans="1:80" x14ac:dyDescent="0.25">
      <c r="A380">
        <v>379</v>
      </c>
      <c r="B380" t="s">
        <v>527</v>
      </c>
      <c r="D380" t="s">
        <v>21</v>
      </c>
      <c r="E380" t="s">
        <v>37</v>
      </c>
      <c r="F380" t="s">
        <v>38</v>
      </c>
      <c r="G380" t="s">
        <v>39</v>
      </c>
      <c r="H380" t="s">
        <v>32</v>
      </c>
      <c r="L380" t="s">
        <v>40</v>
      </c>
      <c r="P380">
        <v>0</v>
      </c>
      <c r="Q380">
        <v>379</v>
      </c>
      <c r="R380" t="s">
        <v>193</v>
      </c>
      <c r="S380">
        <v>4458</v>
      </c>
      <c r="T380">
        <v>4672</v>
      </c>
      <c r="W380">
        <f t="shared" si="15"/>
        <v>0</v>
      </c>
      <c r="X380">
        <f t="shared" si="16"/>
        <v>379</v>
      </c>
      <c r="Y380">
        <f>IFERROR(MATCH(L380,műfajok!$B$2:$B$33,0),"")</f>
        <v>12</v>
      </c>
      <c r="Z380" t="str">
        <f>IFERROR(MATCH(M380,műfajok!$B$2:$B$33,0),"")</f>
        <v/>
      </c>
      <c r="AA380" t="str">
        <f>IFERROR(MATCH(N380,műfajok!$B$2:$B$33,0),"")</f>
        <v/>
      </c>
      <c r="AB380" t="str">
        <f>IFERROR(MATCH(O380,műfajok!$B$2:$B$33,0),"")</f>
        <v/>
      </c>
      <c r="AD380">
        <v>379</v>
      </c>
      <c r="AE380">
        <v>12</v>
      </c>
      <c r="AG380">
        <v>459</v>
      </c>
      <c r="AH380">
        <v>9</v>
      </c>
      <c r="AJ380">
        <v>1185</v>
      </c>
      <c r="AK380">
        <v>1</v>
      </c>
      <c r="AP380">
        <v>379</v>
      </c>
      <c r="AQ380">
        <v>12</v>
      </c>
      <c r="AS380">
        <f t="shared" si="17"/>
        <v>379</v>
      </c>
      <c r="AT380">
        <f>IFERROR(MATCH(D380,hangszerek!$B$2:$B$33,0), "")</f>
        <v>30</v>
      </c>
      <c r="AU380">
        <f>IFERROR(MATCH(E380,hangszerek!$B$2:$B$33,0), "")</f>
        <v>11</v>
      </c>
      <c r="AV380">
        <f>IFERROR(MATCH(F380,hangszerek!$B$2:$B$33,0), "")</f>
        <v>5</v>
      </c>
      <c r="AW380">
        <f>IFERROR(MATCH(G380,hangszerek!$B$2:$B$33,0), "")</f>
        <v>3</v>
      </c>
      <c r="AX380">
        <f>IFERROR(MATCH(H380,hangszerek!$B$2:$B$33,0), "")</f>
        <v>1</v>
      </c>
      <c r="AY380" t="str">
        <f>IFERROR(MATCH(I380,hangszerek!$B$2:$B$33,0), "")</f>
        <v/>
      </c>
      <c r="AZ380" t="str">
        <f>IFERROR(MATCH(J380,hangszerek!$B$2:$B$33,0), "")</f>
        <v/>
      </c>
      <c r="BA380" t="str">
        <f>IFERROR(MATCH(K380,hangszerek!$B$2:$B$33,0), "")</f>
        <v/>
      </c>
      <c r="BC380">
        <v>379</v>
      </c>
      <c r="BD380">
        <v>30</v>
      </c>
      <c r="BF380">
        <v>398</v>
      </c>
      <c r="BG380">
        <v>15</v>
      </c>
      <c r="BI380">
        <v>426</v>
      </c>
      <c r="BJ380">
        <v>19</v>
      </c>
      <c r="BL380">
        <v>490</v>
      </c>
      <c r="BM380">
        <v>14</v>
      </c>
      <c r="BO380">
        <v>694</v>
      </c>
      <c r="BP380">
        <v>11</v>
      </c>
      <c r="BR380">
        <v>1555</v>
      </c>
      <c r="BS380">
        <v>3</v>
      </c>
      <c r="CA380">
        <v>379</v>
      </c>
      <c r="CB380">
        <v>30</v>
      </c>
    </row>
    <row r="381" spans="1:80" x14ac:dyDescent="0.25">
      <c r="A381">
        <v>380</v>
      </c>
      <c r="B381" t="s">
        <v>528</v>
      </c>
      <c r="C381">
        <v>71</v>
      </c>
      <c r="D381" t="s">
        <v>21</v>
      </c>
      <c r="E381" t="s">
        <v>22</v>
      </c>
      <c r="F381" t="s">
        <v>31</v>
      </c>
      <c r="G381" t="s">
        <v>52</v>
      </c>
      <c r="H381" t="s">
        <v>45</v>
      </c>
      <c r="I381" t="s">
        <v>37</v>
      </c>
      <c r="J381" t="s">
        <v>39</v>
      </c>
      <c r="L381" t="s">
        <v>25</v>
      </c>
      <c r="M381" t="s">
        <v>74</v>
      </c>
      <c r="P381">
        <v>0</v>
      </c>
      <c r="Q381">
        <v>380</v>
      </c>
      <c r="R381" t="s">
        <v>101</v>
      </c>
      <c r="S381">
        <v>2418</v>
      </c>
      <c r="T381">
        <v>2563</v>
      </c>
      <c r="W381">
        <f t="shared" si="15"/>
        <v>0</v>
      </c>
      <c r="X381">
        <f t="shared" si="16"/>
        <v>380</v>
      </c>
      <c r="Y381">
        <f>IFERROR(MATCH(L381,műfajok!$B$2:$B$33,0),"")</f>
        <v>28</v>
      </c>
      <c r="Z381">
        <f>IFERROR(MATCH(M381,műfajok!$B$2:$B$33,0),"")</f>
        <v>9</v>
      </c>
      <c r="AA381" t="str">
        <f>IFERROR(MATCH(N381,műfajok!$B$2:$B$33,0),"")</f>
        <v/>
      </c>
      <c r="AB381" t="str">
        <f>IFERROR(MATCH(O381,műfajok!$B$2:$B$33,0),"")</f>
        <v/>
      </c>
      <c r="AD381">
        <v>380</v>
      </c>
      <c r="AE381">
        <v>28</v>
      </c>
      <c r="AG381">
        <v>460</v>
      </c>
      <c r="AH381">
        <v>17</v>
      </c>
      <c r="AJ381">
        <v>1186</v>
      </c>
      <c r="AK381">
        <v>1</v>
      </c>
      <c r="AP381">
        <v>380</v>
      </c>
      <c r="AQ381">
        <v>28</v>
      </c>
      <c r="AS381">
        <f t="shared" si="17"/>
        <v>380</v>
      </c>
      <c r="AT381">
        <f>IFERROR(MATCH(D381,hangszerek!$B$2:$B$33,0), "")</f>
        <v>30</v>
      </c>
      <c r="AU381">
        <f>IFERROR(MATCH(E381,hangszerek!$B$2:$B$33,0), "")</f>
        <v>29</v>
      </c>
      <c r="AV381">
        <f>IFERROR(MATCH(F381,hangszerek!$B$2:$B$33,0), "")</f>
        <v>19</v>
      </c>
      <c r="AW381">
        <f>IFERROR(MATCH(G381,hangszerek!$B$2:$B$33,0), "")</f>
        <v>18</v>
      </c>
      <c r="AX381">
        <f>IFERROR(MATCH(H381,hangszerek!$B$2:$B$33,0), "")</f>
        <v>13</v>
      </c>
      <c r="AY381">
        <f>IFERROR(MATCH(I381,hangszerek!$B$2:$B$33,0), "")</f>
        <v>11</v>
      </c>
      <c r="AZ381">
        <f>IFERROR(MATCH(J381,hangszerek!$B$2:$B$33,0), "")</f>
        <v>3</v>
      </c>
      <c r="BA381" t="str">
        <f>IFERROR(MATCH(K381,hangszerek!$B$2:$B$33,0), "")</f>
        <v/>
      </c>
      <c r="BC381">
        <v>380</v>
      </c>
      <c r="BD381">
        <v>30</v>
      </c>
      <c r="BF381">
        <v>399</v>
      </c>
      <c r="BG381">
        <v>29</v>
      </c>
      <c r="BI381">
        <v>427</v>
      </c>
      <c r="BJ381">
        <v>14</v>
      </c>
      <c r="BL381">
        <v>491</v>
      </c>
      <c r="BM381">
        <v>13</v>
      </c>
      <c r="BO381">
        <v>695</v>
      </c>
      <c r="BP381">
        <v>1</v>
      </c>
      <c r="BR381">
        <v>1556</v>
      </c>
      <c r="BS381">
        <v>3</v>
      </c>
      <c r="CA381">
        <v>380</v>
      </c>
      <c r="CB381">
        <v>30</v>
      </c>
    </row>
    <row r="382" spans="1:80" x14ac:dyDescent="0.25">
      <c r="A382">
        <v>381</v>
      </c>
      <c r="B382" t="s">
        <v>529</v>
      </c>
      <c r="C382">
        <v>71</v>
      </c>
      <c r="D382" t="s">
        <v>21</v>
      </c>
      <c r="E382" t="s">
        <v>22</v>
      </c>
      <c r="F382" t="s">
        <v>23</v>
      </c>
      <c r="G382" t="s">
        <v>31</v>
      </c>
      <c r="H382" t="s">
        <v>52</v>
      </c>
      <c r="I382" t="s">
        <v>24</v>
      </c>
      <c r="J382" t="s">
        <v>45</v>
      </c>
      <c r="K382" t="s">
        <v>37</v>
      </c>
      <c r="L382" t="s">
        <v>25</v>
      </c>
      <c r="M382" t="s">
        <v>74</v>
      </c>
      <c r="P382">
        <v>0</v>
      </c>
      <c r="Q382">
        <v>381</v>
      </c>
      <c r="R382" t="s">
        <v>54</v>
      </c>
      <c r="S382">
        <v>451</v>
      </c>
      <c r="T382">
        <v>745</v>
      </c>
      <c r="W382">
        <f t="shared" si="15"/>
        <v>0</v>
      </c>
      <c r="X382">
        <f t="shared" si="16"/>
        <v>381</v>
      </c>
      <c r="Y382">
        <f>IFERROR(MATCH(L382,műfajok!$B$2:$B$33,0),"")</f>
        <v>28</v>
      </c>
      <c r="Z382">
        <f>IFERROR(MATCH(M382,műfajok!$B$2:$B$33,0),"")</f>
        <v>9</v>
      </c>
      <c r="AA382" t="str">
        <f>IFERROR(MATCH(N382,műfajok!$B$2:$B$33,0),"")</f>
        <v/>
      </c>
      <c r="AB382" t="str">
        <f>IFERROR(MATCH(O382,műfajok!$B$2:$B$33,0),"")</f>
        <v/>
      </c>
      <c r="AD382">
        <v>381</v>
      </c>
      <c r="AE382">
        <v>28</v>
      </c>
      <c r="AG382">
        <v>462</v>
      </c>
      <c r="AH382">
        <v>14</v>
      </c>
      <c r="AJ382">
        <v>1187</v>
      </c>
      <c r="AK382">
        <v>7</v>
      </c>
      <c r="AP382">
        <v>381</v>
      </c>
      <c r="AQ382">
        <v>28</v>
      </c>
      <c r="AS382">
        <f t="shared" si="17"/>
        <v>381</v>
      </c>
      <c r="AT382">
        <f>IFERROR(MATCH(D382,hangszerek!$B$2:$B$33,0), "")</f>
        <v>30</v>
      </c>
      <c r="AU382">
        <f>IFERROR(MATCH(E382,hangszerek!$B$2:$B$33,0), "")</f>
        <v>29</v>
      </c>
      <c r="AV382">
        <f>IFERROR(MATCH(F382,hangszerek!$B$2:$B$33,0), "")</f>
        <v>21</v>
      </c>
      <c r="AW382">
        <f>IFERROR(MATCH(G382,hangszerek!$B$2:$B$33,0), "")</f>
        <v>19</v>
      </c>
      <c r="AX382">
        <f>IFERROR(MATCH(H382,hangszerek!$B$2:$B$33,0), "")</f>
        <v>18</v>
      </c>
      <c r="AY382">
        <f>IFERROR(MATCH(I382,hangszerek!$B$2:$B$33,0), "")</f>
        <v>14</v>
      </c>
      <c r="AZ382">
        <f>IFERROR(MATCH(J382,hangszerek!$B$2:$B$33,0), "")</f>
        <v>13</v>
      </c>
      <c r="BA382">
        <f>IFERROR(MATCH(K382,hangszerek!$B$2:$B$33,0), "")</f>
        <v>11</v>
      </c>
      <c r="BC382">
        <v>381</v>
      </c>
      <c r="BD382">
        <v>30</v>
      </c>
      <c r="BF382">
        <v>401</v>
      </c>
      <c r="BG382">
        <v>21</v>
      </c>
      <c r="BI382">
        <v>428</v>
      </c>
      <c r="BJ382">
        <v>18</v>
      </c>
      <c r="BL382">
        <v>492</v>
      </c>
      <c r="BM382">
        <v>13</v>
      </c>
      <c r="BO382">
        <v>696</v>
      </c>
      <c r="BP382">
        <v>15</v>
      </c>
      <c r="BR382">
        <v>1562</v>
      </c>
      <c r="BS382">
        <v>11</v>
      </c>
      <c r="CA382">
        <v>381</v>
      </c>
      <c r="CB382">
        <v>30</v>
      </c>
    </row>
    <row r="383" spans="1:80" x14ac:dyDescent="0.25">
      <c r="A383">
        <v>382</v>
      </c>
      <c r="B383" t="s">
        <v>530</v>
      </c>
      <c r="C383">
        <v>16</v>
      </c>
      <c r="D383" t="s">
        <v>21</v>
      </c>
      <c r="E383" t="s">
        <v>22</v>
      </c>
      <c r="F383" t="s">
        <v>31</v>
      </c>
      <c r="G383" t="s">
        <v>24</v>
      </c>
      <c r="H383" t="s">
        <v>45</v>
      </c>
      <c r="L383" t="s">
        <v>25</v>
      </c>
      <c r="M383" t="s">
        <v>74</v>
      </c>
      <c r="P383">
        <v>1</v>
      </c>
      <c r="Q383">
        <v>382</v>
      </c>
      <c r="R383" t="s">
        <v>108</v>
      </c>
      <c r="S383">
        <v>3877</v>
      </c>
      <c r="T383">
        <v>4056</v>
      </c>
      <c r="W383">
        <f t="shared" si="15"/>
        <v>0</v>
      </c>
      <c r="X383">
        <f t="shared" si="16"/>
        <v>382</v>
      </c>
      <c r="Y383">
        <f>IFERROR(MATCH(L383,műfajok!$B$2:$B$33,0),"")</f>
        <v>28</v>
      </c>
      <c r="Z383">
        <f>IFERROR(MATCH(M383,műfajok!$B$2:$B$33,0),"")</f>
        <v>9</v>
      </c>
      <c r="AA383" t="str">
        <f>IFERROR(MATCH(N383,műfajok!$B$2:$B$33,0),"")</f>
        <v/>
      </c>
      <c r="AB383" t="str">
        <f>IFERROR(MATCH(O383,műfajok!$B$2:$B$33,0),"")</f>
        <v/>
      </c>
      <c r="AD383">
        <v>382</v>
      </c>
      <c r="AE383">
        <v>28</v>
      </c>
      <c r="AG383">
        <v>464</v>
      </c>
      <c r="AH383">
        <v>13</v>
      </c>
      <c r="AJ383">
        <v>1188</v>
      </c>
      <c r="AK383">
        <v>1</v>
      </c>
      <c r="AP383">
        <v>382</v>
      </c>
      <c r="AQ383">
        <v>28</v>
      </c>
      <c r="AS383">
        <f t="shared" si="17"/>
        <v>382</v>
      </c>
      <c r="AT383">
        <f>IFERROR(MATCH(D383,hangszerek!$B$2:$B$33,0), "")</f>
        <v>30</v>
      </c>
      <c r="AU383">
        <f>IFERROR(MATCH(E383,hangszerek!$B$2:$B$33,0), "")</f>
        <v>29</v>
      </c>
      <c r="AV383">
        <f>IFERROR(MATCH(F383,hangszerek!$B$2:$B$33,0), "")</f>
        <v>19</v>
      </c>
      <c r="AW383">
        <f>IFERROR(MATCH(G383,hangszerek!$B$2:$B$33,0), "")</f>
        <v>14</v>
      </c>
      <c r="AX383">
        <f>IFERROR(MATCH(H383,hangszerek!$B$2:$B$33,0), "")</f>
        <v>13</v>
      </c>
      <c r="AY383" t="str">
        <f>IFERROR(MATCH(I383,hangszerek!$B$2:$B$33,0), "")</f>
        <v/>
      </c>
      <c r="AZ383" t="str">
        <f>IFERROR(MATCH(J383,hangszerek!$B$2:$B$33,0), "")</f>
        <v/>
      </c>
      <c r="BA383" t="str">
        <f>IFERROR(MATCH(K383,hangszerek!$B$2:$B$33,0), "")</f>
        <v/>
      </c>
      <c r="BC383">
        <v>382</v>
      </c>
      <c r="BD383">
        <v>30</v>
      </c>
      <c r="BF383">
        <v>402</v>
      </c>
      <c r="BG383">
        <v>14</v>
      </c>
      <c r="BI383">
        <v>429</v>
      </c>
      <c r="BJ383">
        <v>5</v>
      </c>
      <c r="BL383">
        <v>493</v>
      </c>
      <c r="BM383">
        <v>13</v>
      </c>
      <c r="BO383">
        <v>697</v>
      </c>
      <c r="BP383">
        <v>4</v>
      </c>
      <c r="BR383">
        <v>1566</v>
      </c>
      <c r="BS383">
        <v>18</v>
      </c>
      <c r="CA383">
        <v>382</v>
      </c>
      <c r="CB383">
        <v>30</v>
      </c>
    </row>
    <row r="384" spans="1:80" x14ac:dyDescent="0.25">
      <c r="A384">
        <v>383</v>
      </c>
      <c r="B384" t="s">
        <v>531</v>
      </c>
      <c r="C384">
        <v>26</v>
      </c>
      <c r="D384" t="s">
        <v>21</v>
      </c>
      <c r="E384" t="s">
        <v>22</v>
      </c>
      <c r="F384" t="s">
        <v>31</v>
      </c>
      <c r="G384" t="s">
        <v>24</v>
      </c>
      <c r="H384" t="s">
        <v>45</v>
      </c>
      <c r="L384" t="s">
        <v>25</v>
      </c>
      <c r="M384" t="s">
        <v>92</v>
      </c>
      <c r="P384">
        <v>0</v>
      </c>
      <c r="Q384">
        <v>383</v>
      </c>
      <c r="R384" t="s">
        <v>176</v>
      </c>
      <c r="S384">
        <v>377</v>
      </c>
      <c r="T384">
        <v>660</v>
      </c>
      <c r="W384">
        <f t="shared" si="15"/>
        <v>0</v>
      </c>
      <c r="X384">
        <f t="shared" si="16"/>
        <v>383</v>
      </c>
      <c r="Y384">
        <f>IFERROR(MATCH(L384,műfajok!$B$2:$B$33,0),"")</f>
        <v>28</v>
      </c>
      <c r="Z384">
        <f>IFERROR(MATCH(M384,műfajok!$B$2:$B$33,0),"")</f>
        <v>18</v>
      </c>
      <c r="AA384" t="str">
        <f>IFERROR(MATCH(N384,műfajok!$B$2:$B$33,0),"")</f>
        <v/>
      </c>
      <c r="AB384" t="str">
        <f>IFERROR(MATCH(O384,műfajok!$B$2:$B$33,0),"")</f>
        <v/>
      </c>
      <c r="AD384">
        <v>383</v>
      </c>
      <c r="AE384">
        <v>28</v>
      </c>
      <c r="AG384">
        <v>467</v>
      </c>
      <c r="AH384">
        <v>31</v>
      </c>
      <c r="AJ384">
        <v>1189</v>
      </c>
      <c r="AK384">
        <v>1</v>
      </c>
      <c r="AP384">
        <v>383</v>
      </c>
      <c r="AQ384">
        <v>28</v>
      </c>
      <c r="AS384">
        <f t="shared" si="17"/>
        <v>383</v>
      </c>
      <c r="AT384">
        <f>IFERROR(MATCH(D384,hangszerek!$B$2:$B$33,0), "")</f>
        <v>30</v>
      </c>
      <c r="AU384">
        <f>IFERROR(MATCH(E384,hangszerek!$B$2:$B$33,0), "")</f>
        <v>29</v>
      </c>
      <c r="AV384">
        <f>IFERROR(MATCH(F384,hangszerek!$B$2:$B$33,0), "")</f>
        <v>19</v>
      </c>
      <c r="AW384">
        <f>IFERROR(MATCH(G384,hangszerek!$B$2:$B$33,0), "")</f>
        <v>14</v>
      </c>
      <c r="AX384">
        <f>IFERROR(MATCH(H384,hangszerek!$B$2:$B$33,0), "")</f>
        <v>13</v>
      </c>
      <c r="AY384" t="str">
        <f>IFERROR(MATCH(I384,hangszerek!$B$2:$B$33,0), "")</f>
        <v/>
      </c>
      <c r="AZ384" t="str">
        <f>IFERROR(MATCH(J384,hangszerek!$B$2:$B$33,0), "")</f>
        <v/>
      </c>
      <c r="BA384" t="str">
        <f>IFERROR(MATCH(K384,hangszerek!$B$2:$B$33,0), "")</f>
        <v/>
      </c>
      <c r="BC384">
        <v>383</v>
      </c>
      <c r="BD384">
        <v>30</v>
      </c>
      <c r="BF384">
        <v>403</v>
      </c>
      <c r="BG384">
        <v>19</v>
      </c>
      <c r="BI384">
        <v>430</v>
      </c>
      <c r="BJ384">
        <v>19</v>
      </c>
      <c r="BL384">
        <v>494</v>
      </c>
      <c r="BM384">
        <v>14</v>
      </c>
      <c r="BO384">
        <v>699</v>
      </c>
      <c r="BP384">
        <v>11</v>
      </c>
      <c r="BR384">
        <v>1569</v>
      </c>
      <c r="BS384">
        <v>1</v>
      </c>
      <c r="CA384">
        <v>383</v>
      </c>
      <c r="CB384">
        <v>30</v>
      </c>
    </row>
    <row r="385" spans="1:80" x14ac:dyDescent="0.25">
      <c r="A385">
        <v>384</v>
      </c>
      <c r="B385" t="s">
        <v>532</v>
      </c>
      <c r="D385" t="s">
        <v>21</v>
      </c>
      <c r="E385" t="s">
        <v>37</v>
      </c>
      <c r="F385" t="s">
        <v>38</v>
      </c>
      <c r="G385" t="s">
        <v>39</v>
      </c>
      <c r="H385" t="s">
        <v>32</v>
      </c>
      <c r="L385" t="s">
        <v>87</v>
      </c>
      <c r="P385">
        <v>0</v>
      </c>
      <c r="Q385">
        <v>384</v>
      </c>
      <c r="R385" t="s">
        <v>125</v>
      </c>
      <c r="S385">
        <v>4299</v>
      </c>
      <c r="T385">
        <v>4502</v>
      </c>
      <c r="W385">
        <f t="shared" si="15"/>
        <v>0</v>
      </c>
      <c r="X385">
        <f t="shared" si="16"/>
        <v>384</v>
      </c>
      <c r="Y385">
        <f>IFERROR(MATCH(L385,műfajok!$B$2:$B$33,0),"")</f>
        <v>22</v>
      </c>
      <c r="Z385" t="str">
        <f>IFERROR(MATCH(M385,műfajok!$B$2:$B$33,0),"")</f>
        <v/>
      </c>
      <c r="AA385" t="str">
        <f>IFERROR(MATCH(N385,műfajok!$B$2:$B$33,0),"")</f>
        <v/>
      </c>
      <c r="AB385" t="str">
        <f>IFERROR(MATCH(O385,műfajok!$B$2:$B$33,0),"")</f>
        <v/>
      </c>
      <c r="AD385">
        <v>384</v>
      </c>
      <c r="AE385">
        <v>22</v>
      </c>
      <c r="AG385">
        <v>468</v>
      </c>
      <c r="AH385">
        <v>6</v>
      </c>
      <c r="AJ385">
        <v>1190</v>
      </c>
      <c r="AK385">
        <v>1</v>
      </c>
      <c r="AP385">
        <v>384</v>
      </c>
      <c r="AQ385">
        <v>22</v>
      </c>
      <c r="AS385">
        <f t="shared" si="17"/>
        <v>384</v>
      </c>
      <c r="AT385">
        <f>IFERROR(MATCH(D385,hangszerek!$B$2:$B$33,0), "")</f>
        <v>30</v>
      </c>
      <c r="AU385">
        <f>IFERROR(MATCH(E385,hangszerek!$B$2:$B$33,0), "")</f>
        <v>11</v>
      </c>
      <c r="AV385">
        <f>IFERROR(MATCH(F385,hangszerek!$B$2:$B$33,0), "")</f>
        <v>5</v>
      </c>
      <c r="AW385">
        <f>IFERROR(MATCH(G385,hangszerek!$B$2:$B$33,0), "")</f>
        <v>3</v>
      </c>
      <c r="AX385">
        <f>IFERROR(MATCH(H385,hangszerek!$B$2:$B$33,0), "")</f>
        <v>1</v>
      </c>
      <c r="AY385" t="str">
        <f>IFERROR(MATCH(I385,hangszerek!$B$2:$B$33,0), "")</f>
        <v/>
      </c>
      <c r="AZ385" t="str">
        <f>IFERROR(MATCH(J385,hangszerek!$B$2:$B$33,0), "")</f>
        <v/>
      </c>
      <c r="BA385" t="str">
        <f>IFERROR(MATCH(K385,hangszerek!$B$2:$B$33,0), "")</f>
        <v/>
      </c>
      <c r="BC385">
        <v>384</v>
      </c>
      <c r="BD385">
        <v>30</v>
      </c>
      <c r="BF385">
        <v>404</v>
      </c>
      <c r="BG385">
        <v>11</v>
      </c>
      <c r="BI385">
        <v>431</v>
      </c>
      <c r="BJ385">
        <v>19</v>
      </c>
      <c r="BL385">
        <v>496</v>
      </c>
      <c r="BM385">
        <v>14</v>
      </c>
      <c r="BO385">
        <v>701</v>
      </c>
      <c r="BP385">
        <v>18</v>
      </c>
      <c r="CA385">
        <v>384</v>
      </c>
      <c r="CB385">
        <v>30</v>
      </c>
    </row>
    <row r="386" spans="1:80" x14ac:dyDescent="0.25">
      <c r="A386">
        <v>385</v>
      </c>
      <c r="B386" t="s">
        <v>533</v>
      </c>
      <c r="D386" t="s">
        <v>21</v>
      </c>
      <c r="E386" t="s">
        <v>37</v>
      </c>
      <c r="F386" t="s">
        <v>38</v>
      </c>
      <c r="G386" t="s">
        <v>39</v>
      </c>
      <c r="H386" t="s">
        <v>32</v>
      </c>
      <c r="L386" t="s">
        <v>40</v>
      </c>
      <c r="P386">
        <v>0</v>
      </c>
      <c r="Q386">
        <v>385</v>
      </c>
      <c r="R386" t="s">
        <v>95</v>
      </c>
      <c r="S386">
        <v>2202</v>
      </c>
      <c r="T386">
        <v>2428</v>
      </c>
      <c r="W386">
        <f t="shared" si="15"/>
        <v>0</v>
      </c>
      <c r="X386">
        <f t="shared" si="16"/>
        <v>385</v>
      </c>
      <c r="Y386">
        <f>IFERROR(MATCH(L386,műfajok!$B$2:$B$33,0),"")</f>
        <v>12</v>
      </c>
      <c r="Z386" t="str">
        <f>IFERROR(MATCH(M386,műfajok!$B$2:$B$33,0),"")</f>
        <v/>
      </c>
      <c r="AA386" t="str">
        <f>IFERROR(MATCH(N386,műfajok!$B$2:$B$33,0),"")</f>
        <v/>
      </c>
      <c r="AB386" t="str">
        <f>IFERROR(MATCH(O386,műfajok!$B$2:$B$33,0),"")</f>
        <v/>
      </c>
      <c r="AD386">
        <v>385</v>
      </c>
      <c r="AE386">
        <v>12</v>
      </c>
      <c r="AG386">
        <v>469</v>
      </c>
      <c r="AH386">
        <v>6</v>
      </c>
      <c r="AJ386">
        <v>1191</v>
      </c>
      <c r="AK386">
        <v>1</v>
      </c>
      <c r="AP386">
        <v>385</v>
      </c>
      <c r="AQ386">
        <v>12</v>
      </c>
      <c r="AS386">
        <f t="shared" si="17"/>
        <v>385</v>
      </c>
      <c r="AT386">
        <f>IFERROR(MATCH(D386,hangszerek!$B$2:$B$33,0), "")</f>
        <v>30</v>
      </c>
      <c r="AU386">
        <f>IFERROR(MATCH(E386,hangszerek!$B$2:$B$33,0), "")</f>
        <v>11</v>
      </c>
      <c r="AV386">
        <f>IFERROR(MATCH(F386,hangszerek!$B$2:$B$33,0), "")</f>
        <v>5</v>
      </c>
      <c r="AW386">
        <f>IFERROR(MATCH(G386,hangszerek!$B$2:$B$33,0), "")</f>
        <v>3</v>
      </c>
      <c r="AX386">
        <f>IFERROR(MATCH(H386,hangszerek!$B$2:$B$33,0), "")</f>
        <v>1</v>
      </c>
      <c r="AY386" t="str">
        <f>IFERROR(MATCH(I386,hangszerek!$B$2:$B$33,0), "")</f>
        <v/>
      </c>
      <c r="AZ386" t="str">
        <f>IFERROR(MATCH(J386,hangszerek!$B$2:$B$33,0), "")</f>
        <v/>
      </c>
      <c r="BA386" t="str">
        <f>IFERROR(MATCH(K386,hangszerek!$B$2:$B$33,0), "")</f>
        <v/>
      </c>
      <c r="BC386">
        <v>385</v>
      </c>
      <c r="BD386">
        <v>30</v>
      </c>
      <c r="BF386">
        <v>405</v>
      </c>
      <c r="BG386">
        <v>11</v>
      </c>
      <c r="BI386">
        <v>432</v>
      </c>
      <c r="BJ386">
        <v>18</v>
      </c>
      <c r="BL386">
        <v>497</v>
      </c>
      <c r="BM386">
        <v>14</v>
      </c>
      <c r="BO386">
        <v>703</v>
      </c>
      <c r="BP386">
        <v>1</v>
      </c>
      <c r="CA386">
        <v>385</v>
      </c>
      <c r="CB386">
        <v>30</v>
      </c>
    </row>
    <row r="387" spans="1:80" x14ac:dyDescent="0.25">
      <c r="A387">
        <v>386</v>
      </c>
      <c r="B387" t="s">
        <v>534</v>
      </c>
      <c r="C387">
        <v>63</v>
      </c>
      <c r="D387" t="s">
        <v>21</v>
      </c>
      <c r="E387" t="s">
        <v>22</v>
      </c>
      <c r="F387" t="s">
        <v>31</v>
      </c>
      <c r="G387" t="s">
        <v>24</v>
      </c>
      <c r="H387" t="s">
        <v>45</v>
      </c>
      <c r="L387" t="s">
        <v>25</v>
      </c>
      <c r="M387" t="s">
        <v>48</v>
      </c>
      <c r="P387">
        <v>1</v>
      </c>
      <c r="Q387">
        <v>386</v>
      </c>
      <c r="R387" t="s">
        <v>49</v>
      </c>
      <c r="S387">
        <v>2724</v>
      </c>
      <c r="T387">
        <v>2938</v>
      </c>
      <c r="W387">
        <f t="shared" ref="W387:W450" si="18">COUNTIF($Q$2:$Q$1571,V387)</f>
        <v>0</v>
      </c>
      <c r="X387">
        <f t="shared" ref="X387:X450" si="19">A387</f>
        <v>386</v>
      </c>
      <c r="Y387">
        <f>IFERROR(MATCH(L387,műfajok!$B$2:$B$33,0),"")</f>
        <v>28</v>
      </c>
      <c r="Z387">
        <f>IFERROR(MATCH(M387,műfajok!$B$2:$B$33,0),"")</f>
        <v>6</v>
      </c>
      <c r="AA387" t="str">
        <f>IFERROR(MATCH(N387,műfajok!$B$2:$B$33,0),"")</f>
        <v/>
      </c>
      <c r="AB387" t="str">
        <f>IFERROR(MATCH(O387,műfajok!$B$2:$B$33,0),"")</f>
        <v/>
      </c>
      <c r="AD387">
        <v>386</v>
      </c>
      <c r="AE387">
        <v>28</v>
      </c>
      <c r="AG387">
        <v>470</v>
      </c>
      <c r="AH387">
        <v>31</v>
      </c>
      <c r="AJ387">
        <v>1192</v>
      </c>
      <c r="AK387">
        <v>1</v>
      </c>
      <c r="AP387">
        <v>386</v>
      </c>
      <c r="AQ387">
        <v>28</v>
      </c>
      <c r="AS387">
        <f t="shared" ref="AS387:AS450" si="20">A387</f>
        <v>386</v>
      </c>
      <c r="AT387">
        <f>IFERROR(MATCH(D387,hangszerek!$B$2:$B$33,0), "")</f>
        <v>30</v>
      </c>
      <c r="AU387">
        <f>IFERROR(MATCH(E387,hangszerek!$B$2:$B$33,0), "")</f>
        <v>29</v>
      </c>
      <c r="AV387">
        <f>IFERROR(MATCH(F387,hangszerek!$B$2:$B$33,0), "")</f>
        <v>19</v>
      </c>
      <c r="AW387">
        <f>IFERROR(MATCH(G387,hangszerek!$B$2:$B$33,0), "")</f>
        <v>14</v>
      </c>
      <c r="AX387">
        <f>IFERROR(MATCH(H387,hangszerek!$B$2:$B$33,0), "")</f>
        <v>13</v>
      </c>
      <c r="AY387" t="str">
        <f>IFERROR(MATCH(I387,hangszerek!$B$2:$B$33,0), "")</f>
        <v/>
      </c>
      <c r="AZ387" t="str">
        <f>IFERROR(MATCH(J387,hangszerek!$B$2:$B$33,0), "")</f>
        <v/>
      </c>
      <c r="BA387" t="str">
        <f>IFERROR(MATCH(K387,hangszerek!$B$2:$B$33,0), "")</f>
        <v/>
      </c>
      <c r="BC387">
        <v>386</v>
      </c>
      <c r="BD387">
        <v>30</v>
      </c>
      <c r="BF387">
        <v>406</v>
      </c>
      <c r="BG387">
        <v>23</v>
      </c>
      <c r="BI387">
        <v>433</v>
      </c>
      <c r="BJ387">
        <v>22</v>
      </c>
      <c r="BL387">
        <v>498</v>
      </c>
      <c r="BM387">
        <v>14</v>
      </c>
      <c r="BO387">
        <v>704</v>
      </c>
      <c r="BP387">
        <v>13</v>
      </c>
      <c r="CA387">
        <v>386</v>
      </c>
      <c r="CB387">
        <v>30</v>
      </c>
    </row>
    <row r="388" spans="1:80" x14ac:dyDescent="0.25">
      <c r="A388">
        <v>387</v>
      </c>
      <c r="B388" t="s">
        <v>535</v>
      </c>
      <c r="C388">
        <v>63</v>
      </c>
      <c r="D388" t="s">
        <v>21</v>
      </c>
      <c r="E388" t="s">
        <v>22</v>
      </c>
      <c r="F388" t="s">
        <v>31</v>
      </c>
      <c r="G388" t="s">
        <v>24</v>
      </c>
      <c r="H388" t="s">
        <v>45</v>
      </c>
      <c r="I388" t="s">
        <v>37</v>
      </c>
      <c r="L388" t="s">
        <v>25</v>
      </c>
      <c r="M388" t="s">
        <v>48</v>
      </c>
      <c r="P388">
        <v>1</v>
      </c>
      <c r="Q388">
        <v>387</v>
      </c>
      <c r="R388" t="s">
        <v>85</v>
      </c>
      <c r="S388">
        <v>5251</v>
      </c>
      <c r="T388">
        <v>5440</v>
      </c>
      <c r="W388">
        <f t="shared" si="18"/>
        <v>0</v>
      </c>
      <c r="X388">
        <f t="shared" si="19"/>
        <v>387</v>
      </c>
      <c r="Y388">
        <f>IFERROR(MATCH(L388,műfajok!$B$2:$B$33,0),"")</f>
        <v>28</v>
      </c>
      <c r="Z388">
        <f>IFERROR(MATCH(M388,műfajok!$B$2:$B$33,0),"")</f>
        <v>6</v>
      </c>
      <c r="AA388" t="str">
        <f>IFERROR(MATCH(N388,műfajok!$B$2:$B$33,0),"")</f>
        <v/>
      </c>
      <c r="AB388" t="str">
        <f>IFERROR(MATCH(O388,műfajok!$B$2:$B$33,0),"")</f>
        <v/>
      </c>
      <c r="AD388">
        <v>387</v>
      </c>
      <c r="AE388">
        <v>28</v>
      </c>
      <c r="AG388">
        <v>471</v>
      </c>
      <c r="AH388">
        <v>31</v>
      </c>
      <c r="AJ388">
        <v>1193</v>
      </c>
      <c r="AK388">
        <v>1</v>
      </c>
      <c r="AP388">
        <v>387</v>
      </c>
      <c r="AQ388">
        <v>28</v>
      </c>
      <c r="AS388">
        <f t="shared" si="20"/>
        <v>387</v>
      </c>
      <c r="AT388">
        <f>IFERROR(MATCH(D388,hangszerek!$B$2:$B$33,0), "")</f>
        <v>30</v>
      </c>
      <c r="AU388">
        <f>IFERROR(MATCH(E388,hangszerek!$B$2:$B$33,0), "")</f>
        <v>29</v>
      </c>
      <c r="AV388">
        <f>IFERROR(MATCH(F388,hangszerek!$B$2:$B$33,0), "")</f>
        <v>19</v>
      </c>
      <c r="AW388">
        <f>IFERROR(MATCH(G388,hangszerek!$B$2:$B$33,0), "")</f>
        <v>14</v>
      </c>
      <c r="AX388">
        <f>IFERROR(MATCH(H388,hangszerek!$B$2:$B$33,0), "")</f>
        <v>13</v>
      </c>
      <c r="AY388">
        <f>IFERROR(MATCH(I388,hangszerek!$B$2:$B$33,0), "")</f>
        <v>11</v>
      </c>
      <c r="AZ388" t="str">
        <f>IFERROR(MATCH(J388,hangszerek!$B$2:$B$33,0), "")</f>
        <v/>
      </c>
      <c r="BA388" t="str">
        <f>IFERROR(MATCH(K388,hangszerek!$B$2:$B$33,0), "")</f>
        <v/>
      </c>
      <c r="BC388">
        <v>387</v>
      </c>
      <c r="BD388">
        <v>30</v>
      </c>
      <c r="BF388">
        <v>407</v>
      </c>
      <c r="BG388">
        <v>19</v>
      </c>
      <c r="BI388">
        <v>435</v>
      </c>
      <c r="BJ388">
        <v>19</v>
      </c>
      <c r="BL388">
        <v>499</v>
      </c>
      <c r="BM388">
        <v>19</v>
      </c>
      <c r="BO388">
        <v>705</v>
      </c>
      <c r="BP388">
        <v>13</v>
      </c>
      <c r="CA388">
        <v>387</v>
      </c>
      <c r="CB388">
        <v>30</v>
      </c>
    </row>
    <row r="389" spans="1:80" x14ac:dyDescent="0.25">
      <c r="A389">
        <v>388</v>
      </c>
      <c r="B389" t="s">
        <v>536</v>
      </c>
      <c r="C389">
        <v>12</v>
      </c>
      <c r="D389" t="s">
        <v>21</v>
      </c>
      <c r="E389" t="s">
        <v>22</v>
      </c>
      <c r="F389" t="s">
        <v>31</v>
      </c>
      <c r="G389" t="s">
        <v>24</v>
      </c>
      <c r="H389" t="s">
        <v>45</v>
      </c>
      <c r="L389" t="s">
        <v>25</v>
      </c>
      <c r="M389" t="s">
        <v>74</v>
      </c>
      <c r="N389" t="s">
        <v>105</v>
      </c>
      <c r="P389">
        <v>1</v>
      </c>
      <c r="Q389">
        <v>388</v>
      </c>
      <c r="R389" t="s">
        <v>108</v>
      </c>
      <c r="S389">
        <v>5127</v>
      </c>
      <c r="T389">
        <v>5275</v>
      </c>
      <c r="W389">
        <f t="shared" si="18"/>
        <v>0</v>
      </c>
      <c r="X389">
        <f t="shared" si="19"/>
        <v>388</v>
      </c>
      <c r="Y389">
        <f>IFERROR(MATCH(L389,műfajok!$B$2:$B$33,0),"")</f>
        <v>28</v>
      </c>
      <c r="Z389">
        <f>IFERROR(MATCH(M389,műfajok!$B$2:$B$33,0),"")</f>
        <v>9</v>
      </c>
      <c r="AA389">
        <f>IFERROR(MATCH(N389,műfajok!$B$2:$B$33,0),"")</f>
        <v>32</v>
      </c>
      <c r="AB389" t="str">
        <f>IFERROR(MATCH(O389,műfajok!$B$2:$B$33,0),"")</f>
        <v/>
      </c>
      <c r="AD389">
        <v>388</v>
      </c>
      <c r="AE389">
        <v>28</v>
      </c>
      <c r="AG389">
        <v>475</v>
      </c>
      <c r="AH389">
        <v>9</v>
      </c>
      <c r="AJ389">
        <v>1194</v>
      </c>
      <c r="AK389">
        <v>1</v>
      </c>
      <c r="AP389">
        <v>388</v>
      </c>
      <c r="AQ389">
        <v>28</v>
      </c>
      <c r="AS389">
        <f t="shared" si="20"/>
        <v>388</v>
      </c>
      <c r="AT389">
        <f>IFERROR(MATCH(D389,hangszerek!$B$2:$B$33,0), "")</f>
        <v>30</v>
      </c>
      <c r="AU389">
        <f>IFERROR(MATCH(E389,hangszerek!$B$2:$B$33,0), "")</f>
        <v>29</v>
      </c>
      <c r="AV389">
        <f>IFERROR(MATCH(F389,hangszerek!$B$2:$B$33,0), "")</f>
        <v>19</v>
      </c>
      <c r="AW389">
        <f>IFERROR(MATCH(G389,hangszerek!$B$2:$B$33,0), "")</f>
        <v>14</v>
      </c>
      <c r="AX389">
        <f>IFERROR(MATCH(H389,hangszerek!$B$2:$B$33,0), "")</f>
        <v>13</v>
      </c>
      <c r="AY389" t="str">
        <f>IFERROR(MATCH(I389,hangszerek!$B$2:$B$33,0), "")</f>
        <v/>
      </c>
      <c r="AZ389" t="str">
        <f>IFERROR(MATCH(J389,hangszerek!$B$2:$B$33,0), "")</f>
        <v/>
      </c>
      <c r="BA389" t="str">
        <f>IFERROR(MATCH(K389,hangszerek!$B$2:$B$33,0), "")</f>
        <v/>
      </c>
      <c r="BC389">
        <v>388</v>
      </c>
      <c r="BD389">
        <v>30</v>
      </c>
      <c r="BF389">
        <v>408</v>
      </c>
      <c r="BG389">
        <v>19</v>
      </c>
      <c r="BI389">
        <v>436</v>
      </c>
      <c r="BJ389">
        <v>19</v>
      </c>
      <c r="BL389">
        <v>500</v>
      </c>
      <c r="BM389">
        <v>14</v>
      </c>
      <c r="BO389">
        <v>706</v>
      </c>
      <c r="BP389">
        <v>1</v>
      </c>
      <c r="CA389">
        <v>388</v>
      </c>
      <c r="CB389">
        <v>30</v>
      </c>
    </row>
    <row r="390" spans="1:80" x14ac:dyDescent="0.25">
      <c r="A390">
        <v>389</v>
      </c>
      <c r="B390" t="s">
        <v>537</v>
      </c>
      <c r="C390">
        <v>63</v>
      </c>
      <c r="D390" t="s">
        <v>21</v>
      </c>
      <c r="L390" t="s">
        <v>25</v>
      </c>
      <c r="M390" t="s">
        <v>48</v>
      </c>
      <c r="P390">
        <v>0</v>
      </c>
      <c r="Q390">
        <v>389</v>
      </c>
      <c r="R390" t="s">
        <v>49</v>
      </c>
      <c r="S390">
        <v>1648</v>
      </c>
      <c r="T390">
        <v>1764</v>
      </c>
      <c r="W390">
        <f t="shared" si="18"/>
        <v>0</v>
      </c>
      <c r="X390">
        <f t="shared" si="19"/>
        <v>389</v>
      </c>
      <c r="Y390">
        <f>IFERROR(MATCH(L390,műfajok!$B$2:$B$33,0),"")</f>
        <v>28</v>
      </c>
      <c r="Z390">
        <f>IFERROR(MATCH(M390,műfajok!$B$2:$B$33,0),"")</f>
        <v>6</v>
      </c>
      <c r="AA390" t="str">
        <f>IFERROR(MATCH(N390,műfajok!$B$2:$B$33,0),"")</f>
        <v/>
      </c>
      <c r="AB390" t="str">
        <f>IFERROR(MATCH(O390,műfajok!$B$2:$B$33,0),"")</f>
        <v/>
      </c>
      <c r="AD390">
        <v>389</v>
      </c>
      <c r="AE390">
        <v>28</v>
      </c>
      <c r="AG390">
        <v>478</v>
      </c>
      <c r="AH390">
        <v>17</v>
      </c>
      <c r="AJ390">
        <v>1195</v>
      </c>
      <c r="AK390">
        <v>1</v>
      </c>
      <c r="AP390">
        <v>389</v>
      </c>
      <c r="AQ390">
        <v>28</v>
      </c>
      <c r="AS390">
        <f t="shared" si="20"/>
        <v>389</v>
      </c>
      <c r="AT390">
        <f>IFERROR(MATCH(D390,hangszerek!$B$2:$B$33,0), "")</f>
        <v>30</v>
      </c>
      <c r="AU390" t="str">
        <f>IFERROR(MATCH(E390,hangszerek!$B$2:$B$33,0), "")</f>
        <v/>
      </c>
      <c r="AV390" t="str">
        <f>IFERROR(MATCH(F390,hangszerek!$B$2:$B$33,0), "")</f>
        <v/>
      </c>
      <c r="AW390" t="str">
        <f>IFERROR(MATCH(G390,hangszerek!$B$2:$B$33,0), "")</f>
        <v/>
      </c>
      <c r="AX390" t="str">
        <f>IFERROR(MATCH(H390,hangszerek!$B$2:$B$33,0), "")</f>
        <v/>
      </c>
      <c r="AY390" t="str">
        <f>IFERROR(MATCH(I390,hangszerek!$B$2:$B$33,0), "")</f>
        <v/>
      </c>
      <c r="AZ390" t="str">
        <f>IFERROR(MATCH(J390,hangszerek!$B$2:$B$33,0), "")</f>
        <v/>
      </c>
      <c r="BA390" t="str">
        <f>IFERROR(MATCH(K390,hangszerek!$B$2:$B$33,0), "")</f>
        <v/>
      </c>
      <c r="BC390">
        <v>389</v>
      </c>
      <c r="BD390">
        <v>30</v>
      </c>
      <c r="BF390">
        <v>409</v>
      </c>
      <c r="BG390">
        <v>21</v>
      </c>
      <c r="BI390">
        <v>437</v>
      </c>
      <c r="BJ390">
        <v>18</v>
      </c>
      <c r="BL390">
        <v>501</v>
      </c>
      <c r="BM390">
        <v>14</v>
      </c>
      <c r="BO390">
        <v>707</v>
      </c>
      <c r="BP390">
        <v>14</v>
      </c>
      <c r="CA390">
        <v>389</v>
      </c>
      <c r="CB390">
        <v>30</v>
      </c>
    </row>
    <row r="391" spans="1:80" x14ac:dyDescent="0.25">
      <c r="A391">
        <v>390</v>
      </c>
      <c r="B391" t="s">
        <v>538</v>
      </c>
      <c r="C391">
        <v>63</v>
      </c>
      <c r="D391" t="s">
        <v>21</v>
      </c>
      <c r="E391" t="s">
        <v>22</v>
      </c>
      <c r="F391" t="s">
        <v>31</v>
      </c>
      <c r="G391" t="s">
        <v>24</v>
      </c>
      <c r="H391" t="s">
        <v>45</v>
      </c>
      <c r="I391" t="s">
        <v>37</v>
      </c>
      <c r="L391" t="s">
        <v>25</v>
      </c>
      <c r="M391" t="s">
        <v>48</v>
      </c>
      <c r="P391">
        <v>1</v>
      </c>
      <c r="Q391">
        <v>390</v>
      </c>
      <c r="R391" t="s">
        <v>85</v>
      </c>
      <c r="S391">
        <v>6087</v>
      </c>
      <c r="T391">
        <v>6161</v>
      </c>
      <c r="W391">
        <f t="shared" si="18"/>
        <v>0</v>
      </c>
      <c r="X391">
        <f t="shared" si="19"/>
        <v>390</v>
      </c>
      <c r="Y391">
        <f>IFERROR(MATCH(L391,műfajok!$B$2:$B$33,0),"")</f>
        <v>28</v>
      </c>
      <c r="Z391">
        <f>IFERROR(MATCH(M391,műfajok!$B$2:$B$33,0),"")</f>
        <v>6</v>
      </c>
      <c r="AA391" t="str">
        <f>IFERROR(MATCH(N391,műfajok!$B$2:$B$33,0),"")</f>
        <v/>
      </c>
      <c r="AB391" t="str">
        <f>IFERROR(MATCH(O391,műfajok!$B$2:$B$33,0),"")</f>
        <v/>
      </c>
      <c r="AD391">
        <v>390</v>
      </c>
      <c r="AE391">
        <v>28</v>
      </c>
      <c r="AG391">
        <v>479</v>
      </c>
      <c r="AH391">
        <v>17</v>
      </c>
      <c r="AJ391">
        <v>1196</v>
      </c>
      <c r="AK391">
        <v>1</v>
      </c>
      <c r="AP391">
        <v>390</v>
      </c>
      <c r="AQ391">
        <v>28</v>
      </c>
      <c r="AS391">
        <f t="shared" si="20"/>
        <v>390</v>
      </c>
      <c r="AT391">
        <f>IFERROR(MATCH(D391,hangszerek!$B$2:$B$33,0), "")</f>
        <v>30</v>
      </c>
      <c r="AU391">
        <f>IFERROR(MATCH(E391,hangszerek!$B$2:$B$33,0), "")</f>
        <v>29</v>
      </c>
      <c r="AV391">
        <f>IFERROR(MATCH(F391,hangszerek!$B$2:$B$33,0), "")</f>
        <v>19</v>
      </c>
      <c r="AW391">
        <f>IFERROR(MATCH(G391,hangszerek!$B$2:$B$33,0), "")</f>
        <v>14</v>
      </c>
      <c r="AX391">
        <f>IFERROR(MATCH(H391,hangszerek!$B$2:$B$33,0), "")</f>
        <v>13</v>
      </c>
      <c r="AY391">
        <f>IFERROR(MATCH(I391,hangszerek!$B$2:$B$33,0), "")</f>
        <v>11</v>
      </c>
      <c r="AZ391" t="str">
        <f>IFERROR(MATCH(J391,hangszerek!$B$2:$B$33,0), "")</f>
        <v/>
      </c>
      <c r="BA391" t="str">
        <f>IFERROR(MATCH(K391,hangszerek!$B$2:$B$33,0), "")</f>
        <v/>
      </c>
      <c r="BC391">
        <v>390</v>
      </c>
      <c r="BD391">
        <v>30</v>
      </c>
      <c r="BF391">
        <v>410</v>
      </c>
      <c r="BG391">
        <v>14</v>
      </c>
      <c r="BI391">
        <v>438</v>
      </c>
      <c r="BJ391">
        <v>19</v>
      </c>
      <c r="BL391">
        <v>503</v>
      </c>
      <c r="BM391">
        <v>19</v>
      </c>
      <c r="BO391">
        <v>708</v>
      </c>
      <c r="BP391">
        <v>1</v>
      </c>
      <c r="CA391">
        <v>390</v>
      </c>
      <c r="CB391">
        <v>30</v>
      </c>
    </row>
    <row r="392" spans="1:80" x14ac:dyDescent="0.25">
      <c r="A392">
        <v>391</v>
      </c>
      <c r="B392" t="s">
        <v>539</v>
      </c>
      <c r="D392" t="s">
        <v>21</v>
      </c>
      <c r="E392" t="s">
        <v>37</v>
      </c>
      <c r="F392" t="s">
        <v>38</v>
      </c>
      <c r="G392" t="s">
        <v>39</v>
      </c>
      <c r="H392" t="s">
        <v>32</v>
      </c>
      <c r="L392" t="s">
        <v>87</v>
      </c>
      <c r="P392">
        <v>0</v>
      </c>
      <c r="Q392">
        <v>391</v>
      </c>
      <c r="R392" t="s">
        <v>242</v>
      </c>
      <c r="S392">
        <v>5130</v>
      </c>
      <c r="T392">
        <v>5316</v>
      </c>
      <c r="W392">
        <f t="shared" si="18"/>
        <v>0</v>
      </c>
      <c r="X392">
        <f t="shared" si="19"/>
        <v>391</v>
      </c>
      <c r="Y392">
        <f>IFERROR(MATCH(L392,műfajok!$B$2:$B$33,0),"")</f>
        <v>22</v>
      </c>
      <c r="Z392" t="str">
        <f>IFERROR(MATCH(M392,műfajok!$B$2:$B$33,0),"")</f>
        <v/>
      </c>
      <c r="AA392" t="str">
        <f>IFERROR(MATCH(N392,műfajok!$B$2:$B$33,0),"")</f>
        <v/>
      </c>
      <c r="AB392" t="str">
        <f>IFERROR(MATCH(O392,műfajok!$B$2:$B$33,0),"")</f>
        <v/>
      </c>
      <c r="AD392">
        <v>391</v>
      </c>
      <c r="AE392">
        <v>22</v>
      </c>
      <c r="AG392">
        <v>480</v>
      </c>
      <c r="AH392">
        <v>9</v>
      </c>
      <c r="AJ392">
        <v>1197</v>
      </c>
      <c r="AK392">
        <v>1</v>
      </c>
      <c r="AP392">
        <v>391</v>
      </c>
      <c r="AQ392">
        <v>22</v>
      </c>
      <c r="AS392">
        <f t="shared" si="20"/>
        <v>391</v>
      </c>
      <c r="AT392">
        <f>IFERROR(MATCH(D392,hangszerek!$B$2:$B$33,0), "")</f>
        <v>30</v>
      </c>
      <c r="AU392">
        <f>IFERROR(MATCH(E392,hangszerek!$B$2:$B$33,0), "")</f>
        <v>11</v>
      </c>
      <c r="AV392">
        <f>IFERROR(MATCH(F392,hangszerek!$B$2:$B$33,0), "")</f>
        <v>5</v>
      </c>
      <c r="AW392">
        <f>IFERROR(MATCH(G392,hangszerek!$B$2:$B$33,0), "")</f>
        <v>3</v>
      </c>
      <c r="AX392">
        <f>IFERROR(MATCH(H392,hangszerek!$B$2:$B$33,0), "")</f>
        <v>1</v>
      </c>
      <c r="AY392" t="str">
        <f>IFERROR(MATCH(I392,hangszerek!$B$2:$B$33,0), "")</f>
        <v/>
      </c>
      <c r="AZ392" t="str">
        <f>IFERROR(MATCH(J392,hangszerek!$B$2:$B$33,0), "")</f>
        <v/>
      </c>
      <c r="BA392" t="str">
        <f>IFERROR(MATCH(K392,hangszerek!$B$2:$B$33,0), "")</f>
        <v/>
      </c>
      <c r="BC392">
        <v>391</v>
      </c>
      <c r="BD392">
        <v>30</v>
      </c>
      <c r="BF392">
        <v>411</v>
      </c>
      <c r="BG392">
        <v>29</v>
      </c>
      <c r="BI392">
        <v>439</v>
      </c>
      <c r="BJ392">
        <v>14</v>
      </c>
      <c r="BL392">
        <v>504</v>
      </c>
      <c r="BM392">
        <v>19</v>
      </c>
      <c r="BO392">
        <v>711</v>
      </c>
      <c r="BP392">
        <v>14</v>
      </c>
      <c r="CA392">
        <v>391</v>
      </c>
      <c r="CB392">
        <v>30</v>
      </c>
    </row>
    <row r="393" spans="1:80" x14ac:dyDescent="0.25">
      <c r="A393">
        <v>392</v>
      </c>
      <c r="B393" t="s">
        <v>540</v>
      </c>
      <c r="C393">
        <v>71</v>
      </c>
      <c r="D393" t="s">
        <v>31</v>
      </c>
      <c r="E393" t="s">
        <v>24</v>
      </c>
      <c r="F393" t="s">
        <v>45</v>
      </c>
      <c r="L393" t="s">
        <v>25</v>
      </c>
      <c r="M393" t="s">
        <v>74</v>
      </c>
      <c r="P393">
        <v>0</v>
      </c>
      <c r="Q393">
        <v>392</v>
      </c>
      <c r="R393" t="s">
        <v>453</v>
      </c>
      <c r="S393">
        <v>5023</v>
      </c>
      <c r="T393">
        <v>5360</v>
      </c>
      <c r="W393">
        <f t="shared" si="18"/>
        <v>0</v>
      </c>
      <c r="X393">
        <f t="shared" si="19"/>
        <v>392</v>
      </c>
      <c r="Y393">
        <f>IFERROR(MATCH(L393,műfajok!$B$2:$B$33,0),"")</f>
        <v>28</v>
      </c>
      <c r="Z393">
        <f>IFERROR(MATCH(M393,műfajok!$B$2:$B$33,0),"")</f>
        <v>9</v>
      </c>
      <c r="AA393" t="str">
        <f>IFERROR(MATCH(N393,műfajok!$B$2:$B$33,0),"")</f>
        <v/>
      </c>
      <c r="AB393" t="str">
        <f>IFERROR(MATCH(O393,műfajok!$B$2:$B$33,0),"")</f>
        <v/>
      </c>
      <c r="AD393">
        <v>392</v>
      </c>
      <c r="AE393">
        <v>28</v>
      </c>
      <c r="AG393">
        <v>482</v>
      </c>
      <c r="AH393">
        <v>17</v>
      </c>
      <c r="AJ393">
        <v>1198</v>
      </c>
      <c r="AK393">
        <v>1</v>
      </c>
      <c r="AP393">
        <v>392</v>
      </c>
      <c r="AQ393">
        <v>28</v>
      </c>
      <c r="AS393">
        <f t="shared" si="20"/>
        <v>392</v>
      </c>
      <c r="AT393">
        <f>IFERROR(MATCH(D393,hangszerek!$B$2:$B$33,0), "")</f>
        <v>19</v>
      </c>
      <c r="AU393">
        <f>IFERROR(MATCH(E393,hangszerek!$B$2:$B$33,0), "")</f>
        <v>14</v>
      </c>
      <c r="AV393">
        <f>IFERROR(MATCH(F393,hangszerek!$B$2:$B$33,0), "")</f>
        <v>13</v>
      </c>
      <c r="AW393" t="str">
        <f>IFERROR(MATCH(G393,hangszerek!$B$2:$B$33,0), "")</f>
        <v/>
      </c>
      <c r="AX393" t="str">
        <f>IFERROR(MATCH(H393,hangszerek!$B$2:$B$33,0), "")</f>
        <v/>
      </c>
      <c r="AY393" t="str">
        <f>IFERROR(MATCH(I393,hangszerek!$B$2:$B$33,0), "")</f>
        <v/>
      </c>
      <c r="AZ393" t="str">
        <f>IFERROR(MATCH(J393,hangszerek!$B$2:$B$33,0), "")</f>
        <v/>
      </c>
      <c r="BA393" t="str">
        <f>IFERROR(MATCH(K393,hangszerek!$B$2:$B$33,0), "")</f>
        <v/>
      </c>
      <c r="BC393">
        <v>392</v>
      </c>
      <c r="BD393">
        <v>19</v>
      </c>
      <c r="BF393">
        <v>412</v>
      </c>
      <c r="BG393">
        <v>29</v>
      </c>
      <c r="BI393">
        <v>440</v>
      </c>
      <c r="BJ393">
        <v>14</v>
      </c>
      <c r="BL393">
        <v>505</v>
      </c>
      <c r="BM393">
        <v>5</v>
      </c>
      <c r="BO393">
        <v>713</v>
      </c>
      <c r="BP393">
        <v>13</v>
      </c>
      <c r="CA393">
        <v>392</v>
      </c>
      <c r="CB393">
        <v>19</v>
      </c>
    </row>
    <row r="394" spans="1:80" x14ac:dyDescent="0.25">
      <c r="A394">
        <v>393</v>
      </c>
      <c r="B394" t="s">
        <v>541</v>
      </c>
      <c r="D394" t="s">
        <v>21</v>
      </c>
      <c r="E394" t="s">
        <v>36</v>
      </c>
      <c r="F394" t="s">
        <v>37</v>
      </c>
      <c r="G394" t="s">
        <v>38</v>
      </c>
      <c r="H394" t="s">
        <v>39</v>
      </c>
      <c r="I394" t="s">
        <v>32</v>
      </c>
      <c r="L394" t="s">
        <v>87</v>
      </c>
      <c r="P394">
        <v>0</v>
      </c>
      <c r="Q394">
        <v>393</v>
      </c>
      <c r="R394" t="s">
        <v>129</v>
      </c>
      <c r="S394">
        <v>3748</v>
      </c>
      <c r="T394">
        <v>3993</v>
      </c>
      <c r="W394">
        <f t="shared" si="18"/>
        <v>0</v>
      </c>
      <c r="X394">
        <f t="shared" si="19"/>
        <v>393</v>
      </c>
      <c r="Y394">
        <f>IFERROR(MATCH(L394,műfajok!$B$2:$B$33,0),"")</f>
        <v>22</v>
      </c>
      <c r="Z394" t="str">
        <f>IFERROR(MATCH(M394,műfajok!$B$2:$B$33,0),"")</f>
        <v/>
      </c>
      <c r="AA394" t="str">
        <f>IFERROR(MATCH(N394,műfajok!$B$2:$B$33,0),"")</f>
        <v/>
      </c>
      <c r="AB394" t="str">
        <f>IFERROR(MATCH(O394,műfajok!$B$2:$B$33,0),"")</f>
        <v/>
      </c>
      <c r="AD394">
        <v>393</v>
      </c>
      <c r="AE394">
        <v>22</v>
      </c>
      <c r="AG394">
        <v>483</v>
      </c>
      <c r="AH394">
        <v>18</v>
      </c>
      <c r="AJ394">
        <v>1200</v>
      </c>
      <c r="AK394">
        <v>10</v>
      </c>
      <c r="AP394">
        <v>393</v>
      </c>
      <c r="AQ394">
        <v>22</v>
      </c>
      <c r="AS394">
        <f t="shared" si="20"/>
        <v>393</v>
      </c>
      <c r="AT394">
        <f>IFERROR(MATCH(D394,hangszerek!$B$2:$B$33,0), "")</f>
        <v>30</v>
      </c>
      <c r="AU394">
        <f>IFERROR(MATCH(E394,hangszerek!$B$2:$B$33,0), "")</f>
        <v>20</v>
      </c>
      <c r="AV394">
        <f>IFERROR(MATCH(F394,hangszerek!$B$2:$B$33,0), "")</f>
        <v>11</v>
      </c>
      <c r="AW394">
        <f>IFERROR(MATCH(G394,hangszerek!$B$2:$B$33,0), "")</f>
        <v>5</v>
      </c>
      <c r="AX394">
        <f>IFERROR(MATCH(H394,hangszerek!$B$2:$B$33,0), "")</f>
        <v>3</v>
      </c>
      <c r="AY394">
        <f>IFERROR(MATCH(I394,hangszerek!$B$2:$B$33,0), "")</f>
        <v>1</v>
      </c>
      <c r="AZ394" t="str">
        <f>IFERROR(MATCH(J394,hangszerek!$B$2:$B$33,0), "")</f>
        <v/>
      </c>
      <c r="BA394" t="str">
        <f>IFERROR(MATCH(K394,hangszerek!$B$2:$B$33,0), "")</f>
        <v/>
      </c>
      <c r="BC394">
        <v>393</v>
      </c>
      <c r="BD394">
        <v>30</v>
      </c>
      <c r="BF394">
        <v>413</v>
      </c>
      <c r="BG394">
        <v>29</v>
      </c>
      <c r="BI394">
        <v>441</v>
      </c>
      <c r="BJ394">
        <v>14</v>
      </c>
      <c r="BL394">
        <v>506</v>
      </c>
      <c r="BM394">
        <v>3</v>
      </c>
      <c r="BO394">
        <v>714</v>
      </c>
      <c r="BP394">
        <v>3</v>
      </c>
      <c r="CA394">
        <v>393</v>
      </c>
      <c r="CB394">
        <v>30</v>
      </c>
    </row>
    <row r="395" spans="1:80" x14ac:dyDescent="0.25">
      <c r="A395">
        <v>394</v>
      </c>
      <c r="B395" t="s">
        <v>542</v>
      </c>
      <c r="D395" t="s">
        <v>21</v>
      </c>
      <c r="E395" t="s">
        <v>37</v>
      </c>
      <c r="F395" t="s">
        <v>38</v>
      </c>
      <c r="G395" t="s">
        <v>32</v>
      </c>
      <c r="L395" t="s">
        <v>87</v>
      </c>
      <c r="P395">
        <v>0</v>
      </c>
      <c r="Q395">
        <v>394</v>
      </c>
      <c r="R395" t="s">
        <v>480</v>
      </c>
      <c r="S395">
        <v>1829</v>
      </c>
      <c r="T395">
        <v>2022</v>
      </c>
      <c r="W395">
        <f t="shared" si="18"/>
        <v>0</v>
      </c>
      <c r="X395">
        <f t="shared" si="19"/>
        <v>394</v>
      </c>
      <c r="Y395">
        <f>IFERROR(MATCH(L395,műfajok!$B$2:$B$33,0),"")</f>
        <v>22</v>
      </c>
      <c r="Z395" t="str">
        <f>IFERROR(MATCH(M395,műfajok!$B$2:$B$33,0),"")</f>
        <v/>
      </c>
      <c r="AA395" t="str">
        <f>IFERROR(MATCH(N395,műfajok!$B$2:$B$33,0),"")</f>
        <v/>
      </c>
      <c r="AB395" t="str">
        <f>IFERROR(MATCH(O395,műfajok!$B$2:$B$33,0),"")</f>
        <v/>
      </c>
      <c r="AD395">
        <v>394</v>
      </c>
      <c r="AE395">
        <v>22</v>
      </c>
      <c r="AG395">
        <v>484</v>
      </c>
      <c r="AH395">
        <v>17</v>
      </c>
      <c r="AJ395">
        <v>1203</v>
      </c>
      <c r="AK395">
        <v>1</v>
      </c>
      <c r="AP395">
        <v>394</v>
      </c>
      <c r="AQ395">
        <v>22</v>
      </c>
      <c r="AS395">
        <f t="shared" si="20"/>
        <v>394</v>
      </c>
      <c r="AT395">
        <f>IFERROR(MATCH(D395,hangszerek!$B$2:$B$33,0), "")</f>
        <v>30</v>
      </c>
      <c r="AU395">
        <f>IFERROR(MATCH(E395,hangszerek!$B$2:$B$33,0), "")</f>
        <v>11</v>
      </c>
      <c r="AV395">
        <f>IFERROR(MATCH(F395,hangszerek!$B$2:$B$33,0), "")</f>
        <v>5</v>
      </c>
      <c r="AW395">
        <f>IFERROR(MATCH(G395,hangszerek!$B$2:$B$33,0), "")</f>
        <v>1</v>
      </c>
      <c r="AX395" t="str">
        <f>IFERROR(MATCH(H395,hangszerek!$B$2:$B$33,0), "")</f>
        <v/>
      </c>
      <c r="AY395" t="str">
        <f>IFERROR(MATCH(I395,hangszerek!$B$2:$B$33,0), "")</f>
        <v/>
      </c>
      <c r="AZ395" t="str">
        <f>IFERROR(MATCH(J395,hangszerek!$B$2:$B$33,0), "")</f>
        <v/>
      </c>
      <c r="BA395" t="str">
        <f>IFERROR(MATCH(K395,hangszerek!$B$2:$B$33,0), "")</f>
        <v/>
      </c>
      <c r="BC395">
        <v>394</v>
      </c>
      <c r="BD395">
        <v>30</v>
      </c>
      <c r="BF395">
        <v>414</v>
      </c>
      <c r="BG395">
        <v>29</v>
      </c>
      <c r="BI395">
        <v>442</v>
      </c>
      <c r="BJ395">
        <v>19</v>
      </c>
      <c r="BL395">
        <v>507</v>
      </c>
      <c r="BM395">
        <v>14</v>
      </c>
      <c r="BO395">
        <v>716</v>
      </c>
      <c r="BP395">
        <v>3</v>
      </c>
      <c r="CA395">
        <v>394</v>
      </c>
      <c r="CB395">
        <v>30</v>
      </c>
    </row>
    <row r="396" spans="1:80" x14ac:dyDescent="0.25">
      <c r="A396">
        <v>395</v>
      </c>
      <c r="B396" t="s">
        <v>543</v>
      </c>
      <c r="C396">
        <v>70</v>
      </c>
      <c r="D396" t="s">
        <v>21</v>
      </c>
      <c r="E396" t="s">
        <v>22</v>
      </c>
      <c r="F396" t="s">
        <v>124</v>
      </c>
      <c r="G396" t="s">
        <v>24</v>
      </c>
      <c r="H396" t="s">
        <v>37</v>
      </c>
      <c r="L396" t="s">
        <v>25</v>
      </c>
      <c r="M396" t="s">
        <v>26</v>
      </c>
      <c r="N396" t="s">
        <v>58</v>
      </c>
      <c r="P396">
        <v>0</v>
      </c>
      <c r="Q396">
        <v>395</v>
      </c>
      <c r="R396" t="s">
        <v>138</v>
      </c>
      <c r="S396">
        <v>4716</v>
      </c>
      <c r="T396">
        <v>5101</v>
      </c>
      <c r="W396">
        <f t="shared" si="18"/>
        <v>0</v>
      </c>
      <c r="X396">
        <f t="shared" si="19"/>
        <v>395</v>
      </c>
      <c r="Y396">
        <f>IFERROR(MATCH(L396,műfajok!$B$2:$B$33,0),"")</f>
        <v>28</v>
      </c>
      <c r="Z396">
        <f>IFERROR(MATCH(M396,műfajok!$B$2:$B$33,0),"")</f>
        <v>17</v>
      </c>
      <c r="AA396">
        <f>IFERROR(MATCH(N396,műfajok!$B$2:$B$33,0),"")</f>
        <v>11</v>
      </c>
      <c r="AB396" t="str">
        <f>IFERROR(MATCH(O396,műfajok!$B$2:$B$33,0),"")</f>
        <v/>
      </c>
      <c r="AD396">
        <v>395</v>
      </c>
      <c r="AE396">
        <v>28</v>
      </c>
      <c r="AG396">
        <v>486</v>
      </c>
      <c r="AH396">
        <v>17</v>
      </c>
      <c r="AJ396">
        <v>1204</v>
      </c>
      <c r="AK396">
        <v>4</v>
      </c>
      <c r="AP396">
        <v>395</v>
      </c>
      <c r="AQ396">
        <v>28</v>
      </c>
      <c r="AS396">
        <f t="shared" si="20"/>
        <v>395</v>
      </c>
      <c r="AT396">
        <f>IFERROR(MATCH(D396,hangszerek!$B$2:$B$33,0), "")</f>
        <v>30</v>
      </c>
      <c r="AU396">
        <f>IFERROR(MATCH(E396,hangszerek!$B$2:$B$33,0), "")</f>
        <v>29</v>
      </c>
      <c r="AV396">
        <f>IFERROR(MATCH(F396,hangszerek!$B$2:$B$33,0), "")</f>
        <v>16</v>
      </c>
      <c r="AW396">
        <f>IFERROR(MATCH(G396,hangszerek!$B$2:$B$33,0), "")</f>
        <v>14</v>
      </c>
      <c r="AX396">
        <f>IFERROR(MATCH(H396,hangszerek!$B$2:$B$33,0), "")</f>
        <v>11</v>
      </c>
      <c r="AY396" t="str">
        <f>IFERROR(MATCH(I396,hangszerek!$B$2:$B$33,0), "")</f>
        <v/>
      </c>
      <c r="AZ396" t="str">
        <f>IFERROR(MATCH(J396,hangszerek!$B$2:$B$33,0), "")</f>
        <v/>
      </c>
      <c r="BA396" t="str">
        <f>IFERROR(MATCH(K396,hangszerek!$B$2:$B$33,0), "")</f>
        <v/>
      </c>
      <c r="BC396">
        <v>395</v>
      </c>
      <c r="BD396">
        <v>30</v>
      </c>
      <c r="BF396">
        <v>415</v>
      </c>
      <c r="BG396">
        <v>11</v>
      </c>
      <c r="BI396">
        <v>443</v>
      </c>
      <c r="BJ396">
        <v>3</v>
      </c>
      <c r="BL396">
        <v>508</v>
      </c>
      <c r="BM396">
        <v>21</v>
      </c>
      <c r="BO396">
        <v>717</v>
      </c>
      <c r="BP396">
        <v>12</v>
      </c>
      <c r="CA396">
        <v>395</v>
      </c>
      <c r="CB396">
        <v>30</v>
      </c>
    </row>
    <row r="397" spans="1:80" x14ac:dyDescent="0.25">
      <c r="A397">
        <v>396</v>
      </c>
      <c r="B397" t="s">
        <v>544</v>
      </c>
      <c r="C397">
        <v>71</v>
      </c>
      <c r="D397" t="s">
        <v>31</v>
      </c>
      <c r="E397" t="s">
        <v>24</v>
      </c>
      <c r="F397" t="s">
        <v>45</v>
      </c>
      <c r="L397" t="s">
        <v>25</v>
      </c>
      <c r="M397" t="s">
        <v>74</v>
      </c>
      <c r="P397">
        <v>0</v>
      </c>
      <c r="Q397">
        <v>396</v>
      </c>
      <c r="R397" t="s">
        <v>453</v>
      </c>
      <c r="S397">
        <v>4403</v>
      </c>
      <c r="T397">
        <v>4755</v>
      </c>
      <c r="W397">
        <f t="shared" si="18"/>
        <v>0</v>
      </c>
      <c r="X397">
        <f t="shared" si="19"/>
        <v>396</v>
      </c>
      <c r="Y397">
        <f>IFERROR(MATCH(L397,műfajok!$B$2:$B$33,0),"")</f>
        <v>28</v>
      </c>
      <c r="Z397">
        <f>IFERROR(MATCH(M397,műfajok!$B$2:$B$33,0),"")</f>
        <v>9</v>
      </c>
      <c r="AA397" t="str">
        <f>IFERROR(MATCH(N397,műfajok!$B$2:$B$33,0),"")</f>
        <v/>
      </c>
      <c r="AB397" t="str">
        <f>IFERROR(MATCH(O397,műfajok!$B$2:$B$33,0),"")</f>
        <v/>
      </c>
      <c r="AD397">
        <v>396</v>
      </c>
      <c r="AE397">
        <v>28</v>
      </c>
      <c r="AG397">
        <v>487</v>
      </c>
      <c r="AH397">
        <v>17</v>
      </c>
      <c r="AJ397">
        <v>1209</v>
      </c>
      <c r="AK397">
        <v>7</v>
      </c>
      <c r="AP397">
        <v>396</v>
      </c>
      <c r="AQ397">
        <v>28</v>
      </c>
      <c r="AS397">
        <f t="shared" si="20"/>
        <v>396</v>
      </c>
      <c r="AT397">
        <f>IFERROR(MATCH(D397,hangszerek!$B$2:$B$33,0), "")</f>
        <v>19</v>
      </c>
      <c r="AU397">
        <f>IFERROR(MATCH(E397,hangszerek!$B$2:$B$33,0), "")</f>
        <v>14</v>
      </c>
      <c r="AV397">
        <f>IFERROR(MATCH(F397,hangszerek!$B$2:$B$33,0), "")</f>
        <v>13</v>
      </c>
      <c r="AW397" t="str">
        <f>IFERROR(MATCH(G397,hangszerek!$B$2:$B$33,0), "")</f>
        <v/>
      </c>
      <c r="AX397" t="str">
        <f>IFERROR(MATCH(H397,hangszerek!$B$2:$B$33,0), "")</f>
        <v/>
      </c>
      <c r="AY397" t="str">
        <f>IFERROR(MATCH(I397,hangszerek!$B$2:$B$33,0), "")</f>
        <v/>
      </c>
      <c r="AZ397" t="str">
        <f>IFERROR(MATCH(J397,hangszerek!$B$2:$B$33,0), "")</f>
        <v/>
      </c>
      <c r="BA397" t="str">
        <f>IFERROR(MATCH(K397,hangszerek!$B$2:$B$33,0), "")</f>
        <v/>
      </c>
      <c r="BC397">
        <v>396</v>
      </c>
      <c r="BD397">
        <v>19</v>
      </c>
      <c r="BF397">
        <v>416</v>
      </c>
      <c r="BG397">
        <v>11</v>
      </c>
      <c r="BI397">
        <v>444</v>
      </c>
      <c r="BJ397">
        <v>19</v>
      </c>
      <c r="BL397">
        <v>511</v>
      </c>
      <c r="BM397">
        <v>13</v>
      </c>
      <c r="BO397">
        <v>718</v>
      </c>
      <c r="BP397">
        <v>1</v>
      </c>
      <c r="CA397">
        <v>396</v>
      </c>
      <c r="CB397">
        <v>19</v>
      </c>
    </row>
    <row r="398" spans="1:80" x14ac:dyDescent="0.25">
      <c r="A398">
        <v>397</v>
      </c>
      <c r="B398" t="s">
        <v>545</v>
      </c>
      <c r="C398">
        <v>71</v>
      </c>
      <c r="D398" t="s">
        <v>22</v>
      </c>
      <c r="E398" t="s">
        <v>51</v>
      </c>
      <c r="F398" t="s">
        <v>31</v>
      </c>
      <c r="G398" t="s">
        <v>24</v>
      </c>
      <c r="L398" t="s">
        <v>25</v>
      </c>
      <c r="M398" t="s">
        <v>74</v>
      </c>
      <c r="P398">
        <v>0</v>
      </c>
      <c r="Q398">
        <v>397</v>
      </c>
      <c r="R398" t="s">
        <v>154</v>
      </c>
      <c r="S398">
        <v>10</v>
      </c>
      <c r="T398">
        <v>358</v>
      </c>
      <c r="W398">
        <f t="shared" si="18"/>
        <v>0</v>
      </c>
      <c r="X398">
        <f t="shared" si="19"/>
        <v>397</v>
      </c>
      <c r="Y398">
        <f>IFERROR(MATCH(L398,műfajok!$B$2:$B$33,0),"")</f>
        <v>28</v>
      </c>
      <c r="Z398">
        <f>IFERROR(MATCH(M398,műfajok!$B$2:$B$33,0),"")</f>
        <v>9</v>
      </c>
      <c r="AA398" t="str">
        <f>IFERROR(MATCH(N398,műfajok!$B$2:$B$33,0),"")</f>
        <v/>
      </c>
      <c r="AB398" t="str">
        <f>IFERROR(MATCH(O398,műfajok!$B$2:$B$33,0),"")</f>
        <v/>
      </c>
      <c r="AD398">
        <v>397</v>
      </c>
      <c r="AE398">
        <v>28</v>
      </c>
      <c r="AG398">
        <v>488</v>
      </c>
      <c r="AH398">
        <v>17</v>
      </c>
      <c r="AJ398">
        <v>1210</v>
      </c>
      <c r="AK398">
        <v>10</v>
      </c>
      <c r="AP398">
        <v>397</v>
      </c>
      <c r="AQ398">
        <v>28</v>
      </c>
      <c r="AS398">
        <f t="shared" si="20"/>
        <v>397</v>
      </c>
      <c r="AT398">
        <f>IFERROR(MATCH(D398,hangszerek!$B$2:$B$33,0), "")</f>
        <v>29</v>
      </c>
      <c r="AU398">
        <f>IFERROR(MATCH(E398,hangszerek!$B$2:$B$33,0), "")</f>
        <v>22</v>
      </c>
      <c r="AV398">
        <f>IFERROR(MATCH(F398,hangszerek!$B$2:$B$33,0), "")</f>
        <v>19</v>
      </c>
      <c r="AW398">
        <f>IFERROR(MATCH(G398,hangszerek!$B$2:$B$33,0), "")</f>
        <v>14</v>
      </c>
      <c r="AX398" t="str">
        <f>IFERROR(MATCH(H398,hangszerek!$B$2:$B$33,0), "")</f>
        <v/>
      </c>
      <c r="AY398" t="str">
        <f>IFERROR(MATCH(I398,hangszerek!$B$2:$B$33,0), "")</f>
        <v/>
      </c>
      <c r="AZ398" t="str">
        <f>IFERROR(MATCH(J398,hangszerek!$B$2:$B$33,0), "")</f>
        <v/>
      </c>
      <c r="BA398" t="str">
        <f>IFERROR(MATCH(K398,hangszerek!$B$2:$B$33,0), "")</f>
        <v/>
      </c>
      <c r="BC398">
        <v>397</v>
      </c>
      <c r="BD398">
        <v>29</v>
      </c>
      <c r="BF398">
        <v>417</v>
      </c>
      <c r="BG398">
        <v>20</v>
      </c>
      <c r="BI398">
        <v>446</v>
      </c>
      <c r="BJ398">
        <v>19</v>
      </c>
      <c r="BL398">
        <v>512</v>
      </c>
      <c r="BM398">
        <v>17</v>
      </c>
      <c r="BO398">
        <v>720</v>
      </c>
      <c r="BP398">
        <v>18</v>
      </c>
      <c r="CA398">
        <v>397</v>
      </c>
      <c r="CB398">
        <v>29</v>
      </c>
    </row>
    <row r="399" spans="1:80" x14ac:dyDescent="0.25">
      <c r="A399">
        <v>398</v>
      </c>
      <c r="B399" t="s">
        <v>546</v>
      </c>
      <c r="C399">
        <v>73</v>
      </c>
      <c r="D399" t="s">
        <v>31</v>
      </c>
      <c r="E399" t="s">
        <v>119</v>
      </c>
      <c r="F399" t="s">
        <v>24</v>
      </c>
      <c r="L399" t="s">
        <v>25</v>
      </c>
      <c r="M399" t="s">
        <v>184</v>
      </c>
      <c r="P399">
        <v>1</v>
      </c>
      <c r="Q399">
        <v>398</v>
      </c>
      <c r="R399" t="s">
        <v>185</v>
      </c>
      <c r="S399">
        <v>4331</v>
      </c>
      <c r="T399">
        <v>4483</v>
      </c>
      <c r="W399">
        <f t="shared" si="18"/>
        <v>0</v>
      </c>
      <c r="X399">
        <f t="shared" si="19"/>
        <v>398</v>
      </c>
      <c r="Y399">
        <f>IFERROR(MATCH(L399,műfajok!$B$2:$B$33,0),"")</f>
        <v>28</v>
      </c>
      <c r="Z399">
        <f>IFERROR(MATCH(M399,műfajok!$B$2:$B$33,0),"")</f>
        <v>21</v>
      </c>
      <c r="AA399" t="str">
        <f>IFERROR(MATCH(N399,műfajok!$B$2:$B$33,0),"")</f>
        <v/>
      </c>
      <c r="AB399" t="str">
        <f>IFERROR(MATCH(O399,műfajok!$B$2:$B$33,0),"")</f>
        <v/>
      </c>
      <c r="AD399">
        <v>398</v>
      </c>
      <c r="AE399">
        <v>28</v>
      </c>
      <c r="AG399">
        <v>489</v>
      </c>
      <c r="AH399">
        <v>17</v>
      </c>
      <c r="AJ399">
        <v>1212</v>
      </c>
      <c r="AK399">
        <v>1</v>
      </c>
      <c r="AP399">
        <v>398</v>
      </c>
      <c r="AQ399">
        <v>28</v>
      </c>
      <c r="AS399">
        <f t="shared" si="20"/>
        <v>398</v>
      </c>
      <c r="AT399">
        <f>IFERROR(MATCH(D399,hangszerek!$B$2:$B$33,0), "")</f>
        <v>19</v>
      </c>
      <c r="AU399">
        <f>IFERROR(MATCH(E399,hangszerek!$B$2:$B$33,0), "")</f>
        <v>15</v>
      </c>
      <c r="AV399">
        <f>IFERROR(MATCH(F399,hangszerek!$B$2:$B$33,0), "")</f>
        <v>14</v>
      </c>
      <c r="AW399" t="str">
        <f>IFERROR(MATCH(G399,hangszerek!$B$2:$B$33,0), "")</f>
        <v/>
      </c>
      <c r="AX399" t="str">
        <f>IFERROR(MATCH(H399,hangszerek!$B$2:$B$33,0), "")</f>
        <v/>
      </c>
      <c r="AY399" t="str">
        <f>IFERROR(MATCH(I399,hangszerek!$B$2:$B$33,0), "")</f>
        <v/>
      </c>
      <c r="AZ399" t="str">
        <f>IFERROR(MATCH(J399,hangszerek!$B$2:$B$33,0), "")</f>
        <v/>
      </c>
      <c r="BA399" t="str">
        <f>IFERROR(MATCH(K399,hangszerek!$B$2:$B$33,0), "")</f>
        <v/>
      </c>
      <c r="BC399">
        <v>398</v>
      </c>
      <c r="BD399">
        <v>19</v>
      </c>
      <c r="BF399">
        <v>418</v>
      </c>
      <c r="BG399">
        <v>29</v>
      </c>
      <c r="BI399">
        <v>447</v>
      </c>
      <c r="BJ399">
        <v>11</v>
      </c>
      <c r="BL399">
        <v>513</v>
      </c>
      <c r="BM399">
        <v>3</v>
      </c>
      <c r="BO399">
        <v>722</v>
      </c>
      <c r="BP399">
        <v>18</v>
      </c>
      <c r="CA399">
        <v>398</v>
      </c>
      <c r="CB399">
        <v>19</v>
      </c>
    </row>
    <row r="400" spans="1:80" x14ac:dyDescent="0.25">
      <c r="A400">
        <v>399</v>
      </c>
      <c r="B400" t="s">
        <v>547</v>
      </c>
      <c r="C400">
        <v>19</v>
      </c>
      <c r="D400" t="s">
        <v>21</v>
      </c>
      <c r="E400" t="s">
        <v>22</v>
      </c>
      <c r="F400" t="s">
        <v>23</v>
      </c>
      <c r="G400" t="s">
        <v>31</v>
      </c>
      <c r="H400" t="s">
        <v>52</v>
      </c>
      <c r="I400" t="s">
        <v>63</v>
      </c>
      <c r="L400" t="s">
        <v>25</v>
      </c>
      <c r="M400" t="s">
        <v>66</v>
      </c>
      <c r="N400" t="s">
        <v>172</v>
      </c>
      <c r="P400">
        <v>0</v>
      </c>
      <c r="Q400">
        <v>399</v>
      </c>
      <c r="R400" t="s">
        <v>80</v>
      </c>
      <c r="S400">
        <v>1361</v>
      </c>
      <c r="T400">
        <v>1634</v>
      </c>
      <c r="W400">
        <f t="shared" si="18"/>
        <v>0</v>
      </c>
      <c r="X400">
        <f t="shared" si="19"/>
        <v>399</v>
      </c>
      <c r="Y400">
        <f>IFERROR(MATCH(L400,műfajok!$B$2:$B$33,0),"")</f>
        <v>28</v>
      </c>
      <c r="Z400">
        <f>IFERROR(MATCH(M400,műfajok!$B$2:$B$33,0),"")</f>
        <v>15</v>
      </c>
      <c r="AA400">
        <f>IFERROR(MATCH(N400,műfajok!$B$2:$B$33,0),"")</f>
        <v>19</v>
      </c>
      <c r="AB400" t="str">
        <f>IFERROR(MATCH(O400,műfajok!$B$2:$B$33,0),"")</f>
        <v/>
      </c>
      <c r="AD400">
        <v>399</v>
      </c>
      <c r="AE400">
        <v>28</v>
      </c>
      <c r="AG400">
        <v>490</v>
      </c>
      <c r="AH400">
        <v>24</v>
      </c>
      <c r="AJ400">
        <v>1224</v>
      </c>
      <c r="AK400">
        <v>32</v>
      </c>
      <c r="AP400">
        <v>399</v>
      </c>
      <c r="AQ400">
        <v>28</v>
      </c>
      <c r="AS400">
        <f t="shared" si="20"/>
        <v>399</v>
      </c>
      <c r="AT400">
        <f>IFERROR(MATCH(D400,hangszerek!$B$2:$B$33,0), "")</f>
        <v>30</v>
      </c>
      <c r="AU400">
        <f>IFERROR(MATCH(E400,hangszerek!$B$2:$B$33,0), "")</f>
        <v>29</v>
      </c>
      <c r="AV400">
        <f>IFERROR(MATCH(F400,hangszerek!$B$2:$B$33,0), "")</f>
        <v>21</v>
      </c>
      <c r="AW400">
        <f>IFERROR(MATCH(G400,hangszerek!$B$2:$B$33,0), "")</f>
        <v>19</v>
      </c>
      <c r="AX400">
        <f>IFERROR(MATCH(H400,hangszerek!$B$2:$B$33,0), "")</f>
        <v>18</v>
      </c>
      <c r="AY400">
        <f>IFERROR(MATCH(I400,hangszerek!$B$2:$B$33,0), "")</f>
        <v>12</v>
      </c>
      <c r="AZ400" t="str">
        <f>IFERROR(MATCH(J400,hangszerek!$B$2:$B$33,0), "")</f>
        <v/>
      </c>
      <c r="BA400" t="str">
        <f>IFERROR(MATCH(K400,hangszerek!$B$2:$B$33,0), "")</f>
        <v/>
      </c>
      <c r="BC400">
        <v>399</v>
      </c>
      <c r="BD400">
        <v>30</v>
      </c>
      <c r="BF400">
        <v>419</v>
      </c>
      <c r="BG400">
        <v>20</v>
      </c>
      <c r="BI400">
        <v>449</v>
      </c>
      <c r="BJ400">
        <v>21</v>
      </c>
      <c r="BL400">
        <v>518</v>
      </c>
      <c r="BM400">
        <v>19</v>
      </c>
      <c r="BO400">
        <v>723</v>
      </c>
      <c r="BP400">
        <v>19</v>
      </c>
      <c r="CA400">
        <v>399</v>
      </c>
      <c r="CB400">
        <v>30</v>
      </c>
    </row>
    <row r="401" spans="1:80" x14ac:dyDescent="0.25">
      <c r="A401">
        <v>400</v>
      </c>
      <c r="B401" t="s">
        <v>548</v>
      </c>
      <c r="C401">
        <v>65</v>
      </c>
      <c r="D401" t="s">
        <v>21</v>
      </c>
      <c r="L401" t="s">
        <v>25</v>
      </c>
      <c r="M401" t="s">
        <v>66</v>
      </c>
      <c r="P401">
        <v>1</v>
      </c>
      <c r="Q401">
        <v>400</v>
      </c>
      <c r="R401" t="s">
        <v>67</v>
      </c>
      <c r="S401">
        <v>4633</v>
      </c>
      <c r="T401">
        <v>4750</v>
      </c>
      <c r="W401">
        <f t="shared" si="18"/>
        <v>0</v>
      </c>
      <c r="X401">
        <f t="shared" si="19"/>
        <v>400</v>
      </c>
      <c r="Y401">
        <f>IFERROR(MATCH(L401,műfajok!$B$2:$B$33,0),"")</f>
        <v>28</v>
      </c>
      <c r="Z401">
        <f>IFERROR(MATCH(M401,műfajok!$B$2:$B$33,0),"")</f>
        <v>15</v>
      </c>
      <c r="AA401" t="str">
        <f>IFERROR(MATCH(N401,műfajok!$B$2:$B$33,0),"")</f>
        <v/>
      </c>
      <c r="AB401" t="str">
        <f>IFERROR(MATCH(O401,műfajok!$B$2:$B$33,0),"")</f>
        <v/>
      </c>
      <c r="AD401">
        <v>400</v>
      </c>
      <c r="AE401">
        <v>28</v>
      </c>
      <c r="AG401">
        <v>491</v>
      </c>
      <c r="AH401">
        <v>18</v>
      </c>
      <c r="AJ401">
        <v>1225</v>
      </c>
      <c r="AK401">
        <v>20</v>
      </c>
      <c r="AP401">
        <v>400</v>
      </c>
      <c r="AQ401">
        <v>28</v>
      </c>
      <c r="AS401">
        <f t="shared" si="20"/>
        <v>400</v>
      </c>
      <c r="AT401">
        <f>IFERROR(MATCH(D401,hangszerek!$B$2:$B$33,0), "")</f>
        <v>30</v>
      </c>
      <c r="AU401" t="str">
        <f>IFERROR(MATCH(E401,hangszerek!$B$2:$B$33,0), "")</f>
        <v/>
      </c>
      <c r="AV401" t="str">
        <f>IFERROR(MATCH(F401,hangszerek!$B$2:$B$33,0), "")</f>
        <v/>
      </c>
      <c r="AW401" t="str">
        <f>IFERROR(MATCH(G401,hangszerek!$B$2:$B$33,0), "")</f>
        <v/>
      </c>
      <c r="AX401" t="str">
        <f>IFERROR(MATCH(H401,hangszerek!$B$2:$B$33,0), "")</f>
        <v/>
      </c>
      <c r="AY401" t="str">
        <f>IFERROR(MATCH(I401,hangszerek!$B$2:$B$33,0), "")</f>
        <v/>
      </c>
      <c r="AZ401" t="str">
        <f>IFERROR(MATCH(J401,hangszerek!$B$2:$B$33,0), "")</f>
        <v/>
      </c>
      <c r="BA401" t="str">
        <f>IFERROR(MATCH(K401,hangszerek!$B$2:$B$33,0), "")</f>
        <v/>
      </c>
      <c r="BC401">
        <v>400</v>
      </c>
      <c r="BD401">
        <v>30</v>
      </c>
      <c r="BF401">
        <v>420</v>
      </c>
      <c r="BG401">
        <v>15</v>
      </c>
      <c r="BI401">
        <v>450</v>
      </c>
      <c r="BJ401">
        <v>3</v>
      </c>
      <c r="BL401">
        <v>519</v>
      </c>
      <c r="BM401">
        <v>19</v>
      </c>
      <c r="BO401">
        <v>724</v>
      </c>
      <c r="BP401">
        <v>14</v>
      </c>
      <c r="CA401">
        <v>400</v>
      </c>
      <c r="CB401">
        <v>30</v>
      </c>
    </row>
    <row r="402" spans="1:80" x14ac:dyDescent="0.25">
      <c r="A402">
        <v>401</v>
      </c>
      <c r="B402" t="s">
        <v>549</v>
      </c>
      <c r="C402">
        <v>64</v>
      </c>
      <c r="D402" t="s">
        <v>22</v>
      </c>
      <c r="E402" t="s">
        <v>23</v>
      </c>
      <c r="F402" t="s">
        <v>31</v>
      </c>
      <c r="G402" t="s">
        <v>24</v>
      </c>
      <c r="H402" t="s">
        <v>45</v>
      </c>
      <c r="L402" t="s">
        <v>25</v>
      </c>
      <c r="M402" t="s">
        <v>53</v>
      </c>
      <c r="P402">
        <v>0</v>
      </c>
      <c r="Q402">
        <v>401</v>
      </c>
      <c r="R402" t="s">
        <v>56</v>
      </c>
      <c r="S402">
        <v>639</v>
      </c>
      <c r="T402">
        <v>783</v>
      </c>
      <c r="W402">
        <f t="shared" si="18"/>
        <v>0</v>
      </c>
      <c r="X402">
        <f t="shared" si="19"/>
        <v>401</v>
      </c>
      <c r="Y402">
        <f>IFERROR(MATCH(L402,műfajok!$B$2:$B$33,0),"")</f>
        <v>28</v>
      </c>
      <c r="Z402">
        <f>IFERROR(MATCH(M402,műfajok!$B$2:$B$33,0),"")</f>
        <v>13</v>
      </c>
      <c r="AA402" t="str">
        <f>IFERROR(MATCH(N402,műfajok!$B$2:$B$33,0),"")</f>
        <v/>
      </c>
      <c r="AB402" t="str">
        <f>IFERROR(MATCH(O402,műfajok!$B$2:$B$33,0),"")</f>
        <v/>
      </c>
      <c r="AD402">
        <v>401</v>
      </c>
      <c r="AE402">
        <v>28</v>
      </c>
      <c r="AG402">
        <v>492</v>
      </c>
      <c r="AH402">
        <v>6</v>
      </c>
      <c r="AJ402">
        <v>1229</v>
      </c>
      <c r="AK402">
        <v>32</v>
      </c>
      <c r="AP402">
        <v>401</v>
      </c>
      <c r="AQ402">
        <v>28</v>
      </c>
      <c r="AS402">
        <f t="shared" si="20"/>
        <v>401</v>
      </c>
      <c r="AT402">
        <f>IFERROR(MATCH(D402,hangszerek!$B$2:$B$33,0), "")</f>
        <v>29</v>
      </c>
      <c r="AU402">
        <f>IFERROR(MATCH(E402,hangszerek!$B$2:$B$33,0), "")</f>
        <v>21</v>
      </c>
      <c r="AV402">
        <f>IFERROR(MATCH(F402,hangszerek!$B$2:$B$33,0), "")</f>
        <v>19</v>
      </c>
      <c r="AW402">
        <f>IFERROR(MATCH(G402,hangszerek!$B$2:$B$33,0), "")</f>
        <v>14</v>
      </c>
      <c r="AX402">
        <f>IFERROR(MATCH(H402,hangszerek!$B$2:$B$33,0), "")</f>
        <v>13</v>
      </c>
      <c r="AY402" t="str">
        <f>IFERROR(MATCH(I402,hangszerek!$B$2:$B$33,0), "")</f>
        <v/>
      </c>
      <c r="AZ402" t="str">
        <f>IFERROR(MATCH(J402,hangszerek!$B$2:$B$33,0), "")</f>
        <v/>
      </c>
      <c r="BA402" t="str">
        <f>IFERROR(MATCH(K402,hangszerek!$B$2:$B$33,0), "")</f>
        <v/>
      </c>
      <c r="BC402">
        <v>401</v>
      </c>
      <c r="BD402">
        <v>29</v>
      </c>
      <c r="BF402">
        <v>421</v>
      </c>
      <c r="BG402">
        <v>29</v>
      </c>
      <c r="BI402">
        <v>451</v>
      </c>
      <c r="BJ402">
        <v>11</v>
      </c>
      <c r="BL402">
        <v>520</v>
      </c>
      <c r="BM402">
        <v>19</v>
      </c>
      <c r="BO402">
        <v>725</v>
      </c>
      <c r="BP402">
        <v>13</v>
      </c>
      <c r="CA402">
        <v>401</v>
      </c>
      <c r="CB402">
        <v>29</v>
      </c>
    </row>
    <row r="403" spans="1:80" x14ac:dyDescent="0.25">
      <c r="A403">
        <v>402</v>
      </c>
      <c r="B403" t="s">
        <v>550</v>
      </c>
      <c r="C403">
        <v>32</v>
      </c>
      <c r="D403" t="s">
        <v>22</v>
      </c>
      <c r="E403" t="s">
        <v>24</v>
      </c>
      <c r="L403" t="s">
        <v>25</v>
      </c>
      <c r="M403" t="s">
        <v>26</v>
      </c>
      <c r="N403" t="s">
        <v>27</v>
      </c>
      <c r="P403">
        <v>1</v>
      </c>
      <c r="Q403">
        <v>402</v>
      </c>
      <c r="R403" t="s">
        <v>323</v>
      </c>
      <c r="S403">
        <v>5634</v>
      </c>
      <c r="T403">
        <v>5716</v>
      </c>
      <c r="W403">
        <f t="shared" si="18"/>
        <v>0</v>
      </c>
      <c r="X403">
        <f t="shared" si="19"/>
        <v>402</v>
      </c>
      <c r="Y403">
        <f>IFERROR(MATCH(L403,műfajok!$B$2:$B$33,0),"")</f>
        <v>28</v>
      </c>
      <c r="Z403">
        <f>IFERROR(MATCH(M403,műfajok!$B$2:$B$33,0),"")</f>
        <v>17</v>
      </c>
      <c r="AA403">
        <f>IFERROR(MATCH(N403,műfajok!$B$2:$B$33,0),"")</f>
        <v>1</v>
      </c>
      <c r="AB403" t="str">
        <f>IFERROR(MATCH(O403,műfajok!$B$2:$B$33,0),"")</f>
        <v/>
      </c>
      <c r="AD403">
        <v>402</v>
      </c>
      <c r="AE403">
        <v>28</v>
      </c>
      <c r="AG403">
        <v>493</v>
      </c>
      <c r="AH403">
        <v>9</v>
      </c>
      <c r="AJ403">
        <v>1232</v>
      </c>
      <c r="AK403">
        <v>1</v>
      </c>
      <c r="AP403">
        <v>402</v>
      </c>
      <c r="AQ403">
        <v>28</v>
      </c>
      <c r="AS403">
        <f t="shared" si="20"/>
        <v>402</v>
      </c>
      <c r="AT403">
        <f>IFERROR(MATCH(D403,hangszerek!$B$2:$B$33,0), "")</f>
        <v>29</v>
      </c>
      <c r="AU403">
        <f>IFERROR(MATCH(E403,hangszerek!$B$2:$B$33,0), "")</f>
        <v>14</v>
      </c>
      <c r="AV403" t="str">
        <f>IFERROR(MATCH(F403,hangszerek!$B$2:$B$33,0), "")</f>
        <v/>
      </c>
      <c r="AW403" t="str">
        <f>IFERROR(MATCH(G403,hangszerek!$B$2:$B$33,0), "")</f>
        <v/>
      </c>
      <c r="AX403" t="str">
        <f>IFERROR(MATCH(H403,hangszerek!$B$2:$B$33,0), "")</f>
        <v/>
      </c>
      <c r="AY403" t="str">
        <f>IFERROR(MATCH(I403,hangszerek!$B$2:$B$33,0), "")</f>
        <v/>
      </c>
      <c r="AZ403" t="str">
        <f>IFERROR(MATCH(J403,hangszerek!$B$2:$B$33,0), "")</f>
        <v/>
      </c>
      <c r="BA403" t="str">
        <f>IFERROR(MATCH(K403,hangszerek!$B$2:$B$33,0), "")</f>
        <v/>
      </c>
      <c r="BC403">
        <v>402</v>
      </c>
      <c r="BD403">
        <v>29</v>
      </c>
      <c r="BF403">
        <v>422</v>
      </c>
      <c r="BG403">
        <v>22</v>
      </c>
      <c r="BI403">
        <v>452</v>
      </c>
      <c r="BJ403">
        <v>13</v>
      </c>
      <c r="BL403">
        <v>522</v>
      </c>
      <c r="BM403">
        <v>14</v>
      </c>
      <c r="BO403">
        <v>726</v>
      </c>
      <c r="BP403">
        <v>13</v>
      </c>
      <c r="CA403">
        <v>402</v>
      </c>
      <c r="CB403">
        <v>29</v>
      </c>
    </row>
    <row r="404" spans="1:80" x14ac:dyDescent="0.25">
      <c r="A404">
        <v>403</v>
      </c>
      <c r="B404" t="s">
        <v>551</v>
      </c>
      <c r="C404">
        <v>73</v>
      </c>
      <c r="D404" t="s">
        <v>366</v>
      </c>
      <c r="E404" t="s">
        <v>31</v>
      </c>
      <c r="L404" t="s">
        <v>25</v>
      </c>
      <c r="M404" t="s">
        <v>184</v>
      </c>
      <c r="P404">
        <v>1</v>
      </c>
      <c r="Q404">
        <v>403</v>
      </c>
      <c r="R404" t="s">
        <v>367</v>
      </c>
      <c r="S404">
        <v>3543</v>
      </c>
      <c r="T404">
        <v>3684</v>
      </c>
      <c r="W404">
        <f t="shared" si="18"/>
        <v>0</v>
      </c>
      <c r="X404">
        <f t="shared" si="19"/>
        <v>403</v>
      </c>
      <c r="Y404">
        <f>IFERROR(MATCH(L404,műfajok!$B$2:$B$33,0),"")</f>
        <v>28</v>
      </c>
      <c r="Z404">
        <f>IFERROR(MATCH(M404,műfajok!$B$2:$B$33,0),"")</f>
        <v>21</v>
      </c>
      <c r="AA404" t="str">
        <f>IFERROR(MATCH(N404,műfajok!$B$2:$B$33,0),"")</f>
        <v/>
      </c>
      <c r="AB404" t="str">
        <f>IFERROR(MATCH(O404,műfajok!$B$2:$B$33,0),"")</f>
        <v/>
      </c>
      <c r="AD404">
        <v>403</v>
      </c>
      <c r="AE404">
        <v>28</v>
      </c>
      <c r="AG404">
        <v>494</v>
      </c>
      <c r="AH404">
        <v>17</v>
      </c>
      <c r="AJ404">
        <v>1239</v>
      </c>
      <c r="AK404">
        <v>11</v>
      </c>
      <c r="AP404">
        <v>403</v>
      </c>
      <c r="AQ404">
        <v>28</v>
      </c>
      <c r="AS404">
        <f t="shared" si="20"/>
        <v>403</v>
      </c>
      <c r="AT404">
        <f>IFERROR(MATCH(D404,hangszerek!$B$2:$B$33,0), "")</f>
        <v>32</v>
      </c>
      <c r="AU404">
        <f>IFERROR(MATCH(E404,hangszerek!$B$2:$B$33,0), "")</f>
        <v>19</v>
      </c>
      <c r="AV404" t="str">
        <f>IFERROR(MATCH(F404,hangszerek!$B$2:$B$33,0), "")</f>
        <v/>
      </c>
      <c r="AW404" t="str">
        <f>IFERROR(MATCH(G404,hangszerek!$B$2:$B$33,0), "")</f>
        <v/>
      </c>
      <c r="AX404" t="str">
        <f>IFERROR(MATCH(H404,hangszerek!$B$2:$B$33,0), "")</f>
        <v/>
      </c>
      <c r="AY404" t="str">
        <f>IFERROR(MATCH(I404,hangszerek!$B$2:$B$33,0), "")</f>
        <v/>
      </c>
      <c r="AZ404" t="str">
        <f>IFERROR(MATCH(J404,hangszerek!$B$2:$B$33,0), "")</f>
        <v/>
      </c>
      <c r="BA404" t="str">
        <f>IFERROR(MATCH(K404,hangszerek!$B$2:$B$33,0), "")</f>
        <v/>
      </c>
      <c r="BC404">
        <v>403</v>
      </c>
      <c r="BD404">
        <v>32</v>
      </c>
      <c r="BF404">
        <v>423</v>
      </c>
      <c r="BG404">
        <v>16</v>
      </c>
      <c r="BI404">
        <v>453</v>
      </c>
      <c r="BJ404">
        <v>19</v>
      </c>
      <c r="BL404">
        <v>523</v>
      </c>
      <c r="BM404">
        <v>18</v>
      </c>
      <c r="BO404">
        <v>727</v>
      </c>
      <c r="BP404">
        <v>13</v>
      </c>
      <c r="CA404">
        <v>403</v>
      </c>
      <c r="CB404">
        <v>32</v>
      </c>
    </row>
    <row r="405" spans="1:80" x14ac:dyDescent="0.25">
      <c r="A405">
        <v>404</v>
      </c>
      <c r="B405" t="s">
        <v>552</v>
      </c>
      <c r="C405">
        <v>4</v>
      </c>
      <c r="D405" t="s">
        <v>22</v>
      </c>
      <c r="E405" t="s">
        <v>37</v>
      </c>
      <c r="F405" t="s">
        <v>32</v>
      </c>
      <c r="L405" t="s">
        <v>25</v>
      </c>
      <c r="M405" t="s">
        <v>26</v>
      </c>
      <c r="N405" t="s">
        <v>58</v>
      </c>
      <c r="P405">
        <v>1</v>
      </c>
      <c r="Q405">
        <v>404</v>
      </c>
      <c r="R405" t="s">
        <v>59</v>
      </c>
      <c r="S405">
        <v>1620</v>
      </c>
      <c r="T405">
        <v>1806</v>
      </c>
      <c r="W405">
        <f t="shared" si="18"/>
        <v>0</v>
      </c>
      <c r="X405">
        <f t="shared" si="19"/>
        <v>404</v>
      </c>
      <c r="Y405">
        <f>IFERROR(MATCH(L405,műfajok!$B$2:$B$33,0),"")</f>
        <v>28</v>
      </c>
      <c r="Z405">
        <f>IFERROR(MATCH(M405,műfajok!$B$2:$B$33,0),"")</f>
        <v>17</v>
      </c>
      <c r="AA405">
        <f>IFERROR(MATCH(N405,műfajok!$B$2:$B$33,0),"")</f>
        <v>11</v>
      </c>
      <c r="AB405" t="str">
        <f>IFERROR(MATCH(O405,műfajok!$B$2:$B$33,0),"")</f>
        <v/>
      </c>
      <c r="AD405">
        <v>404</v>
      </c>
      <c r="AE405">
        <v>28</v>
      </c>
      <c r="AG405">
        <v>495</v>
      </c>
      <c r="AH405">
        <v>9</v>
      </c>
      <c r="AJ405">
        <v>1240</v>
      </c>
      <c r="AK405">
        <v>10</v>
      </c>
      <c r="AP405">
        <v>404</v>
      </c>
      <c r="AQ405">
        <v>28</v>
      </c>
      <c r="AS405">
        <f t="shared" si="20"/>
        <v>404</v>
      </c>
      <c r="AT405">
        <f>IFERROR(MATCH(D405,hangszerek!$B$2:$B$33,0), "")</f>
        <v>29</v>
      </c>
      <c r="AU405">
        <f>IFERROR(MATCH(E405,hangszerek!$B$2:$B$33,0), "")</f>
        <v>11</v>
      </c>
      <c r="AV405">
        <f>IFERROR(MATCH(F405,hangszerek!$B$2:$B$33,0), "")</f>
        <v>1</v>
      </c>
      <c r="AW405" t="str">
        <f>IFERROR(MATCH(G405,hangszerek!$B$2:$B$33,0), "")</f>
        <v/>
      </c>
      <c r="AX405" t="str">
        <f>IFERROR(MATCH(H405,hangszerek!$B$2:$B$33,0), "")</f>
        <v/>
      </c>
      <c r="AY405" t="str">
        <f>IFERROR(MATCH(I405,hangszerek!$B$2:$B$33,0), "")</f>
        <v/>
      </c>
      <c r="AZ405" t="str">
        <f>IFERROR(MATCH(J405,hangszerek!$B$2:$B$33,0), "")</f>
        <v/>
      </c>
      <c r="BA405" t="str">
        <f>IFERROR(MATCH(K405,hangszerek!$B$2:$B$33,0), "")</f>
        <v/>
      </c>
      <c r="BC405">
        <v>404</v>
      </c>
      <c r="BD405">
        <v>29</v>
      </c>
      <c r="BF405">
        <v>424</v>
      </c>
      <c r="BG405">
        <v>29</v>
      </c>
      <c r="BI405">
        <v>454</v>
      </c>
      <c r="BJ405">
        <v>19</v>
      </c>
      <c r="BL405">
        <v>525</v>
      </c>
      <c r="BM405">
        <v>19</v>
      </c>
      <c r="BO405">
        <v>728</v>
      </c>
      <c r="BP405">
        <v>13</v>
      </c>
      <c r="CA405">
        <v>404</v>
      </c>
      <c r="CB405">
        <v>29</v>
      </c>
    </row>
    <row r="406" spans="1:80" x14ac:dyDescent="0.25">
      <c r="A406">
        <v>405</v>
      </c>
      <c r="B406" t="s">
        <v>553</v>
      </c>
      <c r="D406" t="s">
        <v>21</v>
      </c>
      <c r="E406" t="s">
        <v>37</v>
      </c>
      <c r="F406" t="s">
        <v>38</v>
      </c>
      <c r="G406" t="s">
        <v>145</v>
      </c>
      <c r="L406" t="s">
        <v>87</v>
      </c>
      <c r="P406">
        <v>0</v>
      </c>
      <c r="Q406">
        <v>405</v>
      </c>
      <c r="R406" t="s">
        <v>204</v>
      </c>
      <c r="S406">
        <v>224</v>
      </c>
      <c r="T406">
        <v>465</v>
      </c>
      <c r="W406">
        <f t="shared" si="18"/>
        <v>0</v>
      </c>
      <c r="X406">
        <f t="shared" si="19"/>
        <v>405</v>
      </c>
      <c r="Y406">
        <f>IFERROR(MATCH(L406,műfajok!$B$2:$B$33,0),"")</f>
        <v>22</v>
      </c>
      <c r="Z406" t="str">
        <f>IFERROR(MATCH(M406,műfajok!$B$2:$B$33,0),"")</f>
        <v/>
      </c>
      <c r="AA406" t="str">
        <f>IFERROR(MATCH(N406,műfajok!$B$2:$B$33,0),"")</f>
        <v/>
      </c>
      <c r="AB406" t="str">
        <f>IFERROR(MATCH(O406,műfajok!$B$2:$B$33,0),"")</f>
        <v/>
      </c>
      <c r="AD406">
        <v>405</v>
      </c>
      <c r="AE406">
        <v>22</v>
      </c>
      <c r="AG406">
        <v>496</v>
      </c>
      <c r="AH406">
        <v>9</v>
      </c>
      <c r="AJ406">
        <v>1241</v>
      </c>
      <c r="AK406">
        <v>32</v>
      </c>
      <c r="AP406">
        <v>405</v>
      </c>
      <c r="AQ406">
        <v>22</v>
      </c>
      <c r="AS406">
        <f t="shared" si="20"/>
        <v>405</v>
      </c>
      <c r="AT406">
        <f>IFERROR(MATCH(D406,hangszerek!$B$2:$B$33,0), "")</f>
        <v>30</v>
      </c>
      <c r="AU406">
        <f>IFERROR(MATCH(E406,hangszerek!$B$2:$B$33,0), "")</f>
        <v>11</v>
      </c>
      <c r="AV406">
        <f>IFERROR(MATCH(F406,hangszerek!$B$2:$B$33,0), "")</f>
        <v>5</v>
      </c>
      <c r="AW406">
        <f>IFERROR(MATCH(G406,hangszerek!$B$2:$B$33,0), "")</f>
        <v>2</v>
      </c>
      <c r="AX406" t="str">
        <f>IFERROR(MATCH(H406,hangszerek!$B$2:$B$33,0), "")</f>
        <v/>
      </c>
      <c r="AY406" t="str">
        <f>IFERROR(MATCH(I406,hangszerek!$B$2:$B$33,0), "")</f>
        <v/>
      </c>
      <c r="AZ406" t="str">
        <f>IFERROR(MATCH(J406,hangszerek!$B$2:$B$33,0), "")</f>
        <v/>
      </c>
      <c r="BA406" t="str">
        <f>IFERROR(MATCH(K406,hangszerek!$B$2:$B$33,0), "")</f>
        <v/>
      </c>
      <c r="BC406">
        <v>405</v>
      </c>
      <c r="BD406">
        <v>30</v>
      </c>
      <c r="BF406">
        <v>425</v>
      </c>
      <c r="BG406">
        <v>19</v>
      </c>
      <c r="BI406">
        <v>456</v>
      </c>
      <c r="BJ406">
        <v>19</v>
      </c>
      <c r="BL406">
        <v>526</v>
      </c>
      <c r="BM406">
        <v>3</v>
      </c>
      <c r="BO406">
        <v>729</v>
      </c>
      <c r="BP406">
        <v>13</v>
      </c>
      <c r="CA406">
        <v>405</v>
      </c>
      <c r="CB406">
        <v>30</v>
      </c>
    </row>
    <row r="407" spans="1:80" x14ac:dyDescent="0.25">
      <c r="A407">
        <v>406</v>
      </c>
      <c r="B407" t="s">
        <v>554</v>
      </c>
      <c r="D407" t="s">
        <v>43</v>
      </c>
      <c r="E407" t="s">
        <v>44</v>
      </c>
      <c r="F407" t="s">
        <v>31</v>
      </c>
      <c r="G407" t="s">
        <v>45</v>
      </c>
      <c r="H407" t="s">
        <v>32</v>
      </c>
      <c r="L407" t="s">
        <v>69</v>
      </c>
      <c r="M407" t="s">
        <v>70</v>
      </c>
      <c r="P407">
        <v>1</v>
      </c>
      <c r="Q407">
        <v>406</v>
      </c>
      <c r="R407" t="s">
        <v>305</v>
      </c>
      <c r="S407">
        <v>5664</v>
      </c>
      <c r="T407">
        <v>5774</v>
      </c>
      <c r="W407">
        <f t="shared" si="18"/>
        <v>0</v>
      </c>
      <c r="X407">
        <f t="shared" si="19"/>
        <v>406</v>
      </c>
      <c r="Y407">
        <f>IFERROR(MATCH(L407,műfajok!$B$2:$B$33,0),"")</f>
        <v>30</v>
      </c>
      <c r="Z407">
        <f>IFERROR(MATCH(M407,műfajok!$B$2:$B$33,0),"")</f>
        <v>31</v>
      </c>
      <c r="AA407" t="str">
        <f>IFERROR(MATCH(N407,műfajok!$B$2:$B$33,0),"")</f>
        <v/>
      </c>
      <c r="AB407" t="str">
        <f>IFERROR(MATCH(O407,műfajok!$B$2:$B$33,0),"")</f>
        <v/>
      </c>
      <c r="AD407">
        <v>406</v>
      </c>
      <c r="AE407">
        <v>30</v>
      </c>
      <c r="AG407">
        <v>497</v>
      </c>
      <c r="AH407">
        <v>13</v>
      </c>
      <c r="AJ407">
        <v>1250</v>
      </c>
      <c r="AK407">
        <v>1</v>
      </c>
      <c r="AP407">
        <v>406</v>
      </c>
      <c r="AQ407">
        <v>30</v>
      </c>
      <c r="AS407">
        <f t="shared" si="20"/>
        <v>406</v>
      </c>
      <c r="AT407">
        <f>IFERROR(MATCH(D407,hangszerek!$B$2:$B$33,0), "")</f>
        <v>24</v>
      </c>
      <c r="AU407">
        <f>IFERROR(MATCH(E407,hangszerek!$B$2:$B$33,0), "")</f>
        <v>23</v>
      </c>
      <c r="AV407">
        <f>IFERROR(MATCH(F407,hangszerek!$B$2:$B$33,0), "")</f>
        <v>19</v>
      </c>
      <c r="AW407">
        <f>IFERROR(MATCH(G407,hangszerek!$B$2:$B$33,0), "")</f>
        <v>13</v>
      </c>
      <c r="AX407">
        <f>IFERROR(MATCH(H407,hangszerek!$B$2:$B$33,0), "")</f>
        <v>1</v>
      </c>
      <c r="AY407" t="str">
        <f>IFERROR(MATCH(I407,hangszerek!$B$2:$B$33,0), "")</f>
        <v/>
      </c>
      <c r="AZ407" t="str">
        <f>IFERROR(MATCH(J407,hangszerek!$B$2:$B$33,0), "")</f>
        <v/>
      </c>
      <c r="BA407" t="str">
        <f>IFERROR(MATCH(K407,hangszerek!$B$2:$B$33,0), "")</f>
        <v/>
      </c>
      <c r="BC407">
        <v>406</v>
      </c>
      <c r="BD407">
        <v>24</v>
      </c>
      <c r="BF407">
        <v>426</v>
      </c>
      <c r="BG407">
        <v>29</v>
      </c>
      <c r="BI407">
        <v>457</v>
      </c>
      <c r="BJ407">
        <v>19</v>
      </c>
      <c r="BL407">
        <v>527</v>
      </c>
      <c r="BM407">
        <v>11</v>
      </c>
      <c r="BO407">
        <v>732</v>
      </c>
      <c r="BP407">
        <v>3</v>
      </c>
      <c r="CA407">
        <v>406</v>
      </c>
      <c r="CB407">
        <v>24</v>
      </c>
    </row>
    <row r="408" spans="1:80" x14ac:dyDescent="0.25">
      <c r="A408">
        <v>407</v>
      </c>
      <c r="B408" t="s">
        <v>555</v>
      </c>
      <c r="C408">
        <v>39</v>
      </c>
      <c r="D408" t="s">
        <v>22</v>
      </c>
      <c r="E408" t="s">
        <v>31</v>
      </c>
      <c r="F408" t="s">
        <v>24</v>
      </c>
      <c r="L408" t="s">
        <v>25</v>
      </c>
      <c r="M408" t="s">
        <v>74</v>
      </c>
      <c r="P408">
        <v>0</v>
      </c>
      <c r="Q408">
        <v>407</v>
      </c>
      <c r="R408" t="s">
        <v>296</v>
      </c>
      <c r="S408">
        <v>5499</v>
      </c>
      <c r="T408">
        <v>5745</v>
      </c>
      <c r="W408">
        <f t="shared" si="18"/>
        <v>0</v>
      </c>
      <c r="X408">
        <f t="shared" si="19"/>
        <v>407</v>
      </c>
      <c r="Y408">
        <f>IFERROR(MATCH(L408,műfajok!$B$2:$B$33,0),"")</f>
        <v>28</v>
      </c>
      <c r="Z408">
        <f>IFERROR(MATCH(M408,műfajok!$B$2:$B$33,0),"")</f>
        <v>9</v>
      </c>
      <c r="AA408" t="str">
        <f>IFERROR(MATCH(N408,műfajok!$B$2:$B$33,0),"")</f>
        <v/>
      </c>
      <c r="AB408" t="str">
        <f>IFERROR(MATCH(O408,műfajok!$B$2:$B$33,0),"")</f>
        <v/>
      </c>
      <c r="AD408">
        <v>407</v>
      </c>
      <c r="AE408">
        <v>28</v>
      </c>
      <c r="AG408">
        <v>498</v>
      </c>
      <c r="AH408">
        <v>17</v>
      </c>
      <c r="AJ408">
        <v>1255</v>
      </c>
      <c r="AK408">
        <v>1</v>
      </c>
      <c r="AP408">
        <v>407</v>
      </c>
      <c r="AQ408">
        <v>28</v>
      </c>
      <c r="AS408">
        <f t="shared" si="20"/>
        <v>407</v>
      </c>
      <c r="AT408">
        <f>IFERROR(MATCH(D408,hangszerek!$B$2:$B$33,0), "")</f>
        <v>29</v>
      </c>
      <c r="AU408">
        <f>IFERROR(MATCH(E408,hangszerek!$B$2:$B$33,0), "")</f>
        <v>19</v>
      </c>
      <c r="AV408">
        <f>IFERROR(MATCH(F408,hangszerek!$B$2:$B$33,0), "")</f>
        <v>14</v>
      </c>
      <c r="AW408" t="str">
        <f>IFERROR(MATCH(G408,hangszerek!$B$2:$B$33,0), "")</f>
        <v/>
      </c>
      <c r="AX408" t="str">
        <f>IFERROR(MATCH(H408,hangszerek!$B$2:$B$33,0), "")</f>
        <v/>
      </c>
      <c r="AY408" t="str">
        <f>IFERROR(MATCH(I408,hangszerek!$B$2:$B$33,0), "")</f>
        <v/>
      </c>
      <c r="AZ408" t="str">
        <f>IFERROR(MATCH(J408,hangszerek!$B$2:$B$33,0), "")</f>
        <v/>
      </c>
      <c r="BA408" t="str">
        <f>IFERROR(MATCH(K408,hangszerek!$B$2:$B$33,0), "")</f>
        <v/>
      </c>
      <c r="BC408">
        <v>407</v>
      </c>
      <c r="BD408">
        <v>29</v>
      </c>
      <c r="BF408">
        <v>427</v>
      </c>
      <c r="BG408">
        <v>21</v>
      </c>
      <c r="BI408">
        <v>458</v>
      </c>
      <c r="BJ408">
        <v>19</v>
      </c>
      <c r="BL408">
        <v>528</v>
      </c>
      <c r="BM408">
        <v>2</v>
      </c>
      <c r="BO408">
        <v>733</v>
      </c>
      <c r="BP408">
        <v>14</v>
      </c>
      <c r="CA408">
        <v>407</v>
      </c>
      <c r="CB408">
        <v>29</v>
      </c>
    </row>
    <row r="409" spans="1:80" x14ac:dyDescent="0.25">
      <c r="A409">
        <v>408</v>
      </c>
      <c r="B409" t="s">
        <v>556</v>
      </c>
      <c r="C409">
        <v>39</v>
      </c>
      <c r="D409" t="s">
        <v>22</v>
      </c>
      <c r="E409" t="s">
        <v>31</v>
      </c>
      <c r="F409" t="s">
        <v>24</v>
      </c>
      <c r="G409" t="s">
        <v>45</v>
      </c>
      <c r="H409" t="s">
        <v>37</v>
      </c>
      <c r="L409" t="s">
        <v>25</v>
      </c>
      <c r="M409" t="s">
        <v>74</v>
      </c>
      <c r="P409">
        <v>1</v>
      </c>
      <c r="Q409">
        <v>408</v>
      </c>
      <c r="R409" t="s">
        <v>163</v>
      </c>
      <c r="S409">
        <v>972</v>
      </c>
      <c r="T409">
        <v>1164</v>
      </c>
      <c r="W409">
        <f t="shared" si="18"/>
        <v>0</v>
      </c>
      <c r="X409">
        <f t="shared" si="19"/>
        <v>408</v>
      </c>
      <c r="Y409">
        <f>IFERROR(MATCH(L409,műfajok!$B$2:$B$33,0),"")</f>
        <v>28</v>
      </c>
      <c r="Z409">
        <f>IFERROR(MATCH(M409,műfajok!$B$2:$B$33,0),"")</f>
        <v>9</v>
      </c>
      <c r="AA409" t="str">
        <f>IFERROR(MATCH(N409,műfajok!$B$2:$B$33,0),"")</f>
        <v/>
      </c>
      <c r="AB409" t="str">
        <f>IFERROR(MATCH(O409,műfajok!$B$2:$B$33,0),"")</f>
        <v/>
      </c>
      <c r="AD409">
        <v>408</v>
      </c>
      <c r="AE409">
        <v>28</v>
      </c>
      <c r="AG409">
        <v>499</v>
      </c>
      <c r="AH409">
        <v>29</v>
      </c>
      <c r="AJ409">
        <v>1256</v>
      </c>
      <c r="AK409">
        <v>1</v>
      </c>
      <c r="AP409">
        <v>408</v>
      </c>
      <c r="AQ409">
        <v>28</v>
      </c>
      <c r="AS409">
        <f t="shared" si="20"/>
        <v>408</v>
      </c>
      <c r="AT409">
        <f>IFERROR(MATCH(D409,hangszerek!$B$2:$B$33,0), "")</f>
        <v>29</v>
      </c>
      <c r="AU409">
        <f>IFERROR(MATCH(E409,hangszerek!$B$2:$B$33,0), "")</f>
        <v>19</v>
      </c>
      <c r="AV409">
        <f>IFERROR(MATCH(F409,hangszerek!$B$2:$B$33,0), "")</f>
        <v>14</v>
      </c>
      <c r="AW409">
        <f>IFERROR(MATCH(G409,hangszerek!$B$2:$B$33,0), "")</f>
        <v>13</v>
      </c>
      <c r="AX409">
        <f>IFERROR(MATCH(H409,hangszerek!$B$2:$B$33,0), "")</f>
        <v>11</v>
      </c>
      <c r="AY409" t="str">
        <f>IFERROR(MATCH(I409,hangszerek!$B$2:$B$33,0), "")</f>
        <v/>
      </c>
      <c r="AZ409" t="str">
        <f>IFERROR(MATCH(J409,hangszerek!$B$2:$B$33,0), "")</f>
        <v/>
      </c>
      <c r="BA409" t="str">
        <f>IFERROR(MATCH(K409,hangszerek!$B$2:$B$33,0), "")</f>
        <v/>
      </c>
      <c r="BC409">
        <v>408</v>
      </c>
      <c r="BD409">
        <v>29</v>
      </c>
      <c r="BF409">
        <v>428</v>
      </c>
      <c r="BG409">
        <v>19</v>
      </c>
      <c r="BI409">
        <v>459</v>
      </c>
      <c r="BJ409">
        <v>19</v>
      </c>
      <c r="BL409">
        <v>530</v>
      </c>
      <c r="BM409">
        <v>1</v>
      </c>
      <c r="BO409">
        <v>736</v>
      </c>
      <c r="BP409">
        <v>13</v>
      </c>
      <c r="CA409">
        <v>408</v>
      </c>
      <c r="CB409">
        <v>29</v>
      </c>
    </row>
    <row r="410" spans="1:80" x14ac:dyDescent="0.25">
      <c r="A410">
        <v>409</v>
      </c>
      <c r="B410" t="s">
        <v>557</v>
      </c>
      <c r="C410">
        <v>2</v>
      </c>
      <c r="D410" t="s">
        <v>22</v>
      </c>
      <c r="E410" t="s">
        <v>23</v>
      </c>
      <c r="F410" t="s">
        <v>24</v>
      </c>
      <c r="L410" t="s">
        <v>25</v>
      </c>
      <c r="M410" t="s">
        <v>26</v>
      </c>
      <c r="N410" t="s">
        <v>27</v>
      </c>
      <c r="P410">
        <v>1</v>
      </c>
      <c r="Q410">
        <v>409</v>
      </c>
      <c r="R410" t="s">
        <v>157</v>
      </c>
      <c r="S410">
        <v>1202</v>
      </c>
      <c r="T410">
        <v>1292</v>
      </c>
      <c r="W410">
        <f t="shared" si="18"/>
        <v>0</v>
      </c>
      <c r="X410">
        <f t="shared" si="19"/>
        <v>409</v>
      </c>
      <c r="Y410">
        <f>IFERROR(MATCH(L410,műfajok!$B$2:$B$33,0),"")</f>
        <v>28</v>
      </c>
      <c r="Z410">
        <f>IFERROR(MATCH(M410,műfajok!$B$2:$B$33,0),"")</f>
        <v>17</v>
      </c>
      <c r="AA410">
        <f>IFERROR(MATCH(N410,műfajok!$B$2:$B$33,0),"")</f>
        <v>1</v>
      </c>
      <c r="AB410" t="str">
        <f>IFERROR(MATCH(O410,műfajok!$B$2:$B$33,0),"")</f>
        <v/>
      </c>
      <c r="AD410">
        <v>409</v>
      </c>
      <c r="AE410">
        <v>28</v>
      </c>
      <c r="AG410">
        <v>500</v>
      </c>
      <c r="AH410">
        <v>9</v>
      </c>
      <c r="AJ410">
        <v>1260</v>
      </c>
      <c r="AK410">
        <v>1</v>
      </c>
      <c r="AP410">
        <v>409</v>
      </c>
      <c r="AQ410">
        <v>28</v>
      </c>
      <c r="AS410">
        <f t="shared" si="20"/>
        <v>409</v>
      </c>
      <c r="AT410">
        <f>IFERROR(MATCH(D410,hangszerek!$B$2:$B$33,0), "")</f>
        <v>29</v>
      </c>
      <c r="AU410">
        <f>IFERROR(MATCH(E410,hangszerek!$B$2:$B$33,0), "")</f>
        <v>21</v>
      </c>
      <c r="AV410">
        <f>IFERROR(MATCH(F410,hangszerek!$B$2:$B$33,0), "")</f>
        <v>14</v>
      </c>
      <c r="AW410" t="str">
        <f>IFERROR(MATCH(G410,hangszerek!$B$2:$B$33,0), "")</f>
        <v/>
      </c>
      <c r="AX410" t="str">
        <f>IFERROR(MATCH(H410,hangszerek!$B$2:$B$33,0), "")</f>
        <v/>
      </c>
      <c r="AY410" t="str">
        <f>IFERROR(MATCH(I410,hangszerek!$B$2:$B$33,0), "")</f>
        <v/>
      </c>
      <c r="AZ410" t="str">
        <f>IFERROR(MATCH(J410,hangszerek!$B$2:$B$33,0), "")</f>
        <v/>
      </c>
      <c r="BA410" t="str">
        <f>IFERROR(MATCH(K410,hangszerek!$B$2:$B$33,0), "")</f>
        <v/>
      </c>
      <c r="BC410">
        <v>409</v>
      </c>
      <c r="BD410">
        <v>29</v>
      </c>
      <c r="BF410">
        <v>429</v>
      </c>
      <c r="BG410">
        <v>11</v>
      </c>
      <c r="BI410">
        <v>460</v>
      </c>
      <c r="BJ410">
        <v>21</v>
      </c>
      <c r="BL410">
        <v>531</v>
      </c>
      <c r="BM410">
        <v>14</v>
      </c>
      <c r="BO410">
        <v>738</v>
      </c>
      <c r="BP410">
        <v>1</v>
      </c>
      <c r="CA410">
        <v>409</v>
      </c>
      <c r="CB410">
        <v>29</v>
      </c>
    </row>
    <row r="411" spans="1:80" x14ac:dyDescent="0.25">
      <c r="A411">
        <v>410</v>
      </c>
      <c r="B411" t="s">
        <v>558</v>
      </c>
      <c r="C411">
        <v>72</v>
      </c>
      <c r="D411" t="s">
        <v>21</v>
      </c>
      <c r="E411" t="s">
        <v>24</v>
      </c>
      <c r="F411" t="s">
        <v>63</v>
      </c>
      <c r="G411" t="s">
        <v>39</v>
      </c>
      <c r="L411" t="s">
        <v>25</v>
      </c>
      <c r="M411" t="s">
        <v>26</v>
      </c>
      <c r="N411" t="s">
        <v>165</v>
      </c>
      <c r="P411">
        <v>0</v>
      </c>
      <c r="Q411">
        <v>410</v>
      </c>
      <c r="R411" t="s">
        <v>226</v>
      </c>
      <c r="S411">
        <v>2789</v>
      </c>
      <c r="T411">
        <v>2890</v>
      </c>
      <c r="W411">
        <f t="shared" si="18"/>
        <v>0</v>
      </c>
      <c r="X411">
        <f t="shared" si="19"/>
        <v>410</v>
      </c>
      <c r="Y411">
        <f>IFERROR(MATCH(L411,műfajok!$B$2:$B$33,0),"")</f>
        <v>28</v>
      </c>
      <c r="Z411">
        <f>IFERROR(MATCH(M411,műfajok!$B$2:$B$33,0),"")</f>
        <v>17</v>
      </c>
      <c r="AA411">
        <f>IFERROR(MATCH(N411,műfajok!$B$2:$B$33,0),"")</f>
        <v>7</v>
      </c>
      <c r="AB411" t="str">
        <f>IFERROR(MATCH(O411,műfajok!$B$2:$B$33,0),"")</f>
        <v/>
      </c>
      <c r="AD411">
        <v>410</v>
      </c>
      <c r="AE411">
        <v>28</v>
      </c>
      <c r="AG411">
        <v>501</v>
      </c>
      <c r="AH411">
        <v>9</v>
      </c>
      <c r="AJ411">
        <v>1261</v>
      </c>
      <c r="AK411">
        <v>11</v>
      </c>
      <c r="AP411">
        <v>410</v>
      </c>
      <c r="AQ411">
        <v>28</v>
      </c>
      <c r="AS411">
        <f t="shared" si="20"/>
        <v>410</v>
      </c>
      <c r="AT411">
        <f>IFERROR(MATCH(D411,hangszerek!$B$2:$B$33,0), "")</f>
        <v>30</v>
      </c>
      <c r="AU411">
        <f>IFERROR(MATCH(E411,hangszerek!$B$2:$B$33,0), "")</f>
        <v>14</v>
      </c>
      <c r="AV411">
        <f>IFERROR(MATCH(F411,hangszerek!$B$2:$B$33,0), "")</f>
        <v>12</v>
      </c>
      <c r="AW411">
        <f>IFERROR(MATCH(G411,hangszerek!$B$2:$B$33,0), "")</f>
        <v>3</v>
      </c>
      <c r="AX411" t="str">
        <f>IFERROR(MATCH(H411,hangszerek!$B$2:$B$33,0), "")</f>
        <v/>
      </c>
      <c r="AY411" t="str">
        <f>IFERROR(MATCH(I411,hangszerek!$B$2:$B$33,0), "")</f>
        <v/>
      </c>
      <c r="AZ411" t="str">
        <f>IFERROR(MATCH(J411,hangszerek!$B$2:$B$33,0), "")</f>
        <v/>
      </c>
      <c r="BA411" t="str">
        <f>IFERROR(MATCH(K411,hangszerek!$B$2:$B$33,0), "")</f>
        <v/>
      </c>
      <c r="BC411">
        <v>410</v>
      </c>
      <c r="BD411">
        <v>30</v>
      </c>
      <c r="BF411">
        <v>430</v>
      </c>
      <c r="BG411">
        <v>29</v>
      </c>
      <c r="BI411">
        <v>461</v>
      </c>
      <c r="BJ411">
        <v>17</v>
      </c>
      <c r="BL411">
        <v>532</v>
      </c>
      <c r="BM411">
        <v>13</v>
      </c>
      <c r="BO411">
        <v>739</v>
      </c>
      <c r="BP411">
        <v>3</v>
      </c>
      <c r="CA411">
        <v>410</v>
      </c>
      <c r="CB411">
        <v>30</v>
      </c>
    </row>
    <row r="412" spans="1:80" x14ac:dyDescent="0.25">
      <c r="A412">
        <v>411</v>
      </c>
      <c r="B412" t="s">
        <v>559</v>
      </c>
      <c r="D412" t="s">
        <v>21</v>
      </c>
      <c r="E412" t="s">
        <v>22</v>
      </c>
      <c r="F412" t="s">
        <v>36</v>
      </c>
      <c r="G412" t="s">
        <v>37</v>
      </c>
      <c r="H412" t="s">
        <v>39</v>
      </c>
      <c r="I412" t="s">
        <v>32</v>
      </c>
      <c r="L412" t="s">
        <v>69</v>
      </c>
      <c r="M412" t="s">
        <v>70</v>
      </c>
      <c r="P412">
        <v>0</v>
      </c>
      <c r="Q412">
        <v>411</v>
      </c>
      <c r="R412" t="s">
        <v>71</v>
      </c>
      <c r="S412">
        <v>195</v>
      </c>
      <c r="T412">
        <v>343</v>
      </c>
      <c r="W412">
        <f t="shared" si="18"/>
        <v>0</v>
      </c>
      <c r="X412">
        <f t="shared" si="19"/>
        <v>411</v>
      </c>
      <c r="Y412">
        <f>IFERROR(MATCH(L412,műfajok!$B$2:$B$33,0),"")</f>
        <v>30</v>
      </c>
      <c r="Z412">
        <f>IFERROR(MATCH(M412,műfajok!$B$2:$B$33,0),"")</f>
        <v>31</v>
      </c>
      <c r="AA412" t="str">
        <f>IFERROR(MATCH(N412,műfajok!$B$2:$B$33,0),"")</f>
        <v/>
      </c>
      <c r="AB412" t="str">
        <f>IFERROR(MATCH(O412,műfajok!$B$2:$B$33,0),"")</f>
        <v/>
      </c>
      <c r="AD412">
        <v>411</v>
      </c>
      <c r="AE412">
        <v>30</v>
      </c>
      <c r="AG412">
        <v>503</v>
      </c>
      <c r="AH412">
        <v>27</v>
      </c>
      <c r="AJ412">
        <v>1262</v>
      </c>
      <c r="AK412">
        <v>19</v>
      </c>
      <c r="AP412">
        <v>411</v>
      </c>
      <c r="AQ412">
        <v>30</v>
      </c>
      <c r="AS412">
        <f t="shared" si="20"/>
        <v>411</v>
      </c>
      <c r="AT412">
        <f>IFERROR(MATCH(D412,hangszerek!$B$2:$B$33,0), "")</f>
        <v>30</v>
      </c>
      <c r="AU412">
        <f>IFERROR(MATCH(E412,hangszerek!$B$2:$B$33,0), "")</f>
        <v>29</v>
      </c>
      <c r="AV412">
        <f>IFERROR(MATCH(F412,hangszerek!$B$2:$B$33,0), "")</f>
        <v>20</v>
      </c>
      <c r="AW412">
        <f>IFERROR(MATCH(G412,hangszerek!$B$2:$B$33,0), "")</f>
        <v>11</v>
      </c>
      <c r="AX412">
        <f>IFERROR(MATCH(H412,hangszerek!$B$2:$B$33,0), "")</f>
        <v>3</v>
      </c>
      <c r="AY412">
        <f>IFERROR(MATCH(I412,hangszerek!$B$2:$B$33,0), "")</f>
        <v>1</v>
      </c>
      <c r="AZ412" t="str">
        <f>IFERROR(MATCH(J412,hangszerek!$B$2:$B$33,0), "")</f>
        <v/>
      </c>
      <c r="BA412" t="str">
        <f>IFERROR(MATCH(K412,hangszerek!$B$2:$B$33,0), "")</f>
        <v/>
      </c>
      <c r="BC412">
        <v>411</v>
      </c>
      <c r="BD412">
        <v>30</v>
      </c>
      <c r="BF412">
        <v>431</v>
      </c>
      <c r="BG412">
        <v>29</v>
      </c>
      <c r="BI412">
        <v>462</v>
      </c>
      <c r="BJ412">
        <v>16</v>
      </c>
      <c r="BL412">
        <v>534</v>
      </c>
      <c r="BM412">
        <v>14</v>
      </c>
      <c r="BO412">
        <v>740</v>
      </c>
      <c r="BP412">
        <v>13</v>
      </c>
      <c r="CA412">
        <v>411</v>
      </c>
      <c r="CB412">
        <v>30</v>
      </c>
    </row>
    <row r="413" spans="1:80" x14ac:dyDescent="0.25">
      <c r="A413">
        <v>412</v>
      </c>
      <c r="B413" t="s">
        <v>560</v>
      </c>
      <c r="C413">
        <v>29</v>
      </c>
      <c r="D413" t="s">
        <v>21</v>
      </c>
      <c r="E413" t="s">
        <v>22</v>
      </c>
      <c r="F413" t="s">
        <v>31</v>
      </c>
      <c r="G413" t="s">
        <v>24</v>
      </c>
      <c r="H413" t="s">
        <v>45</v>
      </c>
      <c r="L413" t="s">
        <v>25</v>
      </c>
      <c r="M413" t="s">
        <v>74</v>
      </c>
      <c r="P413">
        <v>1</v>
      </c>
      <c r="Q413">
        <v>412</v>
      </c>
      <c r="R413" t="s">
        <v>308</v>
      </c>
      <c r="S413">
        <v>2050</v>
      </c>
      <c r="T413">
        <v>2217</v>
      </c>
      <c r="W413">
        <f t="shared" si="18"/>
        <v>0</v>
      </c>
      <c r="X413">
        <f t="shared" si="19"/>
        <v>412</v>
      </c>
      <c r="Y413">
        <f>IFERROR(MATCH(L413,műfajok!$B$2:$B$33,0),"")</f>
        <v>28</v>
      </c>
      <c r="Z413">
        <f>IFERROR(MATCH(M413,műfajok!$B$2:$B$33,0),"")</f>
        <v>9</v>
      </c>
      <c r="AA413" t="str">
        <f>IFERROR(MATCH(N413,műfajok!$B$2:$B$33,0),"")</f>
        <v/>
      </c>
      <c r="AB413" t="str">
        <f>IFERROR(MATCH(O413,műfajok!$B$2:$B$33,0),"")</f>
        <v/>
      </c>
      <c r="AD413">
        <v>412</v>
      </c>
      <c r="AE413">
        <v>28</v>
      </c>
      <c r="AG413">
        <v>504</v>
      </c>
      <c r="AH413">
        <v>27</v>
      </c>
      <c r="AJ413">
        <v>1263</v>
      </c>
      <c r="AK413">
        <v>19</v>
      </c>
      <c r="AP413">
        <v>412</v>
      </c>
      <c r="AQ413">
        <v>28</v>
      </c>
      <c r="AS413">
        <f t="shared" si="20"/>
        <v>412</v>
      </c>
      <c r="AT413">
        <f>IFERROR(MATCH(D413,hangszerek!$B$2:$B$33,0), "")</f>
        <v>30</v>
      </c>
      <c r="AU413">
        <f>IFERROR(MATCH(E413,hangszerek!$B$2:$B$33,0), "")</f>
        <v>29</v>
      </c>
      <c r="AV413">
        <f>IFERROR(MATCH(F413,hangszerek!$B$2:$B$33,0), "")</f>
        <v>19</v>
      </c>
      <c r="AW413">
        <f>IFERROR(MATCH(G413,hangszerek!$B$2:$B$33,0), "")</f>
        <v>14</v>
      </c>
      <c r="AX413">
        <f>IFERROR(MATCH(H413,hangszerek!$B$2:$B$33,0), "")</f>
        <v>13</v>
      </c>
      <c r="AY413" t="str">
        <f>IFERROR(MATCH(I413,hangszerek!$B$2:$B$33,0), "")</f>
        <v/>
      </c>
      <c r="AZ413" t="str">
        <f>IFERROR(MATCH(J413,hangszerek!$B$2:$B$33,0), "")</f>
        <v/>
      </c>
      <c r="BA413" t="str">
        <f>IFERROR(MATCH(K413,hangszerek!$B$2:$B$33,0), "")</f>
        <v/>
      </c>
      <c r="BC413">
        <v>412</v>
      </c>
      <c r="BD413">
        <v>30</v>
      </c>
      <c r="BF413">
        <v>432</v>
      </c>
      <c r="BG413">
        <v>19</v>
      </c>
      <c r="BI413">
        <v>463</v>
      </c>
      <c r="BJ413">
        <v>16</v>
      </c>
      <c r="BL413">
        <v>535</v>
      </c>
      <c r="BM413">
        <v>14</v>
      </c>
      <c r="BO413">
        <v>741</v>
      </c>
      <c r="BP413">
        <v>13</v>
      </c>
      <c r="CA413">
        <v>412</v>
      </c>
      <c r="CB413">
        <v>30</v>
      </c>
    </row>
    <row r="414" spans="1:80" x14ac:dyDescent="0.25">
      <c r="A414">
        <v>413</v>
      </c>
      <c r="B414" t="s">
        <v>561</v>
      </c>
      <c r="C414">
        <v>71</v>
      </c>
      <c r="D414" t="s">
        <v>21</v>
      </c>
      <c r="E414" t="s">
        <v>22</v>
      </c>
      <c r="F414" t="s">
        <v>51</v>
      </c>
      <c r="G414" t="s">
        <v>31</v>
      </c>
      <c r="H414" t="s">
        <v>115</v>
      </c>
      <c r="I414" t="s">
        <v>24</v>
      </c>
      <c r="J414" t="s">
        <v>39</v>
      </c>
      <c r="L414" t="s">
        <v>25</v>
      </c>
      <c r="M414" t="s">
        <v>74</v>
      </c>
      <c r="P414">
        <v>0</v>
      </c>
      <c r="Q414">
        <v>413</v>
      </c>
      <c r="R414" t="s">
        <v>154</v>
      </c>
      <c r="S414">
        <v>3233</v>
      </c>
      <c r="T414">
        <v>3404</v>
      </c>
      <c r="W414">
        <f t="shared" si="18"/>
        <v>0</v>
      </c>
      <c r="X414">
        <f t="shared" si="19"/>
        <v>413</v>
      </c>
      <c r="Y414">
        <f>IFERROR(MATCH(L414,műfajok!$B$2:$B$33,0),"")</f>
        <v>28</v>
      </c>
      <c r="Z414">
        <f>IFERROR(MATCH(M414,műfajok!$B$2:$B$33,0),"")</f>
        <v>9</v>
      </c>
      <c r="AA414" t="str">
        <f>IFERROR(MATCH(N414,műfajok!$B$2:$B$33,0),"")</f>
        <v/>
      </c>
      <c r="AB414" t="str">
        <f>IFERROR(MATCH(O414,műfajok!$B$2:$B$33,0),"")</f>
        <v/>
      </c>
      <c r="AD414">
        <v>413</v>
      </c>
      <c r="AE414">
        <v>28</v>
      </c>
      <c r="AG414">
        <v>507</v>
      </c>
      <c r="AH414">
        <v>9</v>
      </c>
      <c r="AJ414">
        <v>1264</v>
      </c>
      <c r="AK414">
        <v>1</v>
      </c>
      <c r="AP414">
        <v>413</v>
      </c>
      <c r="AQ414">
        <v>28</v>
      </c>
      <c r="AS414">
        <f t="shared" si="20"/>
        <v>413</v>
      </c>
      <c r="AT414">
        <f>IFERROR(MATCH(D414,hangszerek!$B$2:$B$33,0), "")</f>
        <v>30</v>
      </c>
      <c r="AU414">
        <f>IFERROR(MATCH(E414,hangszerek!$B$2:$B$33,0), "")</f>
        <v>29</v>
      </c>
      <c r="AV414">
        <f>IFERROR(MATCH(F414,hangszerek!$B$2:$B$33,0), "")</f>
        <v>22</v>
      </c>
      <c r="AW414">
        <f>IFERROR(MATCH(G414,hangszerek!$B$2:$B$33,0), "")</f>
        <v>19</v>
      </c>
      <c r="AX414">
        <f>IFERROR(MATCH(H414,hangszerek!$B$2:$B$33,0), "")</f>
        <v>17</v>
      </c>
      <c r="AY414">
        <f>IFERROR(MATCH(I414,hangszerek!$B$2:$B$33,0), "")</f>
        <v>14</v>
      </c>
      <c r="AZ414">
        <f>IFERROR(MATCH(J414,hangszerek!$B$2:$B$33,0), "")</f>
        <v>3</v>
      </c>
      <c r="BA414" t="str">
        <f>IFERROR(MATCH(K414,hangszerek!$B$2:$B$33,0), "")</f>
        <v/>
      </c>
      <c r="BC414">
        <v>413</v>
      </c>
      <c r="BD414">
        <v>30</v>
      </c>
      <c r="BF414">
        <v>433</v>
      </c>
      <c r="BG414">
        <v>29</v>
      </c>
      <c r="BI414">
        <v>464</v>
      </c>
      <c r="BJ414">
        <v>15</v>
      </c>
      <c r="BL414">
        <v>538</v>
      </c>
      <c r="BM414">
        <v>19</v>
      </c>
      <c r="BO414">
        <v>744</v>
      </c>
      <c r="BP414">
        <v>17</v>
      </c>
      <c r="CA414">
        <v>413</v>
      </c>
      <c r="CB414">
        <v>30</v>
      </c>
    </row>
    <row r="415" spans="1:80" x14ac:dyDescent="0.25">
      <c r="A415">
        <v>414</v>
      </c>
      <c r="B415" t="s">
        <v>562</v>
      </c>
      <c r="C415">
        <v>12</v>
      </c>
      <c r="D415" t="s">
        <v>21</v>
      </c>
      <c r="E415" t="s">
        <v>22</v>
      </c>
      <c r="F415" t="s">
        <v>31</v>
      </c>
      <c r="G415" t="s">
        <v>24</v>
      </c>
      <c r="H415" t="s">
        <v>45</v>
      </c>
      <c r="L415" t="s">
        <v>25</v>
      </c>
      <c r="M415" t="s">
        <v>74</v>
      </c>
      <c r="N415" t="s">
        <v>105</v>
      </c>
      <c r="P415">
        <v>1</v>
      </c>
      <c r="Q415">
        <v>414</v>
      </c>
      <c r="R415" t="s">
        <v>231</v>
      </c>
      <c r="S415">
        <v>5313</v>
      </c>
      <c r="T415">
        <v>5415</v>
      </c>
      <c r="W415">
        <f t="shared" si="18"/>
        <v>0</v>
      </c>
      <c r="X415">
        <f t="shared" si="19"/>
        <v>414</v>
      </c>
      <c r="Y415">
        <f>IFERROR(MATCH(L415,műfajok!$B$2:$B$33,0),"")</f>
        <v>28</v>
      </c>
      <c r="Z415">
        <f>IFERROR(MATCH(M415,műfajok!$B$2:$B$33,0),"")</f>
        <v>9</v>
      </c>
      <c r="AA415">
        <f>IFERROR(MATCH(N415,műfajok!$B$2:$B$33,0),"")</f>
        <v>32</v>
      </c>
      <c r="AB415" t="str">
        <f>IFERROR(MATCH(O415,műfajok!$B$2:$B$33,0),"")</f>
        <v/>
      </c>
      <c r="AD415">
        <v>414</v>
      </c>
      <c r="AE415">
        <v>28</v>
      </c>
      <c r="AG415">
        <v>508</v>
      </c>
      <c r="AH415">
        <v>6</v>
      </c>
      <c r="AJ415">
        <v>1265</v>
      </c>
      <c r="AK415">
        <v>1</v>
      </c>
      <c r="AP415">
        <v>414</v>
      </c>
      <c r="AQ415">
        <v>28</v>
      </c>
      <c r="AS415">
        <f t="shared" si="20"/>
        <v>414</v>
      </c>
      <c r="AT415">
        <f>IFERROR(MATCH(D415,hangszerek!$B$2:$B$33,0), "")</f>
        <v>30</v>
      </c>
      <c r="AU415">
        <f>IFERROR(MATCH(E415,hangszerek!$B$2:$B$33,0), "")</f>
        <v>29</v>
      </c>
      <c r="AV415">
        <f>IFERROR(MATCH(F415,hangszerek!$B$2:$B$33,0), "")</f>
        <v>19</v>
      </c>
      <c r="AW415">
        <f>IFERROR(MATCH(G415,hangszerek!$B$2:$B$33,0), "")</f>
        <v>14</v>
      </c>
      <c r="AX415">
        <f>IFERROR(MATCH(H415,hangszerek!$B$2:$B$33,0), "")</f>
        <v>13</v>
      </c>
      <c r="AY415" t="str">
        <f>IFERROR(MATCH(I415,hangszerek!$B$2:$B$33,0), "")</f>
        <v/>
      </c>
      <c r="AZ415" t="str">
        <f>IFERROR(MATCH(J415,hangszerek!$B$2:$B$33,0), "")</f>
        <v/>
      </c>
      <c r="BA415" t="str">
        <f>IFERROR(MATCH(K415,hangszerek!$B$2:$B$33,0), "")</f>
        <v/>
      </c>
      <c r="BC415">
        <v>414</v>
      </c>
      <c r="BD415">
        <v>30</v>
      </c>
      <c r="BF415">
        <v>435</v>
      </c>
      <c r="BG415">
        <v>29</v>
      </c>
      <c r="BI415">
        <v>465</v>
      </c>
      <c r="BJ415">
        <v>21</v>
      </c>
      <c r="BL415">
        <v>540</v>
      </c>
      <c r="BM415">
        <v>14</v>
      </c>
      <c r="BO415">
        <v>745</v>
      </c>
      <c r="BP415">
        <v>3</v>
      </c>
      <c r="CA415">
        <v>414</v>
      </c>
      <c r="CB415">
        <v>30</v>
      </c>
    </row>
    <row r="416" spans="1:80" x14ac:dyDescent="0.25">
      <c r="A416">
        <v>415</v>
      </c>
      <c r="B416" t="s">
        <v>563</v>
      </c>
      <c r="D416" t="s">
        <v>21</v>
      </c>
      <c r="E416" t="s">
        <v>37</v>
      </c>
      <c r="F416" t="s">
        <v>38</v>
      </c>
      <c r="G416" t="s">
        <v>145</v>
      </c>
      <c r="H416" t="s">
        <v>32</v>
      </c>
      <c r="L416" t="s">
        <v>87</v>
      </c>
      <c r="P416">
        <v>0</v>
      </c>
      <c r="Q416">
        <v>415</v>
      </c>
      <c r="R416" t="s">
        <v>146</v>
      </c>
      <c r="S416">
        <v>1436</v>
      </c>
      <c r="T416">
        <v>1617</v>
      </c>
      <c r="W416">
        <f t="shared" si="18"/>
        <v>0</v>
      </c>
      <c r="X416">
        <f t="shared" si="19"/>
        <v>415</v>
      </c>
      <c r="Y416">
        <f>IFERROR(MATCH(L416,műfajok!$B$2:$B$33,0),"")</f>
        <v>22</v>
      </c>
      <c r="Z416" t="str">
        <f>IFERROR(MATCH(M416,műfajok!$B$2:$B$33,0),"")</f>
        <v/>
      </c>
      <c r="AA416" t="str">
        <f>IFERROR(MATCH(N416,műfajok!$B$2:$B$33,0),"")</f>
        <v/>
      </c>
      <c r="AB416" t="str">
        <f>IFERROR(MATCH(O416,műfajok!$B$2:$B$33,0),"")</f>
        <v/>
      </c>
      <c r="AD416">
        <v>415</v>
      </c>
      <c r="AE416">
        <v>22</v>
      </c>
      <c r="AG416">
        <v>509</v>
      </c>
      <c r="AH416">
        <v>17</v>
      </c>
      <c r="AJ416">
        <v>1267</v>
      </c>
      <c r="AK416">
        <v>1</v>
      </c>
      <c r="AP416">
        <v>415</v>
      </c>
      <c r="AQ416">
        <v>22</v>
      </c>
      <c r="AS416">
        <f t="shared" si="20"/>
        <v>415</v>
      </c>
      <c r="AT416">
        <f>IFERROR(MATCH(D416,hangszerek!$B$2:$B$33,0), "")</f>
        <v>30</v>
      </c>
      <c r="AU416">
        <f>IFERROR(MATCH(E416,hangszerek!$B$2:$B$33,0), "")</f>
        <v>11</v>
      </c>
      <c r="AV416">
        <f>IFERROR(MATCH(F416,hangszerek!$B$2:$B$33,0), "")</f>
        <v>5</v>
      </c>
      <c r="AW416">
        <f>IFERROR(MATCH(G416,hangszerek!$B$2:$B$33,0), "")</f>
        <v>2</v>
      </c>
      <c r="AX416">
        <f>IFERROR(MATCH(H416,hangszerek!$B$2:$B$33,0), "")</f>
        <v>1</v>
      </c>
      <c r="AY416" t="str">
        <f>IFERROR(MATCH(I416,hangszerek!$B$2:$B$33,0), "")</f>
        <v/>
      </c>
      <c r="AZ416" t="str">
        <f>IFERROR(MATCH(J416,hangszerek!$B$2:$B$33,0), "")</f>
        <v/>
      </c>
      <c r="BA416" t="str">
        <f>IFERROR(MATCH(K416,hangszerek!$B$2:$B$33,0), "")</f>
        <v/>
      </c>
      <c r="BC416">
        <v>415</v>
      </c>
      <c r="BD416">
        <v>30</v>
      </c>
      <c r="BF416">
        <v>436</v>
      </c>
      <c r="BG416">
        <v>29</v>
      </c>
      <c r="BI416">
        <v>466</v>
      </c>
      <c r="BJ416">
        <v>11</v>
      </c>
      <c r="BL416">
        <v>541</v>
      </c>
      <c r="BM416">
        <v>3</v>
      </c>
      <c r="BO416">
        <v>746</v>
      </c>
      <c r="BP416">
        <v>2</v>
      </c>
      <c r="CA416">
        <v>415</v>
      </c>
      <c r="CB416">
        <v>30</v>
      </c>
    </row>
    <row r="417" spans="1:80" x14ac:dyDescent="0.25">
      <c r="A417">
        <v>416</v>
      </c>
      <c r="B417" t="s">
        <v>564</v>
      </c>
      <c r="D417" t="s">
        <v>21</v>
      </c>
      <c r="E417" t="s">
        <v>37</v>
      </c>
      <c r="F417" t="s">
        <v>38</v>
      </c>
      <c r="G417" t="s">
        <v>39</v>
      </c>
      <c r="H417" t="s">
        <v>32</v>
      </c>
      <c r="L417" t="s">
        <v>40</v>
      </c>
      <c r="P417">
        <v>0</v>
      </c>
      <c r="Q417">
        <v>416</v>
      </c>
      <c r="R417" t="s">
        <v>95</v>
      </c>
      <c r="S417">
        <v>4822</v>
      </c>
      <c r="T417">
        <v>5006</v>
      </c>
      <c r="W417">
        <f t="shared" si="18"/>
        <v>0</v>
      </c>
      <c r="X417">
        <f t="shared" si="19"/>
        <v>416</v>
      </c>
      <c r="Y417">
        <f>IFERROR(MATCH(L417,műfajok!$B$2:$B$33,0),"")</f>
        <v>12</v>
      </c>
      <c r="Z417" t="str">
        <f>IFERROR(MATCH(M417,műfajok!$B$2:$B$33,0),"")</f>
        <v/>
      </c>
      <c r="AA417" t="str">
        <f>IFERROR(MATCH(N417,műfajok!$B$2:$B$33,0),"")</f>
        <v/>
      </c>
      <c r="AB417" t="str">
        <f>IFERROR(MATCH(O417,műfajok!$B$2:$B$33,0),"")</f>
        <v/>
      </c>
      <c r="AD417">
        <v>416</v>
      </c>
      <c r="AE417">
        <v>12</v>
      </c>
      <c r="AG417">
        <v>510</v>
      </c>
      <c r="AH417">
        <v>17</v>
      </c>
      <c r="AJ417">
        <v>1268</v>
      </c>
      <c r="AK417">
        <v>1</v>
      </c>
      <c r="AP417">
        <v>416</v>
      </c>
      <c r="AQ417">
        <v>12</v>
      </c>
      <c r="AS417">
        <f t="shared" si="20"/>
        <v>416</v>
      </c>
      <c r="AT417">
        <f>IFERROR(MATCH(D417,hangszerek!$B$2:$B$33,0), "")</f>
        <v>30</v>
      </c>
      <c r="AU417">
        <f>IFERROR(MATCH(E417,hangszerek!$B$2:$B$33,0), "")</f>
        <v>11</v>
      </c>
      <c r="AV417">
        <f>IFERROR(MATCH(F417,hangszerek!$B$2:$B$33,0), "")</f>
        <v>5</v>
      </c>
      <c r="AW417">
        <f>IFERROR(MATCH(G417,hangszerek!$B$2:$B$33,0), "")</f>
        <v>3</v>
      </c>
      <c r="AX417">
        <f>IFERROR(MATCH(H417,hangszerek!$B$2:$B$33,0), "")</f>
        <v>1</v>
      </c>
      <c r="AY417" t="str">
        <f>IFERROR(MATCH(I417,hangszerek!$B$2:$B$33,0), "")</f>
        <v/>
      </c>
      <c r="AZ417" t="str">
        <f>IFERROR(MATCH(J417,hangszerek!$B$2:$B$33,0), "")</f>
        <v/>
      </c>
      <c r="BA417" t="str">
        <f>IFERROR(MATCH(K417,hangszerek!$B$2:$B$33,0), "")</f>
        <v/>
      </c>
      <c r="BC417">
        <v>416</v>
      </c>
      <c r="BD417">
        <v>30</v>
      </c>
      <c r="BF417">
        <v>437</v>
      </c>
      <c r="BG417">
        <v>19</v>
      </c>
      <c r="BI417">
        <v>467</v>
      </c>
      <c r="BJ417">
        <v>20</v>
      </c>
      <c r="BL417">
        <v>542</v>
      </c>
      <c r="BM417">
        <v>5</v>
      </c>
      <c r="BO417">
        <v>749</v>
      </c>
      <c r="BP417">
        <v>1</v>
      </c>
      <c r="CA417">
        <v>416</v>
      </c>
      <c r="CB417">
        <v>30</v>
      </c>
    </row>
    <row r="418" spans="1:80" x14ac:dyDescent="0.25">
      <c r="A418">
        <v>417</v>
      </c>
      <c r="B418" t="s">
        <v>565</v>
      </c>
      <c r="D418" t="s">
        <v>21</v>
      </c>
      <c r="E418" t="s">
        <v>36</v>
      </c>
      <c r="F418" t="s">
        <v>37</v>
      </c>
      <c r="G418" t="s">
        <v>38</v>
      </c>
      <c r="H418" t="s">
        <v>39</v>
      </c>
      <c r="I418" t="s">
        <v>32</v>
      </c>
      <c r="L418" t="s">
        <v>190</v>
      </c>
      <c r="P418">
        <v>0</v>
      </c>
      <c r="Q418">
        <v>417</v>
      </c>
      <c r="R418" t="s">
        <v>41</v>
      </c>
      <c r="S418">
        <v>4556</v>
      </c>
      <c r="T418">
        <v>4821</v>
      </c>
      <c r="W418">
        <f t="shared" si="18"/>
        <v>0</v>
      </c>
      <c r="X418">
        <f t="shared" si="19"/>
        <v>417</v>
      </c>
      <c r="Y418">
        <f>IFERROR(MATCH(L418,műfajok!$B$2:$B$33,0),"")</f>
        <v>16</v>
      </c>
      <c r="Z418" t="str">
        <f>IFERROR(MATCH(M418,műfajok!$B$2:$B$33,0),"")</f>
        <v/>
      </c>
      <c r="AA418" t="str">
        <f>IFERROR(MATCH(N418,műfajok!$B$2:$B$33,0),"")</f>
        <v/>
      </c>
      <c r="AB418" t="str">
        <f>IFERROR(MATCH(O418,műfajok!$B$2:$B$33,0),"")</f>
        <v/>
      </c>
      <c r="AD418">
        <v>417</v>
      </c>
      <c r="AE418">
        <v>16</v>
      </c>
      <c r="AG418">
        <v>511</v>
      </c>
      <c r="AH418">
        <v>18</v>
      </c>
      <c r="AJ418">
        <v>1269</v>
      </c>
      <c r="AK418">
        <v>1</v>
      </c>
      <c r="AP418">
        <v>417</v>
      </c>
      <c r="AQ418">
        <v>16</v>
      </c>
      <c r="AS418">
        <f t="shared" si="20"/>
        <v>417</v>
      </c>
      <c r="AT418">
        <f>IFERROR(MATCH(D418,hangszerek!$B$2:$B$33,0), "")</f>
        <v>30</v>
      </c>
      <c r="AU418">
        <f>IFERROR(MATCH(E418,hangszerek!$B$2:$B$33,0), "")</f>
        <v>20</v>
      </c>
      <c r="AV418">
        <f>IFERROR(MATCH(F418,hangszerek!$B$2:$B$33,0), "")</f>
        <v>11</v>
      </c>
      <c r="AW418">
        <f>IFERROR(MATCH(G418,hangszerek!$B$2:$B$33,0), "")</f>
        <v>5</v>
      </c>
      <c r="AX418">
        <f>IFERROR(MATCH(H418,hangszerek!$B$2:$B$33,0), "")</f>
        <v>3</v>
      </c>
      <c r="AY418">
        <f>IFERROR(MATCH(I418,hangszerek!$B$2:$B$33,0), "")</f>
        <v>1</v>
      </c>
      <c r="AZ418" t="str">
        <f>IFERROR(MATCH(J418,hangszerek!$B$2:$B$33,0), "")</f>
        <v/>
      </c>
      <c r="BA418" t="str">
        <f>IFERROR(MATCH(K418,hangszerek!$B$2:$B$33,0), "")</f>
        <v/>
      </c>
      <c r="BC418">
        <v>417</v>
      </c>
      <c r="BD418">
        <v>30</v>
      </c>
      <c r="BF418">
        <v>438</v>
      </c>
      <c r="BG418">
        <v>29</v>
      </c>
      <c r="BI418">
        <v>468</v>
      </c>
      <c r="BJ418">
        <v>14</v>
      </c>
      <c r="BL418">
        <v>543</v>
      </c>
      <c r="BM418">
        <v>5</v>
      </c>
      <c r="BO418">
        <v>750</v>
      </c>
      <c r="BP418">
        <v>1</v>
      </c>
      <c r="CA418">
        <v>417</v>
      </c>
      <c r="CB418">
        <v>30</v>
      </c>
    </row>
    <row r="419" spans="1:80" x14ac:dyDescent="0.25">
      <c r="A419">
        <v>418</v>
      </c>
      <c r="B419" t="s">
        <v>566</v>
      </c>
      <c r="C419">
        <v>40</v>
      </c>
      <c r="D419" t="s">
        <v>21</v>
      </c>
      <c r="E419" t="s">
        <v>22</v>
      </c>
      <c r="F419" t="s">
        <v>31</v>
      </c>
      <c r="G419" t="s">
        <v>24</v>
      </c>
      <c r="H419" t="s">
        <v>45</v>
      </c>
      <c r="L419" t="s">
        <v>25</v>
      </c>
      <c r="M419" t="s">
        <v>74</v>
      </c>
      <c r="P419">
        <v>0</v>
      </c>
      <c r="Q419">
        <v>418</v>
      </c>
      <c r="R419" t="s">
        <v>135</v>
      </c>
      <c r="S419">
        <v>4264</v>
      </c>
      <c r="T419">
        <v>4412</v>
      </c>
      <c r="W419">
        <f t="shared" si="18"/>
        <v>0</v>
      </c>
      <c r="X419">
        <f t="shared" si="19"/>
        <v>418</v>
      </c>
      <c r="Y419">
        <f>IFERROR(MATCH(L419,műfajok!$B$2:$B$33,0),"")</f>
        <v>28</v>
      </c>
      <c r="Z419">
        <f>IFERROR(MATCH(M419,műfajok!$B$2:$B$33,0),"")</f>
        <v>9</v>
      </c>
      <c r="AA419" t="str">
        <f>IFERROR(MATCH(N419,műfajok!$B$2:$B$33,0),"")</f>
        <v/>
      </c>
      <c r="AB419" t="str">
        <f>IFERROR(MATCH(O419,műfajok!$B$2:$B$33,0),"")</f>
        <v/>
      </c>
      <c r="AD419">
        <v>418</v>
      </c>
      <c r="AE419">
        <v>28</v>
      </c>
      <c r="AG419">
        <v>512</v>
      </c>
      <c r="AH419">
        <v>17</v>
      </c>
      <c r="AJ419">
        <v>1270</v>
      </c>
      <c r="AK419">
        <v>1</v>
      </c>
      <c r="AP419">
        <v>418</v>
      </c>
      <c r="AQ419">
        <v>28</v>
      </c>
      <c r="AS419">
        <f t="shared" si="20"/>
        <v>418</v>
      </c>
      <c r="AT419">
        <f>IFERROR(MATCH(D419,hangszerek!$B$2:$B$33,0), "")</f>
        <v>30</v>
      </c>
      <c r="AU419">
        <f>IFERROR(MATCH(E419,hangszerek!$B$2:$B$33,0), "")</f>
        <v>29</v>
      </c>
      <c r="AV419">
        <f>IFERROR(MATCH(F419,hangszerek!$B$2:$B$33,0), "")</f>
        <v>19</v>
      </c>
      <c r="AW419">
        <f>IFERROR(MATCH(G419,hangszerek!$B$2:$B$33,0), "")</f>
        <v>14</v>
      </c>
      <c r="AX419">
        <f>IFERROR(MATCH(H419,hangszerek!$B$2:$B$33,0), "")</f>
        <v>13</v>
      </c>
      <c r="AY419" t="str">
        <f>IFERROR(MATCH(I419,hangszerek!$B$2:$B$33,0), "")</f>
        <v/>
      </c>
      <c r="AZ419" t="str">
        <f>IFERROR(MATCH(J419,hangszerek!$B$2:$B$33,0), "")</f>
        <v/>
      </c>
      <c r="BA419" t="str">
        <f>IFERROR(MATCH(K419,hangszerek!$B$2:$B$33,0), "")</f>
        <v/>
      </c>
      <c r="BC419">
        <v>418</v>
      </c>
      <c r="BD419">
        <v>30</v>
      </c>
      <c r="BF419">
        <v>439</v>
      </c>
      <c r="BG419">
        <v>19</v>
      </c>
      <c r="BI419">
        <v>469</v>
      </c>
      <c r="BJ419">
        <v>13</v>
      </c>
      <c r="BL419">
        <v>544</v>
      </c>
      <c r="BM419">
        <v>14</v>
      </c>
      <c r="BO419">
        <v>751</v>
      </c>
      <c r="BP419">
        <v>13</v>
      </c>
      <c r="CA419">
        <v>418</v>
      </c>
      <c r="CB419">
        <v>30</v>
      </c>
    </row>
    <row r="420" spans="1:80" x14ac:dyDescent="0.25">
      <c r="A420">
        <v>419</v>
      </c>
      <c r="B420" t="s">
        <v>567</v>
      </c>
      <c r="D420" t="s">
        <v>21</v>
      </c>
      <c r="E420" t="s">
        <v>36</v>
      </c>
      <c r="F420" t="s">
        <v>124</v>
      </c>
      <c r="G420" t="s">
        <v>37</v>
      </c>
      <c r="H420" t="s">
        <v>39</v>
      </c>
      <c r="I420" t="s">
        <v>32</v>
      </c>
      <c r="L420" t="s">
        <v>190</v>
      </c>
      <c r="P420">
        <v>0</v>
      </c>
      <c r="Q420">
        <v>419</v>
      </c>
      <c r="R420" t="s">
        <v>41</v>
      </c>
      <c r="S420">
        <v>5425</v>
      </c>
      <c r="T420">
        <v>5657</v>
      </c>
      <c r="W420">
        <f t="shared" si="18"/>
        <v>0</v>
      </c>
      <c r="X420">
        <f t="shared" si="19"/>
        <v>419</v>
      </c>
      <c r="Y420">
        <f>IFERROR(MATCH(L420,műfajok!$B$2:$B$33,0),"")</f>
        <v>16</v>
      </c>
      <c r="Z420" t="str">
        <f>IFERROR(MATCH(M420,műfajok!$B$2:$B$33,0),"")</f>
        <v/>
      </c>
      <c r="AA420" t="str">
        <f>IFERROR(MATCH(N420,műfajok!$B$2:$B$33,0),"")</f>
        <v/>
      </c>
      <c r="AB420" t="str">
        <f>IFERROR(MATCH(O420,műfajok!$B$2:$B$33,0),"")</f>
        <v/>
      </c>
      <c r="AD420">
        <v>419</v>
      </c>
      <c r="AE420">
        <v>16</v>
      </c>
      <c r="AG420">
        <v>513</v>
      </c>
      <c r="AH420">
        <v>25</v>
      </c>
      <c r="AJ420">
        <v>1271</v>
      </c>
      <c r="AK420">
        <v>1</v>
      </c>
      <c r="AP420">
        <v>419</v>
      </c>
      <c r="AQ420">
        <v>16</v>
      </c>
      <c r="AS420">
        <f t="shared" si="20"/>
        <v>419</v>
      </c>
      <c r="AT420">
        <f>IFERROR(MATCH(D420,hangszerek!$B$2:$B$33,0), "")</f>
        <v>30</v>
      </c>
      <c r="AU420">
        <f>IFERROR(MATCH(E420,hangszerek!$B$2:$B$33,0), "")</f>
        <v>20</v>
      </c>
      <c r="AV420">
        <f>IFERROR(MATCH(F420,hangszerek!$B$2:$B$33,0), "")</f>
        <v>16</v>
      </c>
      <c r="AW420">
        <f>IFERROR(MATCH(G420,hangszerek!$B$2:$B$33,0), "")</f>
        <v>11</v>
      </c>
      <c r="AX420">
        <f>IFERROR(MATCH(H420,hangszerek!$B$2:$B$33,0), "")</f>
        <v>3</v>
      </c>
      <c r="AY420">
        <f>IFERROR(MATCH(I420,hangszerek!$B$2:$B$33,0), "")</f>
        <v>1</v>
      </c>
      <c r="AZ420" t="str">
        <f>IFERROR(MATCH(J420,hangszerek!$B$2:$B$33,0), "")</f>
        <v/>
      </c>
      <c r="BA420" t="str">
        <f>IFERROR(MATCH(K420,hangszerek!$B$2:$B$33,0), "")</f>
        <v/>
      </c>
      <c r="BC420">
        <v>419</v>
      </c>
      <c r="BD420">
        <v>30</v>
      </c>
      <c r="BF420">
        <v>440</v>
      </c>
      <c r="BG420">
        <v>19</v>
      </c>
      <c r="BI420">
        <v>470</v>
      </c>
      <c r="BJ420">
        <v>13</v>
      </c>
      <c r="BL420">
        <v>545</v>
      </c>
      <c r="BM420">
        <v>13</v>
      </c>
      <c r="BO420">
        <v>753</v>
      </c>
      <c r="BP420">
        <v>13</v>
      </c>
      <c r="CA420">
        <v>419</v>
      </c>
      <c r="CB420">
        <v>30</v>
      </c>
    </row>
    <row r="421" spans="1:80" x14ac:dyDescent="0.25">
      <c r="A421">
        <v>420</v>
      </c>
      <c r="B421" t="s">
        <v>568</v>
      </c>
      <c r="C421">
        <v>3</v>
      </c>
      <c r="D421" t="s">
        <v>21</v>
      </c>
      <c r="E421" t="s">
        <v>119</v>
      </c>
      <c r="F421" t="s">
        <v>24</v>
      </c>
      <c r="L421" t="s">
        <v>25</v>
      </c>
      <c r="M421" t="s">
        <v>26</v>
      </c>
      <c r="N421" t="s">
        <v>27</v>
      </c>
      <c r="P421">
        <v>0</v>
      </c>
      <c r="Q421">
        <v>420</v>
      </c>
      <c r="R421" t="s">
        <v>166</v>
      </c>
      <c r="S421">
        <v>1056</v>
      </c>
      <c r="T421">
        <v>1254</v>
      </c>
      <c r="W421">
        <f t="shared" si="18"/>
        <v>0</v>
      </c>
      <c r="X421">
        <f t="shared" si="19"/>
        <v>420</v>
      </c>
      <c r="Y421">
        <f>IFERROR(MATCH(L421,műfajok!$B$2:$B$33,0),"")</f>
        <v>28</v>
      </c>
      <c r="Z421">
        <f>IFERROR(MATCH(M421,műfajok!$B$2:$B$33,0),"")</f>
        <v>17</v>
      </c>
      <c r="AA421">
        <f>IFERROR(MATCH(N421,műfajok!$B$2:$B$33,0),"")</f>
        <v>1</v>
      </c>
      <c r="AB421" t="str">
        <f>IFERROR(MATCH(O421,műfajok!$B$2:$B$33,0),"")</f>
        <v/>
      </c>
      <c r="AD421">
        <v>420</v>
      </c>
      <c r="AE421">
        <v>28</v>
      </c>
      <c r="AG421">
        <v>514</v>
      </c>
      <c r="AH421">
        <v>9</v>
      </c>
      <c r="AJ421">
        <v>1272</v>
      </c>
      <c r="AK421">
        <v>19</v>
      </c>
      <c r="AP421">
        <v>420</v>
      </c>
      <c r="AQ421">
        <v>28</v>
      </c>
      <c r="AS421">
        <f t="shared" si="20"/>
        <v>420</v>
      </c>
      <c r="AT421">
        <f>IFERROR(MATCH(D421,hangszerek!$B$2:$B$33,0), "")</f>
        <v>30</v>
      </c>
      <c r="AU421">
        <f>IFERROR(MATCH(E421,hangszerek!$B$2:$B$33,0), "")</f>
        <v>15</v>
      </c>
      <c r="AV421">
        <f>IFERROR(MATCH(F421,hangszerek!$B$2:$B$33,0), "")</f>
        <v>14</v>
      </c>
      <c r="AW421" t="str">
        <f>IFERROR(MATCH(G421,hangszerek!$B$2:$B$33,0), "")</f>
        <v/>
      </c>
      <c r="AX421" t="str">
        <f>IFERROR(MATCH(H421,hangszerek!$B$2:$B$33,0), "")</f>
        <v/>
      </c>
      <c r="AY421" t="str">
        <f>IFERROR(MATCH(I421,hangszerek!$B$2:$B$33,0), "")</f>
        <v/>
      </c>
      <c r="AZ421" t="str">
        <f>IFERROR(MATCH(J421,hangszerek!$B$2:$B$33,0), "")</f>
        <v/>
      </c>
      <c r="BA421" t="str">
        <f>IFERROR(MATCH(K421,hangszerek!$B$2:$B$33,0), "")</f>
        <v/>
      </c>
      <c r="BC421">
        <v>420</v>
      </c>
      <c r="BD421">
        <v>30</v>
      </c>
      <c r="BF421">
        <v>441</v>
      </c>
      <c r="BG421">
        <v>19</v>
      </c>
      <c r="BI421">
        <v>471</v>
      </c>
      <c r="BJ421">
        <v>11</v>
      </c>
      <c r="BL421">
        <v>546</v>
      </c>
      <c r="BM421">
        <v>14</v>
      </c>
      <c r="BO421">
        <v>754</v>
      </c>
      <c r="BP421">
        <v>14</v>
      </c>
      <c r="CA421">
        <v>420</v>
      </c>
      <c r="CB421">
        <v>30</v>
      </c>
    </row>
    <row r="422" spans="1:80" x14ac:dyDescent="0.25">
      <c r="A422">
        <v>421</v>
      </c>
      <c r="B422" t="s">
        <v>569</v>
      </c>
      <c r="C422">
        <v>67</v>
      </c>
      <c r="D422" t="s">
        <v>21</v>
      </c>
      <c r="E422" t="s">
        <v>22</v>
      </c>
      <c r="F422" t="s">
        <v>23</v>
      </c>
      <c r="G422" t="s">
        <v>31</v>
      </c>
      <c r="H422" t="s">
        <v>24</v>
      </c>
      <c r="I422" t="s">
        <v>37</v>
      </c>
      <c r="L422" t="s">
        <v>25</v>
      </c>
      <c r="M422" t="s">
        <v>26</v>
      </c>
      <c r="N422" t="s">
        <v>27</v>
      </c>
      <c r="P422">
        <v>1</v>
      </c>
      <c r="Q422">
        <v>421</v>
      </c>
      <c r="R422" t="s">
        <v>169</v>
      </c>
      <c r="S422">
        <v>4868</v>
      </c>
      <c r="T422">
        <v>4994</v>
      </c>
      <c r="W422">
        <f t="shared" si="18"/>
        <v>0</v>
      </c>
      <c r="X422">
        <f t="shared" si="19"/>
        <v>421</v>
      </c>
      <c r="Y422">
        <f>IFERROR(MATCH(L422,műfajok!$B$2:$B$33,0),"")</f>
        <v>28</v>
      </c>
      <c r="Z422">
        <f>IFERROR(MATCH(M422,műfajok!$B$2:$B$33,0),"")</f>
        <v>17</v>
      </c>
      <c r="AA422">
        <f>IFERROR(MATCH(N422,műfajok!$B$2:$B$33,0),"")</f>
        <v>1</v>
      </c>
      <c r="AB422" t="str">
        <f>IFERROR(MATCH(O422,műfajok!$B$2:$B$33,0),"")</f>
        <v/>
      </c>
      <c r="AD422">
        <v>421</v>
      </c>
      <c r="AE422">
        <v>28</v>
      </c>
      <c r="AG422">
        <v>515</v>
      </c>
      <c r="AH422">
        <v>17</v>
      </c>
      <c r="AJ422">
        <v>1273</v>
      </c>
      <c r="AK422">
        <v>19</v>
      </c>
      <c r="AP422">
        <v>421</v>
      </c>
      <c r="AQ422">
        <v>28</v>
      </c>
      <c r="AS422">
        <f t="shared" si="20"/>
        <v>421</v>
      </c>
      <c r="AT422">
        <f>IFERROR(MATCH(D422,hangszerek!$B$2:$B$33,0), "")</f>
        <v>30</v>
      </c>
      <c r="AU422">
        <f>IFERROR(MATCH(E422,hangszerek!$B$2:$B$33,0), "")</f>
        <v>29</v>
      </c>
      <c r="AV422">
        <f>IFERROR(MATCH(F422,hangszerek!$B$2:$B$33,0), "")</f>
        <v>21</v>
      </c>
      <c r="AW422">
        <f>IFERROR(MATCH(G422,hangszerek!$B$2:$B$33,0), "")</f>
        <v>19</v>
      </c>
      <c r="AX422">
        <f>IFERROR(MATCH(H422,hangszerek!$B$2:$B$33,0), "")</f>
        <v>14</v>
      </c>
      <c r="AY422">
        <f>IFERROR(MATCH(I422,hangszerek!$B$2:$B$33,0), "")</f>
        <v>11</v>
      </c>
      <c r="AZ422" t="str">
        <f>IFERROR(MATCH(J422,hangszerek!$B$2:$B$33,0), "")</f>
        <v/>
      </c>
      <c r="BA422" t="str">
        <f>IFERROR(MATCH(K422,hangszerek!$B$2:$B$33,0), "")</f>
        <v/>
      </c>
      <c r="BC422">
        <v>421</v>
      </c>
      <c r="BD422">
        <v>30</v>
      </c>
      <c r="BF422">
        <v>442</v>
      </c>
      <c r="BG422">
        <v>23</v>
      </c>
      <c r="BI422">
        <v>472</v>
      </c>
      <c r="BJ422">
        <v>11</v>
      </c>
      <c r="BL422">
        <v>547</v>
      </c>
      <c r="BM422">
        <v>13</v>
      </c>
      <c r="BO422">
        <v>755</v>
      </c>
      <c r="BP422">
        <v>11</v>
      </c>
      <c r="CA422">
        <v>421</v>
      </c>
      <c r="CB422">
        <v>30</v>
      </c>
    </row>
    <row r="423" spans="1:80" x14ac:dyDescent="0.25">
      <c r="A423">
        <v>422</v>
      </c>
      <c r="B423" t="s">
        <v>570</v>
      </c>
      <c r="C423">
        <v>72</v>
      </c>
      <c r="D423" t="s">
        <v>21</v>
      </c>
      <c r="E423" t="s">
        <v>51</v>
      </c>
      <c r="F423" t="s">
        <v>31</v>
      </c>
      <c r="G423" t="s">
        <v>115</v>
      </c>
      <c r="H423" t="s">
        <v>37</v>
      </c>
      <c r="L423" t="s">
        <v>87</v>
      </c>
      <c r="M423" t="s">
        <v>165</v>
      </c>
      <c r="P423">
        <v>0</v>
      </c>
      <c r="Q423">
        <v>422</v>
      </c>
      <c r="R423" t="s">
        <v>116</v>
      </c>
      <c r="S423">
        <v>3634</v>
      </c>
      <c r="T423">
        <v>3828</v>
      </c>
      <c r="W423">
        <f t="shared" si="18"/>
        <v>0</v>
      </c>
      <c r="X423">
        <f t="shared" si="19"/>
        <v>422</v>
      </c>
      <c r="Y423">
        <f>IFERROR(MATCH(L423,műfajok!$B$2:$B$33,0),"")</f>
        <v>22</v>
      </c>
      <c r="Z423">
        <f>IFERROR(MATCH(M423,műfajok!$B$2:$B$33,0),"")</f>
        <v>7</v>
      </c>
      <c r="AA423" t="str">
        <f>IFERROR(MATCH(N423,műfajok!$B$2:$B$33,0),"")</f>
        <v/>
      </c>
      <c r="AB423" t="str">
        <f>IFERROR(MATCH(O423,műfajok!$B$2:$B$33,0),"")</f>
        <v/>
      </c>
      <c r="AD423">
        <v>422</v>
      </c>
      <c r="AE423">
        <v>22</v>
      </c>
      <c r="AG423">
        <v>516</v>
      </c>
      <c r="AH423">
        <v>17</v>
      </c>
      <c r="AJ423">
        <v>1274</v>
      </c>
      <c r="AK423">
        <v>19</v>
      </c>
      <c r="AP423">
        <v>422</v>
      </c>
      <c r="AQ423">
        <v>22</v>
      </c>
      <c r="AS423">
        <f t="shared" si="20"/>
        <v>422</v>
      </c>
      <c r="AT423">
        <f>IFERROR(MATCH(D423,hangszerek!$B$2:$B$33,0), "")</f>
        <v>30</v>
      </c>
      <c r="AU423">
        <f>IFERROR(MATCH(E423,hangszerek!$B$2:$B$33,0), "")</f>
        <v>22</v>
      </c>
      <c r="AV423">
        <f>IFERROR(MATCH(F423,hangszerek!$B$2:$B$33,0), "")</f>
        <v>19</v>
      </c>
      <c r="AW423">
        <f>IFERROR(MATCH(G423,hangszerek!$B$2:$B$33,0), "")</f>
        <v>17</v>
      </c>
      <c r="AX423">
        <f>IFERROR(MATCH(H423,hangszerek!$B$2:$B$33,0), "")</f>
        <v>11</v>
      </c>
      <c r="AY423" t="str">
        <f>IFERROR(MATCH(I423,hangszerek!$B$2:$B$33,0), "")</f>
        <v/>
      </c>
      <c r="AZ423" t="str">
        <f>IFERROR(MATCH(J423,hangszerek!$B$2:$B$33,0), "")</f>
        <v/>
      </c>
      <c r="BA423" t="str">
        <f>IFERROR(MATCH(K423,hangszerek!$B$2:$B$33,0), "")</f>
        <v/>
      </c>
      <c r="BC423">
        <v>422</v>
      </c>
      <c r="BD423">
        <v>30</v>
      </c>
      <c r="BF423">
        <v>443</v>
      </c>
      <c r="BG423">
        <v>11</v>
      </c>
      <c r="BI423">
        <v>473</v>
      </c>
      <c r="BJ423">
        <v>5</v>
      </c>
      <c r="BL423">
        <v>548</v>
      </c>
      <c r="BM423">
        <v>13</v>
      </c>
      <c r="BO423">
        <v>756</v>
      </c>
      <c r="BP423">
        <v>3</v>
      </c>
      <c r="CA423">
        <v>422</v>
      </c>
      <c r="CB423">
        <v>30</v>
      </c>
    </row>
    <row r="424" spans="1:80" x14ac:dyDescent="0.25">
      <c r="A424">
        <v>423</v>
      </c>
      <c r="B424" t="s">
        <v>571</v>
      </c>
      <c r="C424">
        <v>41</v>
      </c>
      <c r="D424" t="s">
        <v>21</v>
      </c>
      <c r="E424" t="s">
        <v>124</v>
      </c>
      <c r="F424" t="s">
        <v>37</v>
      </c>
      <c r="G424" t="s">
        <v>39</v>
      </c>
      <c r="L424" t="s">
        <v>25</v>
      </c>
      <c r="M424" t="s">
        <v>26</v>
      </c>
      <c r="N424" t="s">
        <v>58</v>
      </c>
      <c r="P424">
        <v>0</v>
      </c>
      <c r="Q424">
        <v>423</v>
      </c>
      <c r="R424" t="s">
        <v>125</v>
      </c>
      <c r="S424">
        <v>6</v>
      </c>
      <c r="T424">
        <v>162</v>
      </c>
      <c r="W424">
        <f t="shared" si="18"/>
        <v>0</v>
      </c>
      <c r="X424">
        <f t="shared" si="19"/>
        <v>423</v>
      </c>
      <c r="Y424">
        <f>IFERROR(MATCH(L424,műfajok!$B$2:$B$33,0),"")</f>
        <v>28</v>
      </c>
      <c r="Z424">
        <f>IFERROR(MATCH(M424,műfajok!$B$2:$B$33,0),"")</f>
        <v>17</v>
      </c>
      <c r="AA424">
        <f>IFERROR(MATCH(N424,műfajok!$B$2:$B$33,0),"")</f>
        <v>11</v>
      </c>
      <c r="AB424" t="str">
        <f>IFERROR(MATCH(O424,műfajok!$B$2:$B$33,0),"")</f>
        <v/>
      </c>
      <c r="AD424">
        <v>423</v>
      </c>
      <c r="AE424">
        <v>28</v>
      </c>
      <c r="AG424">
        <v>517</v>
      </c>
      <c r="AH424">
        <v>17</v>
      </c>
      <c r="AJ424">
        <v>1275</v>
      </c>
      <c r="AK424">
        <v>1</v>
      </c>
      <c r="AP424">
        <v>423</v>
      </c>
      <c r="AQ424">
        <v>28</v>
      </c>
      <c r="AS424">
        <f t="shared" si="20"/>
        <v>423</v>
      </c>
      <c r="AT424">
        <f>IFERROR(MATCH(D424,hangszerek!$B$2:$B$33,0), "")</f>
        <v>30</v>
      </c>
      <c r="AU424">
        <f>IFERROR(MATCH(E424,hangszerek!$B$2:$B$33,0), "")</f>
        <v>16</v>
      </c>
      <c r="AV424">
        <f>IFERROR(MATCH(F424,hangszerek!$B$2:$B$33,0), "")</f>
        <v>11</v>
      </c>
      <c r="AW424">
        <f>IFERROR(MATCH(G424,hangszerek!$B$2:$B$33,0), "")</f>
        <v>3</v>
      </c>
      <c r="AX424" t="str">
        <f>IFERROR(MATCH(H424,hangszerek!$B$2:$B$33,0), "")</f>
        <v/>
      </c>
      <c r="AY424" t="str">
        <f>IFERROR(MATCH(I424,hangszerek!$B$2:$B$33,0), "")</f>
        <v/>
      </c>
      <c r="AZ424" t="str">
        <f>IFERROR(MATCH(J424,hangszerek!$B$2:$B$33,0), "")</f>
        <v/>
      </c>
      <c r="BA424" t="str">
        <f>IFERROR(MATCH(K424,hangszerek!$B$2:$B$33,0), "")</f>
        <v/>
      </c>
      <c r="BC424">
        <v>423</v>
      </c>
      <c r="BD424">
        <v>30</v>
      </c>
      <c r="BF424">
        <v>444</v>
      </c>
      <c r="BG424">
        <v>29</v>
      </c>
      <c r="BI424">
        <v>474</v>
      </c>
      <c r="BJ424">
        <v>11</v>
      </c>
      <c r="BL424">
        <v>549</v>
      </c>
      <c r="BM424">
        <v>13</v>
      </c>
      <c r="BO424">
        <v>757</v>
      </c>
      <c r="BP424">
        <v>1</v>
      </c>
      <c r="CA424">
        <v>423</v>
      </c>
      <c r="CB424">
        <v>30</v>
      </c>
    </row>
    <row r="425" spans="1:80" x14ac:dyDescent="0.25">
      <c r="A425">
        <v>424</v>
      </c>
      <c r="B425" t="s">
        <v>572</v>
      </c>
      <c r="C425">
        <v>41</v>
      </c>
      <c r="D425" t="s">
        <v>21</v>
      </c>
      <c r="E425" t="s">
        <v>22</v>
      </c>
      <c r="F425" t="s">
        <v>124</v>
      </c>
      <c r="G425" t="s">
        <v>24</v>
      </c>
      <c r="H425" t="s">
        <v>37</v>
      </c>
      <c r="L425" t="s">
        <v>25</v>
      </c>
      <c r="M425" t="s">
        <v>26</v>
      </c>
      <c r="N425" t="s">
        <v>58</v>
      </c>
      <c r="P425">
        <v>0</v>
      </c>
      <c r="Q425">
        <v>424</v>
      </c>
      <c r="R425" t="s">
        <v>138</v>
      </c>
      <c r="S425">
        <v>5695</v>
      </c>
      <c r="T425">
        <v>5947</v>
      </c>
      <c r="W425">
        <f t="shared" si="18"/>
        <v>0</v>
      </c>
      <c r="X425">
        <f t="shared" si="19"/>
        <v>424</v>
      </c>
      <c r="Y425">
        <f>IFERROR(MATCH(L425,műfajok!$B$2:$B$33,0),"")</f>
        <v>28</v>
      </c>
      <c r="Z425">
        <f>IFERROR(MATCH(M425,műfajok!$B$2:$B$33,0),"")</f>
        <v>17</v>
      </c>
      <c r="AA425">
        <f>IFERROR(MATCH(N425,műfajok!$B$2:$B$33,0),"")</f>
        <v>11</v>
      </c>
      <c r="AB425" t="str">
        <f>IFERROR(MATCH(O425,műfajok!$B$2:$B$33,0),"")</f>
        <v/>
      </c>
      <c r="AD425">
        <v>424</v>
      </c>
      <c r="AE425">
        <v>28</v>
      </c>
      <c r="AG425">
        <v>518</v>
      </c>
      <c r="AH425">
        <v>13</v>
      </c>
      <c r="AJ425">
        <v>1276</v>
      </c>
      <c r="AK425">
        <v>1</v>
      </c>
      <c r="AP425">
        <v>424</v>
      </c>
      <c r="AQ425">
        <v>28</v>
      </c>
      <c r="AS425">
        <f t="shared" si="20"/>
        <v>424</v>
      </c>
      <c r="AT425">
        <f>IFERROR(MATCH(D425,hangszerek!$B$2:$B$33,0), "")</f>
        <v>30</v>
      </c>
      <c r="AU425">
        <f>IFERROR(MATCH(E425,hangszerek!$B$2:$B$33,0), "")</f>
        <v>29</v>
      </c>
      <c r="AV425">
        <f>IFERROR(MATCH(F425,hangszerek!$B$2:$B$33,0), "")</f>
        <v>16</v>
      </c>
      <c r="AW425">
        <f>IFERROR(MATCH(G425,hangszerek!$B$2:$B$33,0), "")</f>
        <v>14</v>
      </c>
      <c r="AX425">
        <f>IFERROR(MATCH(H425,hangszerek!$B$2:$B$33,0), "")</f>
        <v>11</v>
      </c>
      <c r="AY425" t="str">
        <f>IFERROR(MATCH(I425,hangszerek!$B$2:$B$33,0), "")</f>
        <v/>
      </c>
      <c r="AZ425" t="str">
        <f>IFERROR(MATCH(J425,hangszerek!$B$2:$B$33,0), "")</f>
        <v/>
      </c>
      <c r="BA425" t="str">
        <f>IFERROR(MATCH(K425,hangszerek!$B$2:$B$33,0), "")</f>
        <v/>
      </c>
      <c r="BC425">
        <v>424</v>
      </c>
      <c r="BD425">
        <v>30</v>
      </c>
      <c r="BF425">
        <v>446</v>
      </c>
      <c r="BG425">
        <v>29</v>
      </c>
      <c r="BI425">
        <v>475</v>
      </c>
      <c r="BJ425">
        <v>19</v>
      </c>
      <c r="BL425">
        <v>550</v>
      </c>
      <c r="BM425">
        <v>5</v>
      </c>
      <c r="BO425">
        <v>758</v>
      </c>
      <c r="BP425">
        <v>7</v>
      </c>
      <c r="CA425">
        <v>424</v>
      </c>
      <c r="CB425">
        <v>30</v>
      </c>
    </row>
    <row r="426" spans="1:80" x14ac:dyDescent="0.25">
      <c r="A426">
        <v>425</v>
      </c>
      <c r="B426" t="s">
        <v>573</v>
      </c>
      <c r="C426">
        <v>29</v>
      </c>
      <c r="D426" t="s">
        <v>22</v>
      </c>
      <c r="E426" t="s">
        <v>31</v>
      </c>
      <c r="F426" t="s">
        <v>24</v>
      </c>
      <c r="G426" t="s">
        <v>45</v>
      </c>
      <c r="L426" t="s">
        <v>25</v>
      </c>
      <c r="M426" t="s">
        <v>74</v>
      </c>
      <c r="P426">
        <v>1</v>
      </c>
      <c r="Q426">
        <v>425</v>
      </c>
      <c r="R426" t="s">
        <v>308</v>
      </c>
      <c r="S426">
        <v>2409</v>
      </c>
      <c r="T426">
        <v>2590</v>
      </c>
      <c r="W426">
        <f t="shared" si="18"/>
        <v>0</v>
      </c>
      <c r="X426">
        <f t="shared" si="19"/>
        <v>425</v>
      </c>
      <c r="Y426">
        <f>IFERROR(MATCH(L426,műfajok!$B$2:$B$33,0),"")</f>
        <v>28</v>
      </c>
      <c r="Z426">
        <f>IFERROR(MATCH(M426,műfajok!$B$2:$B$33,0),"")</f>
        <v>9</v>
      </c>
      <c r="AA426" t="str">
        <f>IFERROR(MATCH(N426,műfajok!$B$2:$B$33,0),"")</f>
        <v/>
      </c>
      <c r="AB426" t="str">
        <f>IFERROR(MATCH(O426,műfajok!$B$2:$B$33,0),"")</f>
        <v/>
      </c>
      <c r="AD426">
        <v>425</v>
      </c>
      <c r="AE426">
        <v>28</v>
      </c>
      <c r="AG426">
        <v>519</v>
      </c>
      <c r="AH426">
        <v>17</v>
      </c>
      <c r="AJ426">
        <v>1278</v>
      </c>
      <c r="AK426">
        <v>1</v>
      </c>
      <c r="AP426">
        <v>425</v>
      </c>
      <c r="AQ426">
        <v>28</v>
      </c>
      <c r="AS426">
        <f t="shared" si="20"/>
        <v>425</v>
      </c>
      <c r="AT426">
        <f>IFERROR(MATCH(D426,hangszerek!$B$2:$B$33,0), "")</f>
        <v>29</v>
      </c>
      <c r="AU426">
        <f>IFERROR(MATCH(E426,hangszerek!$B$2:$B$33,0), "")</f>
        <v>19</v>
      </c>
      <c r="AV426">
        <f>IFERROR(MATCH(F426,hangszerek!$B$2:$B$33,0), "")</f>
        <v>14</v>
      </c>
      <c r="AW426">
        <f>IFERROR(MATCH(G426,hangszerek!$B$2:$B$33,0), "")</f>
        <v>13</v>
      </c>
      <c r="AX426" t="str">
        <f>IFERROR(MATCH(H426,hangszerek!$B$2:$B$33,0), "")</f>
        <v/>
      </c>
      <c r="AY426" t="str">
        <f>IFERROR(MATCH(I426,hangszerek!$B$2:$B$33,0), "")</f>
        <v/>
      </c>
      <c r="AZ426" t="str">
        <f>IFERROR(MATCH(J426,hangszerek!$B$2:$B$33,0), "")</f>
        <v/>
      </c>
      <c r="BA426" t="str">
        <f>IFERROR(MATCH(K426,hangszerek!$B$2:$B$33,0), "")</f>
        <v/>
      </c>
      <c r="BC426">
        <v>425</v>
      </c>
      <c r="BD426">
        <v>29</v>
      </c>
      <c r="BF426">
        <v>447</v>
      </c>
      <c r="BG426">
        <v>29</v>
      </c>
      <c r="BI426">
        <v>476</v>
      </c>
      <c r="BJ426">
        <v>5</v>
      </c>
      <c r="BL426">
        <v>551</v>
      </c>
      <c r="BM426">
        <v>3</v>
      </c>
      <c r="BO426">
        <v>759</v>
      </c>
      <c r="BP426">
        <v>3</v>
      </c>
      <c r="CA426">
        <v>425</v>
      </c>
      <c r="CB426">
        <v>29</v>
      </c>
    </row>
    <row r="427" spans="1:80" x14ac:dyDescent="0.25">
      <c r="A427">
        <v>426</v>
      </c>
      <c r="B427" t="s">
        <v>574</v>
      </c>
      <c r="C427">
        <v>62</v>
      </c>
      <c r="D427" t="s">
        <v>21</v>
      </c>
      <c r="E427" t="s">
        <v>22</v>
      </c>
      <c r="F427" t="s">
        <v>31</v>
      </c>
      <c r="G427" t="s">
        <v>24</v>
      </c>
      <c r="H427" t="s">
        <v>45</v>
      </c>
      <c r="L427" t="s">
        <v>25</v>
      </c>
      <c r="M427" t="s">
        <v>33</v>
      </c>
      <c r="P427">
        <v>1</v>
      </c>
      <c r="Q427">
        <v>426</v>
      </c>
      <c r="R427" t="s">
        <v>229</v>
      </c>
      <c r="S427">
        <v>4308</v>
      </c>
      <c r="T427">
        <v>4564</v>
      </c>
      <c r="W427">
        <f t="shared" si="18"/>
        <v>0</v>
      </c>
      <c r="X427">
        <f t="shared" si="19"/>
        <v>426</v>
      </c>
      <c r="Y427">
        <f>IFERROR(MATCH(L427,műfajok!$B$2:$B$33,0),"")</f>
        <v>28</v>
      </c>
      <c r="Z427">
        <f>IFERROR(MATCH(M427,műfajok!$B$2:$B$33,0),"")</f>
        <v>27</v>
      </c>
      <c r="AA427" t="str">
        <f>IFERROR(MATCH(N427,műfajok!$B$2:$B$33,0),"")</f>
        <v/>
      </c>
      <c r="AB427" t="str">
        <f>IFERROR(MATCH(O427,műfajok!$B$2:$B$33,0),"")</f>
        <v/>
      </c>
      <c r="AD427">
        <v>426</v>
      </c>
      <c r="AE427">
        <v>28</v>
      </c>
      <c r="AG427">
        <v>520</v>
      </c>
      <c r="AH427">
        <v>27</v>
      </c>
      <c r="AJ427">
        <v>1284</v>
      </c>
      <c r="AK427">
        <v>1</v>
      </c>
      <c r="AP427">
        <v>426</v>
      </c>
      <c r="AQ427">
        <v>28</v>
      </c>
      <c r="AS427">
        <f t="shared" si="20"/>
        <v>426</v>
      </c>
      <c r="AT427">
        <f>IFERROR(MATCH(D427,hangszerek!$B$2:$B$33,0), "")</f>
        <v>30</v>
      </c>
      <c r="AU427">
        <f>IFERROR(MATCH(E427,hangszerek!$B$2:$B$33,0), "")</f>
        <v>29</v>
      </c>
      <c r="AV427">
        <f>IFERROR(MATCH(F427,hangszerek!$B$2:$B$33,0), "")</f>
        <v>19</v>
      </c>
      <c r="AW427">
        <f>IFERROR(MATCH(G427,hangszerek!$B$2:$B$33,0), "")</f>
        <v>14</v>
      </c>
      <c r="AX427">
        <f>IFERROR(MATCH(H427,hangszerek!$B$2:$B$33,0), "")</f>
        <v>13</v>
      </c>
      <c r="AY427" t="str">
        <f>IFERROR(MATCH(I427,hangszerek!$B$2:$B$33,0), "")</f>
        <v/>
      </c>
      <c r="AZ427" t="str">
        <f>IFERROR(MATCH(J427,hangszerek!$B$2:$B$33,0), "")</f>
        <v/>
      </c>
      <c r="BA427" t="str">
        <f>IFERROR(MATCH(K427,hangszerek!$B$2:$B$33,0), "")</f>
        <v/>
      </c>
      <c r="BC427">
        <v>426</v>
      </c>
      <c r="BD427">
        <v>30</v>
      </c>
      <c r="BF427">
        <v>448</v>
      </c>
      <c r="BG427">
        <v>20</v>
      </c>
      <c r="BI427">
        <v>477</v>
      </c>
      <c r="BJ427">
        <v>5</v>
      </c>
      <c r="BL427">
        <v>552</v>
      </c>
      <c r="BM427">
        <v>5</v>
      </c>
      <c r="BO427">
        <v>761</v>
      </c>
      <c r="BP427">
        <v>13</v>
      </c>
      <c r="CA427">
        <v>426</v>
      </c>
      <c r="CB427">
        <v>30</v>
      </c>
    </row>
    <row r="428" spans="1:80" x14ac:dyDescent="0.25">
      <c r="A428">
        <v>427</v>
      </c>
      <c r="B428" t="s">
        <v>575</v>
      </c>
      <c r="C428">
        <v>33</v>
      </c>
      <c r="D428" t="s">
        <v>22</v>
      </c>
      <c r="E428" t="s">
        <v>23</v>
      </c>
      <c r="F428" t="s">
        <v>24</v>
      </c>
      <c r="L428" t="s">
        <v>25</v>
      </c>
      <c r="M428" t="s">
        <v>26</v>
      </c>
      <c r="N428" t="s">
        <v>27</v>
      </c>
      <c r="P428">
        <v>1</v>
      </c>
      <c r="Q428">
        <v>427</v>
      </c>
      <c r="R428" t="s">
        <v>83</v>
      </c>
      <c r="S428">
        <v>1847</v>
      </c>
      <c r="T428">
        <v>1910</v>
      </c>
      <c r="W428">
        <f t="shared" si="18"/>
        <v>0</v>
      </c>
      <c r="X428">
        <f t="shared" si="19"/>
        <v>427</v>
      </c>
      <c r="Y428">
        <f>IFERROR(MATCH(L428,műfajok!$B$2:$B$33,0),"")</f>
        <v>28</v>
      </c>
      <c r="Z428">
        <f>IFERROR(MATCH(M428,műfajok!$B$2:$B$33,0),"")</f>
        <v>17</v>
      </c>
      <c r="AA428">
        <f>IFERROR(MATCH(N428,műfajok!$B$2:$B$33,0),"")</f>
        <v>1</v>
      </c>
      <c r="AB428" t="str">
        <f>IFERROR(MATCH(O428,műfajok!$B$2:$B$33,0),"")</f>
        <v/>
      </c>
      <c r="AD428">
        <v>427</v>
      </c>
      <c r="AE428">
        <v>28</v>
      </c>
      <c r="AG428">
        <v>521</v>
      </c>
      <c r="AH428">
        <v>21</v>
      </c>
      <c r="AJ428">
        <v>1294</v>
      </c>
      <c r="AK428">
        <v>1</v>
      </c>
      <c r="AP428">
        <v>427</v>
      </c>
      <c r="AQ428">
        <v>28</v>
      </c>
      <c r="AS428">
        <f t="shared" si="20"/>
        <v>427</v>
      </c>
      <c r="AT428">
        <f>IFERROR(MATCH(D428,hangszerek!$B$2:$B$33,0), "")</f>
        <v>29</v>
      </c>
      <c r="AU428">
        <f>IFERROR(MATCH(E428,hangszerek!$B$2:$B$33,0), "")</f>
        <v>21</v>
      </c>
      <c r="AV428">
        <f>IFERROR(MATCH(F428,hangszerek!$B$2:$B$33,0), "")</f>
        <v>14</v>
      </c>
      <c r="AW428" t="str">
        <f>IFERROR(MATCH(G428,hangszerek!$B$2:$B$33,0), "")</f>
        <v/>
      </c>
      <c r="AX428" t="str">
        <f>IFERROR(MATCH(H428,hangszerek!$B$2:$B$33,0), "")</f>
        <v/>
      </c>
      <c r="AY428" t="str">
        <f>IFERROR(MATCH(I428,hangszerek!$B$2:$B$33,0), "")</f>
        <v/>
      </c>
      <c r="AZ428" t="str">
        <f>IFERROR(MATCH(J428,hangszerek!$B$2:$B$33,0), "")</f>
        <v/>
      </c>
      <c r="BA428" t="str">
        <f>IFERROR(MATCH(K428,hangszerek!$B$2:$B$33,0), "")</f>
        <v/>
      </c>
      <c r="BC428">
        <v>427</v>
      </c>
      <c r="BD428">
        <v>29</v>
      </c>
      <c r="BF428">
        <v>449</v>
      </c>
      <c r="BG428">
        <v>29</v>
      </c>
      <c r="BI428">
        <v>479</v>
      </c>
      <c r="BJ428">
        <v>21</v>
      </c>
      <c r="BL428">
        <v>553</v>
      </c>
      <c r="BM428">
        <v>7</v>
      </c>
      <c r="BO428">
        <v>762</v>
      </c>
      <c r="BP428">
        <v>3</v>
      </c>
      <c r="CA428">
        <v>427</v>
      </c>
      <c r="CB428">
        <v>29</v>
      </c>
    </row>
    <row r="429" spans="1:80" x14ac:dyDescent="0.25">
      <c r="A429">
        <v>428</v>
      </c>
      <c r="B429" t="s">
        <v>576</v>
      </c>
      <c r="C429">
        <v>13</v>
      </c>
      <c r="D429" t="s">
        <v>21</v>
      </c>
      <c r="E429" t="s">
        <v>31</v>
      </c>
      <c r="F429" t="s">
        <v>52</v>
      </c>
      <c r="G429" t="s">
        <v>119</v>
      </c>
      <c r="L429" t="s">
        <v>69</v>
      </c>
      <c r="M429" t="s">
        <v>66</v>
      </c>
      <c r="P429">
        <v>1</v>
      </c>
      <c r="Q429">
        <v>428</v>
      </c>
      <c r="R429" t="e">
        <f>-YUXPO1BSRw</f>
        <v>#NAME?</v>
      </c>
      <c r="S429">
        <v>2465</v>
      </c>
      <c r="T429">
        <v>2658</v>
      </c>
      <c r="W429">
        <f t="shared" si="18"/>
        <v>0</v>
      </c>
      <c r="X429">
        <f t="shared" si="19"/>
        <v>428</v>
      </c>
      <c r="Y429">
        <f>IFERROR(MATCH(L429,műfajok!$B$2:$B$33,0),"")</f>
        <v>30</v>
      </c>
      <c r="Z429">
        <f>IFERROR(MATCH(M429,műfajok!$B$2:$B$33,0),"")</f>
        <v>15</v>
      </c>
      <c r="AA429" t="str">
        <f>IFERROR(MATCH(N429,műfajok!$B$2:$B$33,0),"")</f>
        <v/>
      </c>
      <c r="AB429" t="str">
        <f>IFERROR(MATCH(O429,műfajok!$B$2:$B$33,0),"")</f>
        <v/>
      </c>
      <c r="AD429">
        <v>428</v>
      </c>
      <c r="AE429">
        <v>30</v>
      </c>
      <c r="AG429">
        <v>522</v>
      </c>
      <c r="AH429">
        <v>17</v>
      </c>
      <c r="AJ429">
        <v>1297</v>
      </c>
      <c r="AK429">
        <v>1</v>
      </c>
      <c r="AP429">
        <v>428</v>
      </c>
      <c r="AQ429">
        <v>30</v>
      </c>
      <c r="AS429">
        <f t="shared" si="20"/>
        <v>428</v>
      </c>
      <c r="AT429">
        <f>IFERROR(MATCH(D429,hangszerek!$B$2:$B$33,0), "")</f>
        <v>30</v>
      </c>
      <c r="AU429">
        <f>IFERROR(MATCH(E429,hangszerek!$B$2:$B$33,0), "")</f>
        <v>19</v>
      </c>
      <c r="AV429">
        <f>IFERROR(MATCH(F429,hangszerek!$B$2:$B$33,0), "")</f>
        <v>18</v>
      </c>
      <c r="AW429">
        <f>IFERROR(MATCH(G429,hangszerek!$B$2:$B$33,0), "")</f>
        <v>15</v>
      </c>
      <c r="AX429" t="str">
        <f>IFERROR(MATCH(H429,hangszerek!$B$2:$B$33,0), "")</f>
        <v/>
      </c>
      <c r="AY429" t="str">
        <f>IFERROR(MATCH(I429,hangszerek!$B$2:$B$33,0), "")</f>
        <v/>
      </c>
      <c r="AZ429" t="str">
        <f>IFERROR(MATCH(J429,hangszerek!$B$2:$B$33,0), "")</f>
        <v/>
      </c>
      <c r="BA429" t="str">
        <f>IFERROR(MATCH(K429,hangszerek!$B$2:$B$33,0), "")</f>
        <v/>
      </c>
      <c r="BC429">
        <v>428</v>
      </c>
      <c r="BD429">
        <v>30</v>
      </c>
      <c r="BF429">
        <v>450</v>
      </c>
      <c r="BG429">
        <v>11</v>
      </c>
      <c r="BI429">
        <v>480</v>
      </c>
      <c r="BJ429">
        <v>22</v>
      </c>
      <c r="BL429">
        <v>554</v>
      </c>
      <c r="BM429">
        <v>11</v>
      </c>
      <c r="BO429">
        <v>763</v>
      </c>
      <c r="BP429">
        <v>18</v>
      </c>
      <c r="CA429">
        <v>428</v>
      </c>
      <c r="CB429">
        <v>30</v>
      </c>
    </row>
    <row r="430" spans="1:80" x14ac:dyDescent="0.25">
      <c r="A430">
        <v>429</v>
      </c>
      <c r="B430" t="s">
        <v>577</v>
      </c>
      <c r="D430" t="s">
        <v>21</v>
      </c>
      <c r="E430" t="s">
        <v>37</v>
      </c>
      <c r="F430" t="s">
        <v>38</v>
      </c>
      <c r="G430" t="s">
        <v>145</v>
      </c>
      <c r="H430" t="s">
        <v>32</v>
      </c>
      <c r="L430" t="s">
        <v>87</v>
      </c>
      <c r="P430">
        <v>0</v>
      </c>
      <c r="Q430">
        <v>429</v>
      </c>
      <c r="R430" t="s">
        <v>269</v>
      </c>
      <c r="S430">
        <v>2850</v>
      </c>
      <c r="T430">
        <v>3034</v>
      </c>
      <c r="W430">
        <f t="shared" si="18"/>
        <v>0</v>
      </c>
      <c r="X430">
        <f t="shared" si="19"/>
        <v>429</v>
      </c>
      <c r="Y430">
        <f>IFERROR(MATCH(L430,műfajok!$B$2:$B$33,0),"")</f>
        <v>22</v>
      </c>
      <c r="Z430" t="str">
        <f>IFERROR(MATCH(M430,műfajok!$B$2:$B$33,0),"")</f>
        <v/>
      </c>
      <c r="AA430" t="str">
        <f>IFERROR(MATCH(N430,műfajok!$B$2:$B$33,0),"")</f>
        <v/>
      </c>
      <c r="AB430" t="str">
        <f>IFERROR(MATCH(O430,műfajok!$B$2:$B$33,0),"")</f>
        <v/>
      </c>
      <c r="AD430">
        <v>429</v>
      </c>
      <c r="AE430">
        <v>22</v>
      </c>
      <c r="AG430">
        <v>523</v>
      </c>
      <c r="AH430">
        <v>27</v>
      </c>
      <c r="AJ430">
        <v>1302</v>
      </c>
      <c r="AK430">
        <v>1</v>
      </c>
      <c r="AP430">
        <v>429</v>
      </c>
      <c r="AQ430">
        <v>22</v>
      </c>
      <c r="AS430">
        <f t="shared" si="20"/>
        <v>429</v>
      </c>
      <c r="AT430">
        <f>IFERROR(MATCH(D430,hangszerek!$B$2:$B$33,0), "")</f>
        <v>30</v>
      </c>
      <c r="AU430">
        <f>IFERROR(MATCH(E430,hangszerek!$B$2:$B$33,0), "")</f>
        <v>11</v>
      </c>
      <c r="AV430">
        <f>IFERROR(MATCH(F430,hangszerek!$B$2:$B$33,0), "")</f>
        <v>5</v>
      </c>
      <c r="AW430">
        <f>IFERROR(MATCH(G430,hangszerek!$B$2:$B$33,0), "")</f>
        <v>2</v>
      </c>
      <c r="AX430">
        <f>IFERROR(MATCH(H430,hangszerek!$B$2:$B$33,0), "")</f>
        <v>1</v>
      </c>
      <c r="AY430" t="str">
        <f>IFERROR(MATCH(I430,hangszerek!$B$2:$B$33,0), "")</f>
        <v/>
      </c>
      <c r="AZ430" t="str">
        <f>IFERROR(MATCH(J430,hangszerek!$B$2:$B$33,0), "")</f>
        <v/>
      </c>
      <c r="BA430" t="str">
        <f>IFERROR(MATCH(K430,hangszerek!$B$2:$B$33,0), "")</f>
        <v/>
      </c>
      <c r="BC430">
        <v>429</v>
      </c>
      <c r="BD430">
        <v>30</v>
      </c>
      <c r="BF430">
        <v>451</v>
      </c>
      <c r="BG430">
        <v>29</v>
      </c>
      <c r="BI430">
        <v>481</v>
      </c>
      <c r="BJ430">
        <v>11</v>
      </c>
      <c r="BL430">
        <v>555</v>
      </c>
      <c r="BM430">
        <v>14</v>
      </c>
      <c r="BO430">
        <v>764</v>
      </c>
      <c r="BP430">
        <v>3</v>
      </c>
      <c r="CA430">
        <v>429</v>
      </c>
      <c r="CB430">
        <v>30</v>
      </c>
    </row>
    <row r="431" spans="1:80" x14ac:dyDescent="0.25">
      <c r="A431">
        <v>430</v>
      </c>
      <c r="B431" t="s">
        <v>578</v>
      </c>
      <c r="C431">
        <v>71</v>
      </c>
      <c r="D431" t="s">
        <v>21</v>
      </c>
      <c r="E431" t="s">
        <v>22</v>
      </c>
      <c r="F431" t="s">
        <v>31</v>
      </c>
      <c r="G431" t="s">
        <v>24</v>
      </c>
      <c r="H431" t="s">
        <v>45</v>
      </c>
      <c r="L431" t="s">
        <v>25</v>
      </c>
      <c r="M431" t="s">
        <v>74</v>
      </c>
      <c r="P431">
        <v>1</v>
      </c>
      <c r="Q431">
        <v>430</v>
      </c>
      <c r="R431" t="s">
        <v>308</v>
      </c>
      <c r="S431">
        <v>1518</v>
      </c>
      <c r="T431">
        <v>1739</v>
      </c>
      <c r="W431">
        <f t="shared" si="18"/>
        <v>0</v>
      </c>
      <c r="X431">
        <f t="shared" si="19"/>
        <v>430</v>
      </c>
      <c r="Y431">
        <f>IFERROR(MATCH(L431,műfajok!$B$2:$B$33,0),"")</f>
        <v>28</v>
      </c>
      <c r="Z431">
        <f>IFERROR(MATCH(M431,műfajok!$B$2:$B$33,0),"")</f>
        <v>9</v>
      </c>
      <c r="AA431" t="str">
        <f>IFERROR(MATCH(N431,műfajok!$B$2:$B$33,0),"")</f>
        <v/>
      </c>
      <c r="AB431" t="str">
        <f>IFERROR(MATCH(O431,műfajok!$B$2:$B$33,0),"")</f>
        <v/>
      </c>
      <c r="AD431">
        <v>430</v>
      </c>
      <c r="AE431">
        <v>28</v>
      </c>
      <c r="AG431">
        <v>524</v>
      </c>
      <c r="AH431">
        <v>17</v>
      </c>
      <c r="AJ431">
        <v>1304</v>
      </c>
      <c r="AK431">
        <v>1</v>
      </c>
      <c r="AP431">
        <v>430</v>
      </c>
      <c r="AQ431">
        <v>28</v>
      </c>
      <c r="AS431">
        <f t="shared" si="20"/>
        <v>430</v>
      </c>
      <c r="AT431">
        <f>IFERROR(MATCH(D431,hangszerek!$B$2:$B$33,0), "")</f>
        <v>30</v>
      </c>
      <c r="AU431">
        <f>IFERROR(MATCH(E431,hangszerek!$B$2:$B$33,0), "")</f>
        <v>29</v>
      </c>
      <c r="AV431">
        <f>IFERROR(MATCH(F431,hangszerek!$B$2:$B$33,0), "")</f>
        <v>19</v>
      </c>
      <c r="AW431">
        <f>IFERROR(MATCH(G431,hangszerek!$B$2:$B$33,0), "")</f>
        <v>14</v>
      </c>
      <c r="AX431">
        <f>IFERROR(MATCH(H431,hangszerek!$B$2:$B$33,0), "")</f>
        <v>13</v>
      </c>
      <c r="AY431" t="str">
        <f>IFERROR(MATCH(I431,hangszerek!$B$2:$B$33,0), "")</f>
        <v/>
      </c>
      <c r="AZ431" t="str">
        <f>IFERROR(MATCH(J431,hangszerek!$B$2:$B$33,0), "")</f>
        <v/>
      </c>
      <c r="BA431" t="str">
        <f>IFERROR(MATCH(K431,hangszerek!$B$2:$B$33,0), "")</f>
        <v/>
      </c>
      <c r="BC431">
        <v>430</v>
      </c>
      <c r="BD431">
        <v>30</v>
      </c>
      <c r="BF431">
        <v>452</v>
      </c>
      <c r="BG431">
        <v>14</v>
      </c>
      <c r="BI431">
        <v>482</v>
      </c>
      <c r="BJ431">
        <v>14</v>
      </c>
      <c r="BL431">
        <v>556</v>
      </c>
      <c r="BM431">
        <v>14</v>
      </c>
      <c r="BO431">
        <v>765</v>
      </c>
      <c r="BP431">
        <v>14</v>
      </c>
      <c r="CA431">
        <v>430</v>
      </c>
      <c r="CB431">
        <v>30</v>
      </c>
    </row>
    <row r="432" spans="1:80" x14ac:dyDescent="0.25">
      <c r="A432">
        <v>431</v>
      </c>
      <c r="B432" t="s">
        <v>579</v>
      </c>
      <c r="C432">
        <v>34</v>
      </c>
      <c r="D432" t="s">
        <v>21</v>
      </c>
      <c r="E432" t="s">
        <v>22</v>
      </c>
      <c r="F432" t="s">
        <v>31</v>
      </c>
      <c r="G432" t="s">
        <v>24</v>
      </c>
      <c r="H432" t="s">
        <v>39</v>
      </c>
      <c r="L432" t="s">
        <v>25</v>
      </c>
      <c r="M432" t="s">
        <v>26</v>
      </c>
      <c r="N432" t="s">
        <v>27</v>
      </c>
      <c r="P432">
        <v>1</v>
      </c>
      <c r="Q432">
        <v>431</v>
      </c>
      <c r="R432" t="s">
        <v>127</v>
      </c>
      <c r="S432">
        <v>3369</v>
      </c>
      <c r="T432">
        <v>3554</v>
      </c>
      <c r="W432">
        <f t="shared" si="18"/>
        <v>0</v>
      </c>
      <c r="X432">
        <f t="shared" si="19"/>
        <v>431</v>
      </c>
      <c r="Y432">
        <f>IFERROR(MATCH(L432,műfajok!$B$2:$B$33,0),"")</f>
        <v>28</v>
      </c>
      <c r="Z432">
        <f>IFERROR(MATCH(M432,műfajok!$B$2:$B$33,0),"")</f>
        <v>17</v>
      </c>
      <c r="AA432">
        <f>IFERROR(MATCH(N432,műfajok!$B$2:$B$33,0),"")</f>
        <v>1</v>
      </c>
      <c r="AB432" t="str">
        <f>IFERROR(MATCH(O432,műfajok!$B$2:$B$33,0),"")</f>
        <v/>
      </c>
      <c r="AD432">
        <v>431</v>
      </c>
      <c r="AE432">
        <v>28</v>
      </c>
      <c r="AG432">
        <v>525</v>
      </c>
      <c r="AH432">
        <v>17</v>
      </c>
      <c r="AJ432">
        <v>1307</v>
      </c>
      <c r="AK432">
        <v>1</v>
      </c>
      <c r="AP432">
        <v>431</v>
      </c>
      <c r="AQ432">
        <v>28</v>
      </c>
      <c r="AS432">
        <f t="shared" si="20"/>
        <v>431</v>
      </c>
      <c r="AT432">
        <f>IFERROR(MATCH(D432,hangszerek!$B$2:$B$33,0), "")</f>
        <v>30</v>
      </c>
      <c r="AU432">
        <f>IFERROR(MATCH(E432,hangszerek!$B$2:$B$33,0), "")</f>
        <v>29</v>
      </c>
      <c r="AV432">
        <f>IFERROR(MATCH(F432,hangszerek!$B$2:$B$33,0), "")</f>
        <v>19</v>
      </c>
      <c r="AW432">
        <f>IFERROR(MATCH(G432,hangszerek!$B$2:$B$33,0), "")</f>
        <v>14</v>
      </c>
      <c r="AX432">
        <f>IFERROR(MATCH(H432,hangszerek!$B$2:$B$33,0), "")</f>
        <v>3</v>
      </c>
      <c r="AY432" t="str">
        <f>IFERROR(MATCH(I432,hangszerek!$B$2:$B$33,0), "")</f>
        <v/>
      </c>
      <c r="AZ432" t="str">
        <f>IFERROR(MATCH(J432,hangszerek!$B$2:$B$33,0), "")</f>
        <v/>
      </c>
      <c r="BA432" t="str">
        <f>IFERROR(MATCH(K432,hangszerek!$B$2:$B$33,0), "")</f>
        <v/>
      </c>
      <c r="BC432">
        <v>431</v>
      </c>
      <c r="BD432">
        <v>30</v>
      </c>
      <c r="BF432">
        <v>453</v>
      </c>
      <c r="BG432">
        <v>23</v>
      </c>
      <c r="BI432">
        <v>484</v>
      </c>
      <c r="BJ432">
        <v>17</v>
      </c>
      <c r="BL432">
        <v>557</v>
      </c>
      <c r="BM432">
        <v>5</v>
      </c>
      <c r="BO432">
        <v>766</v>
      </c>
      <c r="BP432">
        <v>3</v>
      </c>
      <c r="CA432">
        <v>431</v>
      </c>
      <c r="CB432">
        <v>30</v>
      </c>
    </row>
    <row r="433" spans="1:80" x14ac:dyDescent="0.25">
      <c r="A433">
        <v>432</v>
      </c>
      <c r="B433" t="s">
        <v>580</v>
      </c>
      <c r="C433">
        <v>65</v>
      </c>
      <c r="D433" t="s">
        <v>21</v>
      </c>
      <c r="E433" t="s">
        <v>31</v>
      </c>
      <c r="F433" t="s">
        <v>52</v>
      </c>
      <c r="G433" t="s">
        <v>119</v>
      </c>
      <c r="L433" t="s">
        <v>25</v>
      </c>
      <c r="M433" t="s">
        <v>66</v>
      </c>
      <c r="P433">
        <v>1</v>
      </c>
      <c r="Q433">
        <v>432</v>
      </c>
      <c r="R433" t="e">
        <f>-YUXPO1BSRw</f>
        <v>#NAME?</v>
      </c>
      <c r="S433">
        <v>2194</v>
      </c>
      <c r="T433">
        <v>2436</v>
      </c>
      <c r="W433">
        <f t="shared" si="18"/>
        <v>0</v>
      </c>
      <c r="X433">
        <f t="shared" si="19"/>
        <v>432</v>
      </c>
      <c r="Y433">
        <f>IFERROR(MATCH(L433,műfajok!$B$2:$B$33,0),"")</f>
        <v>28</v>
      </c>
      <c r="Z433">
        <f>IFERROR(MATCH(M433,műfajok!$B$2:$B$33,0),"")</f>
        <v>15</v>
      </c>
      <c r="AA433" t="str">
        <f>IFERROR(MATCH(N433,műfajok!$B$2:$B$33,0),"")</f>
        <v/>
      </c>
      <c r="AB433" t="str">
        <f>IFERROR(MATCH(O433,műfajok!$B$2:$B$33,0),"")</f>
        <v/>
      </c>
      <c r="AD433">
        <v>432</v>
      </c>
      <c r="AE433">
        <v>28</v>
      </c>
      <c r="AG433">
        <v>526</v>
      </c>
      <c r="AH433">
        <v>15</v>
      </c>
      <c r="AJ433">
        <v>1308</v>
      </c>
      <c r="AK433">
        <v>20</v>
      </c>
      <c r="AP433">
        <v>432</v>
      </c>
      <c r="AQ433">
        <v>28</v>
      </c>
      <c r="AS433">
        <f t="shared" si="20"/>
        <v>432</v>
      </c>
      <c r="AT433">
        <f>IFERROR(MATCH(D433,hangszerek!$B$2:$B$33,0), "")</f>
        <v>30</v>
      </c>
      <c r="AU433">
        <f>IFERROR(MATCH(E433,hangszerek!$B$2:$B$33,0), "")</f>
        <v>19</v>
      </c>
      <c r="AV433">
        <f>IFERROR(MATCH(F433,hangszerek!$B$2:$B$33,0), "")</f>
        <v>18</v>
      </c>
      <c r="AW433">
        <f>IFERROR(MATCH(G433,hangszerek!$B$2:$B$33,0), "")</f>
        <v>15</v>
      </c>
      <c r="AX433" t="str">
        <f>IFERROR(MATCH(H433,hangszerek!$B$2:$B$33,0), "")</f>
        <v/>
      </c>
      <c r="AY433" t="str">
        <f>IFERROR(MATCH(I433,hangszerek!$B$2:$B$33,0), "")</f>
        <v/>
      </c>
      <c r="AZ433" t="str">
        <f>IFERROR(MATCH(J433,hangszerek!$B$2:$B$33,0), "")</f>
        <v/>
      </c>
      <c r="BA433" t="str">
        <f>IFERROR(MATCH(K433,hangszerek!$B$2:$B$33,0), "")</f>
        <v/>
      </c>
      <c r="BC433">
        <v>432</v>
      </c>
      <c r="BD433">
        <v>30</v>
      </c>
      <c r="BF433">
        <v>454</v>
      </c>
      <c r="BG433">
        <v>29</v>
      </c>
      <c r="BI433">
        <v>485</v>
      </c>
      <c r="BJ433">
        <v>5</v>
      </c>
      <c r="BL433">
        <v>559</v>
      </c>
      <c r="BM433">
        <v>14</v>
      </c>
      <c r="BO433">
        <v>767</v>
      </c>
      <c r="BP433">
        <v>13</v>
      </c>
      <c r="CA433">
        <v>432</v>
      </c>
      <c r="CB433">
        <v>30</v>
      </c>
    </row>
    <row r="434" spans="1:80" x14ac:dyDescent="0.25">
      <c r="A434">
        <v>433</v>
      </c>
      <c r="B434" t="s">
        <v>581</v>
      </c>
      <c r="C434">
        <v>65</v>
      </c>
      <c r="D434" t="s">
        <v>21</v>
      </c>
      <c r="E434" t="s">
        <v>22</v>
      </c>
      <c r="F434" t="s">
        <v>51</v>
      </c>
      <c r="G434" t="s">
        <v>31</v>
      </c>
      <c r="H434" t="s">
        <v>52</v>
      </c>
      <c r="I434" t="s">
        <v>24</v>
      </c>
      <c r="J434" t="s">
        <v>45</v>
      </c>
      <c r="K434" t="s">
        <v>63</v>
      </c>
      <c r="L434" t="s">
        <v>25</v>
      </c>
      <c r="M434" t="s">
        <v>66</v>
      </c>
      <c r="P434">
        <v>1</v>
      </c>
      <c r="Q434">
        <v>433</v>
      </c>
      <c r="R434" t="s">
        <v>54</v>
      </c>
      <c r="S434">
        <v>2687</v>
      </c>
      <c r="T434">
        <v>2853</v>
      </c>
      <c r="W434">
        <f t="shared" si="18"/>
        <v>0</v>
      </c>
      <c r="X434">
        <f t="shared" si="19"/>
        <v>433</v>
      </c>
      <c r="Y434">
        <f>IFERROR(MATCH(L434,műfajok!$B$2:$B$33,0),"")</f>
        <v>28</v>
      </c>
      <c r="Z434">
        <f>IFERROR(MATCH(M434,műfajok!$B$2:$B$33,0),"")</f>
        <v>15</v>
      </c>
      <c r="AA434" t="str">
        <f>IFERROR(MATCH(N434,műfajok!$B$2:$B$33,0),"")</f>
        <v/>
      </c>
      <c r="AB434" t="str">
        <f>IFERROR(MATCH(O434,műfajok!$B$2:$B$33,0),"")</f>
        <v/>
      </c>
      <c r="AD434">
        <v>433</v>
      </c>
      <c r="AE434">
        <v>28</v>
      </c>
      <c r="AG434">
        <v>527</v>
      </c>
      <c r="AH434">
        <v>17</v>
      </c>
      <c r="AJ434">
        <v>1309</v>
      </c>
      <c r="AK434">
        <v>1</v>
      </c>
      <c r="AP434">
        <v>433</v>
      </c>
      <c r="AQ434">
        <v>28</v>
      </c>
      <c r="AS434">
        <f t="shared" si="20"/>
        <v>433</v>
      </c>
      <c r="AT434">
        <f>IFERROR(MATCH(D434,hangszerek!$B$2:$B$33,0), "")</f>
        <v>30</v>
      </c>
      <c r="AU434">
        <f>IFERROR(MATCH(E434,hangszerek!$B$2:$B$33,0), "")</f>
        <v>29</v>
      </c>
      <c r="AV434">
        <f>IFERROR(MATCH(F434,hangszerek!$B$2:$B$33,0), "")</f>
        <v>22</v>
      </c>
      <c r="AW434">
        <f>IFERROR(MATCH(G434,hangszerek!$B$2:$B$33,0), "")</f>
        <v>19</v>
      </c>
      <c r="AX434">
        <f>IFERROR(MATCH(H434,hangszerek!$B$2:$B$33,0), "")</f>
        <v>18</v>
      </c>
      <c r="AY434">
        <f>IFERROR(MATCH(I434,hangszerek!$B$2:$B$33,0), "")</f>
        <v>14</v>
      </c>
      <c r="AZ434">
        <f>IFERROR(MATCH(J434,hangszerek!$B$2:$B$33,0), "")</f>
        <v>13</v>
      </c>
      <c r="BA434">
        <f>IFERROR(MATCH(K434,hangszerek!$B$2:$B$33,0), "")</f>
        <v>12</v>
      </c>
      <c r="BC434">
        <v>433</v>
      </c>
      <c r="BD434">
        <v>30</v>
      </c>
      <c r="BF434">
        <v>455</v>
      </c>
      <c r="BG434">
        <v>11</v>
      </c>
      <c r="BI434">
        <v>486</v>
      </c>
      <c r="BJ434">
        <v>14</v>
      </c>
      <c r="BL434">
        <v>564</v>
      </c>
      <c r="BM434">
        <v>14</v>
      </c>
      <c r="BO434">
        <v>769</v>
      </c>
      <c r="BP434">
        <v>1</v>
      </c>
      <c r="CA434">
        <v>433</v>
      </c>
      <c r="CB434">
        <v>30</v>
      </c>
    </row>
    <row r="435" spans="1:80" x14ac:dyDescent="0.25">
      <c r="A435">
        <v>434</v>
      </c>
      <c r="B435" t="s">
        <v>582</v>
      </c>
      <c r="C435">
        <v>20</v>
      </c>
      <c r="D435" t="s">
        <v>21</v>
      </c>
      <c r="L435" t="s">
        <v>25</v>
      </c>
      <c r="M435" t="s">
        <v>92</v>
      </c>
      <c r="P435">
        <v>0</v>
      </c>
      <c r="Q435">
        <v>434</v>
      </c>
      <c r="R435" t="s">
        <v>93</v>
      </c>
      <c r="S435">
        <v>709</v>
      </c>
      <c r="T435">
        <v>802</v>
      </c>
      <c r="W435">
        <f t="shared" si="18"/>
        <v>0</v>
      </c>
      <c r="X435">
        <f t="shared" si="19"/>
        <v>434</v>
      </c>
      <c r="Y435">
        <f>IFERROR(MATCH(L435,műfajok!$B$2:$B$33,0),"")</f>
        <v>28</v>
      </c>
      <c r="Z435">
        <f>IFERROR(MATCH(M435,műfajok!$B$2:$B$33,0),"")</f>
        <v>18</v>
      </c>
      <c r="AA435" t="str">
        <f>IFERROR(MATCH(N435,műfajok!$B$2:$B$33,0),"")</f>
        <v/>
      </c>
      <c r="AB435" t="str">
        <f>IFERROR(MATCH(O435,műfajok!$B$2:$B$33,0),"")</f>
        <v/>
      </c>
      <c r="AD435">
        <v>434</v>
      </c>
      <c r="AE435">
        <v>28</v>
      </c>
      <c r="AG435">
        <v>529</v>
      </c>
      <c r="AH435">
        <v>17</v>
      </c>
      <c r="AJ435">
        <v>1316</v>
      </c>
      <c r="AK435">
        <v>19</v>
      </c>
      <c r="AP435">
        <v>434</v>
      </c>
      <c r="AQ435">
        <v>28</v>
      </c>
      <c r="AS435">
        <f t="shared" si="20"/>
        <v>434</v>
      </c>
      <c r="AT435">
        <f>IFERROR(MATCH(D435,hangszerek!$B$2:$B$33,0), "")</f>
        <v>30</v>
      </c>
      <c r="AU435" t="str">
        <f>IFERROR(MATCH(E435,hangszerek!$B$2:$B$33,0), "")</f>
        <v/>
      </c>
      <c r="AV435" t="str">
        <f>IFERROR(MATCH(F435,hangszerek!$B$2:$B$33,0), "")</f>
        <v/>
      </c>
      <c r="AW435" t="str">
        <f>IFERROR(MATCH(G435,hangszerek!$B$2:$B$33,0), "")</f>
        <v/>
      </c>
      <c r="AX435" t="str">
        <f>IFERROR(MATCH(H435,hangszerek!$B$2:$B$33,0), "")</f>
        <v/>
      </c>
      <c r="AY435" t="str">
        <f>IFERROR(MATCH(I435,hangszerek!$B$2:$B$33,0), "")</f>
        <v/>
      </c>
      <c r="AZ435" t="str">
        <f>IFERROR(MATCH(J435,hangszerek!$B$2:$B$33,0), "")</f>
        <v/>
      </c>
      <c r="BA435" t="str">
        <f>IFERROR(MATCH(K435,hangszerek!$B$2:$B$33,0), "")</f>
        <v/>
      </c>
      <c r="BC435">
        <v>434</v>
      </c>
      <c r="BD435">
        <v>30</v>
      </c>
      <c r="BF435">
        <v>456</v>
      </c>
      <c r="BG435">
        <v>29</v>
      </c>
      <c r="BI435">
        <v>487</v>
      </c>
      <c r="BJ435">
        <v>14</v>
      </c>
      <c r="BL435">
        <v>565</v>
      </c>
      <c r="BM435">
        <v>7</v>
      </c>
      <c r="BO435">
        <v>774</v>
      </c>
      <c r="BP435">
        <v>13</v>
      </c>
      <c r="CA435">
        <v>434</v>
      </c>
      <c r="CB435">
        <v>30</v>
      </c>
    </row>
    <row r="436" spans="1:80" x14ac:dyDescent="0.25">
      <c r="A436">
        <v>435</v>
      </c>
      <c r="B436" t="s">
        <v>583</v>
      </c>
      <c r="C436">
        <v>63</v>
      </c>
      <c r="D436" t="s">
        <v>21</v>
      </c>
      <c r="E436" t="s">
        <v>22</v>
      </c>
      <c r="F436" t="s">
        <v>31</v>
      </c>
      <c r="G436" t="s">
        <v>24</v>
      </c>
      <c r="H436" t="s">
        <v>45</v>
      </c>
      <c r="I436" t="s">
        <v>37</v>
      </c>
      <c r="L436" t="s">
        <v>25</v>
      </c>
      <c r="M436" t="s">
        <v>48</v>
      </c>
      <c r="P436">
        <v>1</v>
      </c>
      <c r="Q436">
        <v>435</v>
      </c>
      <c r="R436" t="s">
        <v>85</v>
      </c>
      <c r="S436">
        <v>1122</v>
      </c>
      <c r="T436">
        <v>1293</v>
      </c>
      <c r="W436">
        <f t="shared" si="18"/>
        <v>0</v>
      </c>
      <c r="X436">
        <f t="shared" si="19"/>
        <v>435</v>
      </c>
      <c r="Y436">
        <f>IFERROR(MATCH(L436,műfajok!$B$2:$B$33,0),"")</f>
        <v>28</v>
      </c>
      <c r="Z436">
        <f>IFERROR(MATCH(M436,műfajok!$B$2:$B$33,0),"")</f>
        <v>6</v>
      </c>
      <c r="AA436" t="str">
        <f>IFERROR(MATCH(N436,műfajok!$B$2:$B$33,0),"")</f>
        <v/>
      </c>
      <c r="AB436" t="str">
        <f>IFERROR(MATCH(O436,műfajok!$B$2:$B$33,0),"")</f>
        <v/>
      </c>
      <c r="AD436">
        <v>435</v>
      </c>
      <c r="AE436">
        <v>28</v>
      </c>
      <c r="AG436">
        <v>530</v>
      </c>
      <c r="AH436">
        <v>25</v>
      </c>
      <c r="AJ436">
        <v>1317</v>
      </c>
      <c r="AK436">
        <v>19</v>
      </c>
      <c r="AP436">
        <v>435</v>
      </c>
      <c r="AQ436">
        <v>28</v>
      </c>
      <c r="AS436">
        <f t="shared" si="20"/>
        <v>435</v>
      </c>
      <c r="AT436">
        <f>IFERROR(MATCH(D436,hangszerek!$B$2:$B$33,0), "")</f>
        <v>30</v>
      </c>
      <c r="AU436">
        <f>IFERROR(MATCH(E436,hangszerek!$B$2:$B$33,0), "")</f>
        <v>29</v>
      </c>
      <c r="AV436">
        <f>IFERROR(MATCH(F436,hangszerek!$B$2:$B$33,0), "")</f>
        <v>19</v>
      </c>
      <c r="AW436">
        <f>IFERROR(MATCH(G436,hangszerek!$B$2:$B$33,0), "")</f>
        <v>14</v>
      </c>
      <c r="AX436">
        <f>IFERROR(MATCH(H436,hangszerek!$B$2:$B$33,0), "")</f>
        <v>13</v>
      </c>
      <c r="AY436">
        <f>IFERROR(MATCH(I436,hangszerek!$B$2:$B$33,0), "")</f>
        <v>11</v>
      </c>
      <c r="AZ436" t="str">
        <f>IFERROR(MATCH(J436,hangszerek!$B$2:$B$33,0), "")</f>
        <v/>
      </c>
      <c r="BA436" t="str">
        <f>IFERROR(MATCH(K436,hangszerek!$B$2:$B$33,0), "")</f>
        <v/>
      </c>
      <c r="BC436">
        <v>435</v>
      </c>
      <c r="BD436">
        <v>30</v>
      </c>
      <c r="BF436">
        <v>457</v>
      </c>
      <c r="BG436">
        <v>29</v>
      </c>
      <c r="BI436">
        <v>488</v>
      </c>
      <c r="BJ436">
        <v>14</v>
      </c>
      <c r="BL436">
        <v>566</v>
      </c>
      <c r="BM436">
        <v>14</v>
      </c>
      <c r="BO436">
        <v>776</v>
      </c>
      <c r="BP436">
        <v>14</v>
      </c>
      <c r="CA436">
        <v>435</v>
      </c>
      <c r="CB436">
        <v>30</v>
      </c>
    </row>
    <row r="437" spans="1:80" x14ac:dyDescent="0.25">
      <c r="A437">
        <v>436</v>
      </c>
      <c r="B437" t="s">
        <v>584</v>
      </c>
      <c r="C437">
        <v>73</v>
      </c>
      <c r="D437" t="s">
        <v>21</v>
      </c>
      <c r="E437" t="s">
        <v>22</v>
      </c>
      <c r="F437" t="s">
        <v>31</v>
      </c>
      <c r="G437" t="s">
        <v>52</v>
      </c>
      <c r="L437" t="s">
        <v>25</v>
      </c>
      <c r="M437" t="s">
        <v>184</v>
      </c>
      <c r="P437">
        <v>1</v>
      </c>
      <c r="Q437">
        <v>436</v>
      </c>
      <c r="R437" t="s">
        <v>367</v>
      </c>
      <c r="S437">
        <v>1542</v>
      </c>
      <c r="T437">
        <v>1668</v>
      </c>
      <c r="W437">
        <f t="shared" si="18"/>
        <v>0</v>
      </c>
      <c r="X437">
        <f t="shared" si="19"/>
        <v>436</v>
      </c>
      <c r="Y437">
        <f>IFERROR(MATCH(L437,műfajok!$B$2:$B$33,0),"")</f>
        <v>28</v>
      </c>
      <c r="Z437">
        <f>IFERROR(MATCH(M437,műfajok!$B$2:$B$33,0),"")</f>
        <v>21</v>
      </c>
      <c r="AA437" t="str">
        <f>IFERROR(MATCH(N437,műfajok!$B$2:$B$33,0),"")</f>
        <v/>
      </c>
      <c r="AB437" t="str">
        <f>IFERROR(MATCH(O437,műfajok!$B$2:$B$33,0),"")</f>
        <v/>
      </c>
      <c r="AD437">
        <v>436</v>
      </c>
      <c r="AE437">
        <v>28</v>
      </c>
      <c r="AG437">
        <v>532</v>
      </c>
      <c r="AH437">
        <v>17</v>
      </c>
      <c r="AJ437">
        <v>1320</v>
      </c>
      <c r="AK437">
        <v>11</v>
      </c>
      <c r="AP437">
        <v>436</v>
      </c>
      <c r="AQ437">
        <v>28</v>
      </c>
      <c r="AS437">
        <f t="shared" si="20"/>
        <v>436</v>
      </c>
      <c r="AT437">
        <f>IFERROR(MATCH(D437,hangszerek!$B$2:$B$33,0), "")</f>
        <v>30</v>
      </c>
      <c r="AU437">
        <f>IFERROR(MATCH(E437,hangszerek!$B$2:$B$33,0), "")</f>
        <v>29</v>
      </c>
      <c r="AV437">
        <f>IFERROR(MATCH(F437,hangszerek!$B$2:$B$33,0), "")</f>
        <v>19</v>
      </c>
      <c r="AW437">
        <f>IFERROR(MATCH(G437,hangszerek!$B$2:$B$33,0), "")</f>
        <v>18</v>
      </c>
      <c r="AX437" t="str">
        <f>IFERROR(MATCH(H437,hangszerek!$B$2:$B$33,0), "")</f>
        <v/>
      </c>
      <c r="AY437" t="str">
        <f>IFERROR(MATCH(I437,hangszerek!$B$2:$B$33,0), "")</f>
        <v/>
      </c>
      <c r="AZ437" t="str">
        <f>IFERROR(MATCH(J437,hangszerek!$B$2:$B$33,0), "")</f>
        <v/>
      </c>
      <c r="BA437" t="str">
        <f>IFERROR(MATCH(K437,hangszerek!$B$2:$B$33,0), "")</f>
        <v/>
      </c>
      <c r="BC437">
        <v>436</v>
      </c>
      <c r="BD437">
        <v>30</v>
      </c>
      <c r="BF437">
        <v>458</v>
      </c>
      <c r="BG437">
        <v>22</v>
      </c>
      <c r="BI437">
        <v>489</v>
      </c>
      <c r="BJ437">
        <v>14</v>
      </c>
      <c r="BL437">
        <v>567</v>
      </c>
      <c r="BM437">
        <v>7</v>
      </c>
      <c r="BO437">
        <v>780</v>
      </c>
      <c r="BP437">
        <v>14</v>
      </c>
      <c r="CA437">
        <v>436</v>
      </c>
      <c r="CB437">
        <v>30</v>
      </c>
    </row>
    <row r="438" spans="1:80" x14ac:dyDescent="0.25">
      <c r="A438">
        <v>437</v>
      </c>
      <c r="B438" t="s">
        <v>585</v>
      </c>
      <c r="D438" t="s">
        <v>22</v>
      </c>
      <c r="E438" t="s">
        <v>31</v>
      </c>
      <c r="F438" t="s">
        <v>52</v>
      </c>
      <c r="G438" t="s">
        <v>45</v>
      </c>
      <c r="H438" t="s">
        <v>37</v>
      </c>
      <c r="I438" t="s">
        <v>39</v>
      </c>
      <c r="L438" t="s">
        <v>25</v>
      </c>
      <c r="M438" t="s">
        <v>261</v>
      </c>
      <c r="P438">
        <v>1</v>
      </c>
      <c r="Q438">
        <v>437</v>
      </c>
      <c r="R438" t="s">
        <v>101</v>
      </c>
      <c r="S438">
        <v>4140</v>
      </c>
      <c r="T438">
        <v>4188</v>
      </c>
      <c r="W438">
        <f t="shared" si="18"/>
        <v>0</v>
      </c>
      <c r="X438">
        <f t="shared" si="19"/>
        <v>437</v>
      </c>
      <c r="Y438">
        <f>IFERROR(MATCH(L438,műfajok!$B$2:$B$33,0),"")</f>
        <v>28</v>
      </c>
      <c r="Z438">
        <f>IFERROR(MATCH(M438,műfajok!$B$2:$B$33,0),"")</f>
        <v>4</v>
      </c>
      <c r="AA438" t="str">
        <f>IFERROR(MATCH(N438,műfajok!$B$2:$B$33,0),"")</f>
        <v/>
      </c>
      <c r="AB438" t="str">
        <f>IFERROR(MATCH(O438,műfajok!$B$2:$B$33,0),"")</f>
        <v/>
      </c>
      <c r="AD438">
        <v>437</v>
      </c>
      <c r="AE438">
        <v>28</v>
      </c>
      <c r="AG438">
        <v>533</v>
      </c>
      <c r="AH438">
        <v>21</v>
      </c>
      <c r="AJ438">
        <v>1336</v>
      </c>
      <c r="AK438">
        <v>1</v>
      </c>
      <c r="AP438">
        <v>437</v>
      </c>
      <c r="AQ438">
        <v>28</v>
      </c>
      <c r="AS438">
        <f t="shared" si="20"/>
        <v>437</v>
      </c>
      <c r="AT438">
        <f>IFERROR(MATCH(D438,hangszerek!$B$2:$B$33,0), "")</f>
        <v>29</v>
      </c>
      <c r="AU438">
        <f>IFERROR(MATCH(E438,hangszerek!$B$2:$B$33,0), "")</f>
        <v>19</v>
      </c>
      <c r="AV438">
        <f>IFERROR(MATCH(F438,hangszerek!$B$2:$B$33,0), "")</f>
        <v>18</v>
      </c>
      <c r="AW438">
        <f>IFERROR(MATCH(G438,hangszerek!$B$2:$B$33,0), "")</f>
        <v>13</v>
      </c>
      <c r="AX438">
        <f>IFERROR(MATCH(H438,hangszerek!$B$2:$B$33,0), "")</f>
        <v>11</v>
      </c>
      <c r="AY438">
        <f>IFERROR(MATCH(I438,hangszerek!$B$2:$B$33,0), "")</f>
        <v>3</v>
      </c>
      <c r="AZ438" t="str">
        <f>IFERROR(MATCH(J438,hangszerek!$B$2:$B$33,0), "")</f>
        <v/>
      </c>
      <c r="BA438" t="str">
        <f>IFERROR(MATCH(K438,hangszerek!$B$2:$B$33,0), "")</f>
        <v/>
      </c>
      <c r="BC438">
        <v>437</v>
      </c>
      <c r="BD438">
        <v>29</v>
      </c>
      <c r="BF438">
        <v>459</v>
      </c>
      <c r="BG438">
        <v>29</v>
      </c>
      <c r="BI438">
        <v>490</v>
      </c>
      <c r="BJ438">
        <v>19</v>
      </c>
      <c r="BL438">
        <v>568</v>
      </c>
      <c r="BM438">
        <v>3</v>
      </c>
      <c r="BO438">
        <v>784</v>
      </c>
      <c r="BP438">
        <v>11</v>
      </c>
      <c r="CA438">
        <v>437</v>
      </c>
      <c r="CB438">
        <v>29</v>
      </c>
    </row>
    <row r="439" spans="1:80" x14ac:dyDescent="0.25">
      <c r="A439">
        <v>438</v>
      </c>
      <c r="B439" t="s">
        <v>586</v>
      </c>
      <c r="C439">
        <v>17</v>
      </c>
      <c r="D439" t="s">
        <v>21</v>
      </c>
      <c r="E439" t="s">
        <v>22</v>
      </c>
      <c r="F439" t="s">
        <v>31</v>
      </c>
      <c r="G439" t="s">
        <v>24</v>
      </c>
      <c r="H439" t="s">
        <v>45</v>
      </c>
      <c r="L439" t="s">
        <v>25</v>
      </c>
      <c r="M439" t="s">
        <v>74</v>
      </c>
      <c r="P439">
        <v>1</v>
      </c>
      <c r="Q439">
        <v>438</v>
      </c>
      <c r="R439" t="s">
        <v>110</v>
      </c>
      <c r="S439">
        <v>3183</v>
      </c>
      <c r="T439">
        <v>3327</v>
      </c>
      <c r="W439">
        <f t="shared" si="18"/>
        <v>0</v>
      </c>
      <c r="X439">
        <f t="shared" si="19"/>
        <v>438</v>
      </c>
      <c r="Y439">
        <f>IFERROR(MATCH(L439,műfajok!$B$2:$B$33,0),"")</f>
        <v>28</v>
      </c>
      <c r="Z439">
        <f>IFERROR(MATCH(M439,műfajok!$B$2:$B$33,0),"")</f>
        <v>9</v>
      </c>
      <c r="AA439" t="str">
        <f>IFERROR(MATCH(N439,műfajok!$B$2:$B$33,0),"")</f>
        <v/>
      </c>
      <c r="AB439" t="str">
        <f>IFERROR(MATCH(O439,műfajok!$B$2:$B$33,0),"")</f>
        <v/>
      </c>
      <c r="AD439">
        <v>438</v>
      </c>
      <c r="AE439">
        <v>28</v>
      </c>
      <c r="AG439">
        <v>534</v>
      </c>
      <c r="AH439">
        <v>9</v>
      </c>
      <c r="AJ439">
        <v>1343</v>
      </c>
      <c r="AK439">
        <v>1</v>
      </c>
      <c r="AP439">
        <v>438</v>
      </c>
      <c r="AQ439">
        <v>28</v>
      </c>
      <c r="AS439">
        <f t="shared" si="20"/>
        <v>438</v>
      </c>
      <c r="AT439">
        <f>IFERROR(MATCH(D439,hangszerek!$B$2:$B$33,0), "")</f>
        <v>30</v>
      </c>
      <c r="AU439">
        <f>IFERROR(MATCH(E439,hangszerek!$B$2:$B$33,0), "")</f>
        <v>29</v>
      </c>
      <c r="AV439">
        <f>IFERROR(MATCH(F439,hangszerek!$B$2:$B$33,0), "")</f>
        <v>19</v>
      </c>
      <c r="AW439">
        <f>IFERROR(MATCH(G439,hangszerek!$B$2:$B$33,0), "")</f>
        <v>14</v>
      </c>
      <c r="AX439">
        <f>IFERROR(MATCH(H439,hangszerek!$B$2:$B$33,0), "")</f>
        <v>13</v>
      </c>
      <c r="AY439" t="str">
        <f>IFERROR(MATCH(I439,hangszerek!$B$2:$B$33,0), "")</f>
        <v/>
      </c>
      <c r="AZ439" t="str">
        <f>IFERROR(MATCH(J439,hangszerek!$B$2:$B$33,0), "")</f>
        <v/>
      </c>
      <c r="BA439" t="str">
        <f>IFERROR(MATCH(K439,hangszerek!$B$2:$B$33,0), "")</f>
        <v/>
      </c>
      <c r="BC439">
        <v>438</v>
      </c>
      <c r="BD439">
        <v>30</v>
      </c>
      <c r="BF439">
        <v>460</v>
      </c>
      <c r="BG439">
        <v>29</v>
      </c>
      <c r="BI439">
        <v>491</v>
      </c>
      <c r="BJ439">
        <v>14</v>
      </c>
      <c r="BL439">
        <v>569</v>
      </c>
      <c r="BM439">
        <v>18</v>
      </c>
      <c r="BO439">
        <v>785</v>
      </c>
      <c r="BP439">
        <v>11</v>
      </c>
      <c r="CA439">
        <v>438</v>
      </c>
      <c r="CB439">
        <v>30</v>
      </c>
    </row>
    <row r="440" spans="1:80" x14ac:dyDescent="0.25">
      <c r="A440">
        <v>439</v>
      </c>
      <c r="B440" t="s">
        <v>587</v>
      </c>
      <c r="C440">
        <v>64</v>
      </c>
      <c r="D440" t="s">
        <v>22</v>
      </c>
      <c r="E440" t="s">
        <v>31</v>
      </c>
      <c r="F440" t="s">
        <v>24</v>
      </c>
      <c r="G440" t="s">
        <v>45</v>
      </c>
      <c r="H440" t="s">
        <v>37</v>
      </c>
      <c r="L440" t="s">
        <v>25</v>
      </c>
      <c r="M440" t="s">
        <v>53</v>
      </c>
      <c r="P440">
        <v>1</v>
      </c>
      <c r="Q440">
        <v>439</v>
      </c>
      <c r="R440" t="s">
        <v>163</v>
      </c>
      <c r="S440">
        <v>2231</v>
      </c>
      <c r="T440">
        <v>2435</v>
      </c>
      <c r="W440">
        <f t="shared" si="18"/>
        <v>0</v>
      </c>
      <c r="X440">
        <f t="shared" si="19"/>
        <v>439</v>
      </c>
      <c r="Y440">
        <f>IFERROR(MATCH(L440,műfajok!$B$2:$B$33,0),"")</f>
        <v>28</v>
      </c>
      <c r="Z440">
        <f>IFERROR(MATCH(M440,műfajok!$B$2:$B$33,0),"")</f>
        <v>13</v>
      </c>
      <c r="AA440" t="str">
        <f>IFERROR(MATCH(N440,műfajok!$B$2:$B$33,0),"")</f>
        <v/>
      </c>
      <c r="AB440" t="str">
        <f>IFERROR(MATCH(O440,műfajok!$B$2:$B$33,0),"")</f>
        <v/>
      </c>
      <c r="AD440">
        <v>439</v>
      </c>
      <c r="AE440">
        <v>28</v>
      </c>
      <c r="AG440">
        <v>535</v>
      </c>
      <c r="AH440">
        <v>9</v>
      </c>
      <c r="AJ440">
        <v>1350</v>
      </c>
      <c r="AK440">
        <v>1</v>
      </c>
      <c r="AP440">
        <v>439</v>
      </c>
      <c r="AQ440">
        <v>28</v>
      </c>
      <c r="AS440">
        <f t="shared" si="20"/>
        <v>439</v>
      </c>
      <c r="AT440">
        <f>IFERROR(MATCH(D440,hangszerek!$B$2:$B$33,0), "")</f>
        <v>29</v>
      </c>
      <c r="AU440">
        <f>IFERROR(MATCH(E440,hangszerek!$B$2:$B$33,0), "")</f>
        <v>19</v>
      </c>
      <c r="AV440">
        <f>IFERROR(MATCH(F440,hangszerek!$B$2:$B$33,0), "")</f>
        <v>14</v>
      </c>
      <c r="AW440">
        <f>IFERROR(MATCH(G440,hangszerek!$B$2:$B$33,0), "")</f>
        <v>13</v>
      </c>
      <c r="AX440">
        <f>IFERROR(MATCH(H440,hangszerek!$B$2:$B$33,0), "")</f>
        <v>11</v>
      </c>
      <c r="AY440" t="str">
        <f>IFERROR(MATCH(I440,hangszerek!$B$2:$B$33,0), "")</f>
        <v/>
      </c>
      <c r="AZ440" t="str">
        <f>IFERROR(MATCH(J440,hangszerek!$B$2:$B$33,0), "")</f>
        <v/>
      </c>
      <c r="BA440" t="str">
        <f>IFERROR(MATCH(K440,hangszerek!$B$2:$B$33,0), "")</f>
        <v/>
      </c>
      <c r="BC440">
        <v>439</v>
      </c>
      <c r="BD440">
        <v>29</v>
      </c>
      <c r="BF440">
        <v>461</v>
      </c>
      <c r="BG440">
        <v>19</v>
      </c>
      <c r="BI440">
        <v>492</v>
      </c>
      <c r="BJ440">
        <v>14</v>
      </c>
      <c r="BL440">
        <v>570</v>
      </c>
      <c r="BM440">
        <v>14</v>
      </c>
      <c r="BO440">
        <v>786</v>
      </c>
      <c r="BP440">
        <v>3</v>
      </c>
      <c r="CA440">
        <v>439</v>
      </c>
      <c r="CB440">
        <v>29</v>
      </c>
    </row>
    <row r="441" spans="1:80" x14ac:dyDescent="0.25">
      <c r="A441">
        <v>440</v>
      </c>
      <c r="B441" t="s">
        <v>588</v>
      </c>
      <c r="C441">
        <v>17</v>
      </c>
      <c r="D441" t="s">
        <v>22</v>
      </c>
      <c r="E441" t="s">
        <v>31</v>
      </c>
      <c r="F441" t="s">
        <v>24</v>
      </c>
      <c r="G441" t="s">
        <v>45</v>
      </c>
      <c r="L441" t="s">
        <v>25</v>
      </c>
      <c r="M441" t="s">
        <v>74</v>
      </c>
      <c r="P441">
        <v>1</v>
      </c>
      <c r="Q441">
        <v>440</v>
      </c>
      <c r="R441" t="s">
        <v>110</v>
      </c>
      <c r="S441">
        <v>3328</v>
      </c>
      <c r="T441">
        <v>3490</v>
      </c>
      <c r="W441">
        <f t="shared" si="18"/>
        <v>0</v>
      </c>
      <c r="X441">
        <f t="shared" si="19"/>
        <v>440</v>
      </c>
      <c r="Y441">
        <f>IFERROR(MATCH(L441,műfajok!$B$2:$B$33,0),"")</f>
        <v>28</v>
      </c>
      <c r="Z441">
        <f>IFERROR(MATCH(M441,műfajok!$B$2:$B$33,0),"")</f>
        <v>9</v>
      </c>
      <c r="AA441" t="str">
        <f>IFERROR(MATCH(N441,műfajok!$B$2:$B$33,0),"")</f>
        <v/>
      </c>
      <c r="AB441" t="str">
        <f>IFERROR(MATCH(O441,műfajok!$B$2:$B$33,0),"")</f>
        <v/>
      </c>
      <c r="AD441">
        <v>440</v>
      </c>
      <c r="AE441">
        <v>28</v>
      </c>
      <c r="AG441">
        <v>536</v>
      </c>
      <c r="AH441">
        <v>17</v>
      </c>
      <c r="AJ441">
        <v>1355</v>
      </c>
      <c r="AK441">
        <v>4</v>
      </c>
      <c r="AP441">
        <v>440</v>
      </c>
      <c r="AQ441">
        <v>28</v>
      </c>
      <c r="AS441">
        <f t="shared" si="20"/>
        <v>440</v>
      </c>
      <c r="AT441">
        <f>IFERROR(MATCH(D441,hangszerek!$B$2:$B$33,0), "")</f>
        <v>29</v>
      </c>
      <c r="AU441">
        <f>IFERROR(MATCH(E441,hangszerek!$B$2:$B$33,0), "")</f>
        <v>19</v>
      </c>
      <c r="AV441">
        <f>IFERROR(MATCH(F441,hangszerek!$B$2:$B$33,0), "")</f>
        <v>14</v>
      </c>
      <c r="AW441">
        <f>IFERROR(MATCH(G441,hangszerek!$B$2:$B$33,0), "")</f>
        <v>13</v>
      </c>
      <c r="AX441" t="str">
        <f>IFERROR(MATCH(H441,hangszerek!$B$2:$B$33,0), "")</f>
        <v/>
      </c>
      <c r="AY441" t="str">
        <f>IFERROR(MATCH(I441,hangszerek!$B$2:$B$33,0), "")</f>
        <v/>
      </c>
      <c r="AZ441" t="str">
        <f>IFERROR(MATCH(J441,hangszerek!$B$2:$B$33,0), "")</f>
        <v/>
      </c>
      <c r="BA441" t="str">
        <f>IFERROR(MATCH(K441,hangszerek!$B$2:$B$33,0), "")</f>
        <v/>
      </c>
      <c r="BC441">
        <v>440</v>
      </c>
      <c r="BD441">
        <v>29</v>
      </c>
      <c r="BF441">
        <v>462</v>
      </c>
      <c r="BG441">
        <v>20</v>
      </c>
      <c r="BI441">
        <v>493</v>
      </c>
      <c r="BJ441">
        <v>14</v>
      </c>
      <c r="BL441">
        <v>571</v>
      </c>
      <c r="BM441">
        <v>1</v>
      </c>
      <c r="BO441">
        <v>789</v>
      </c>
      <c r="BP441">
        <v>13</v>
      </c>
      <c r="CA441">
        <v>440</v>
      </c>
      <c r="CB441">
        <v>29</v>
      </c>
    </row>
    <row r="442" spans="1:80" x14ac:dyDescent="0.25">
      <c r="A442">
        <v>441</v>
      </c>
      <c r="B442" t="s">
        <v>589</v>
      </c>
      <c r="C442">
        <v>17</v>
      </c>
      <c r="D442" t="s">
        <v>22</v>
      </c>
      <c r="E442" t="s">
        <v>31</v>
      </c>
      <c r="F442" t="s">
        <v>24</v>
      </c>
      <c r="G442" t="s">
        <v>45</v>
      </c>
      <c r="L442" t="s">
        <v>25</v>
      </c>
      <c r="M442" t="s">
        <v>74</v>
      </c>
      <c r="P442">
        <v>0</v>
      </c>
      <c r="Q442">
        <v>441</v>
      </c>
      <c r="R442" t="s">
        <v>75</v>
      </c>
      <c r="S442">
        <v>2522</v>
      </c>
      <c r="T442">
        <v>2771</v>
      </c>
      <c r="W442">
        <f t="shared" si="18"/>
        <v>0</v>
      </c>
      <c r="X442">
        <f t="shared" si="19"/>
        <v>441</v>
      </c>
      <c r="Y442">
        <f>IFERROR(MATCH(L442,műfajok!$B$2:$B$33,0),"")</f>
        <v>28</v>
      </c>
      <c r="Z442">
        <f>IFERROR(MATCH(M442,műfajok!$B$2:$B$33,0),"")</f>
        <v>9</v>
      </c>
      <c r="AA442" t="str">
        <f>IFERROR(MATCH(N442,műfajok!$B$2:$B$33,0),"")</f>
        <v/>
      </c>
      <c r="AB442" t="str">
        <f>IFERROR(MATCH(O442,műfajok!$B$2:$B$33,0),"")</f>
        <v/>
      </c>
      <c r="AD442">
        <v>441</v>
      </c>
      <c r="AE442">
        <v>28</v>
      </c>
      <c r="AG442">
        <v>537</v>
      </c>
      <c r="AH442">
        <v>17</v>
      </c>
      <c r="AJ442">
        <v>1366</v>
      </c>
      <c r="AK442">
        <v>1</v>
      </c>
      <c r="AP442">
        <v>441</v>
      </c>
      <c r="AQ442">
        <v>28</v>
      </c>
      <c r="AS442">
        <f t="shared" si="20"/>
        <v>441</v>
      </c>
      <c r="AT442">
        <f>IFERROR(MATCH(D442,hangszerek!$B$2:$B$33,0), "")</f>
        <v>29</v>
      </c>
      <c r="AU442">
        <f>IFERROR(MATCH(E442,hangszerek!$B$2:$B$33,0), "")</f>
        <v>19</v>
      </c>
      <c r="AV442">
        <f>IFERROR(MATCH(F442,hangszerek!$B$2:$B$33,0), "")</f>
        <v>14</v>
      </c>
      <c r="AW442">
        <f>IFERROR(MATCH(G442,hangszerek!$B$2:$B$33,0), "")</f>
        <v>13</v>
      </c>
      <c r="AX442" t="str">
        <f>IFERROR(MATCH(H442,hangszerek!$B$2:$B$33,0), "")</f>
        <v/>
      </c>
      <c r="AY442" t="str">
        <f>IFERROR(MATCH(I442,hangszerek!$B$2:$B$33,0), "")</f>
        <v/>
      </c>
      <c r="AZ442" t="str">
        <f>IFERROR(MATCH(J442,hangszerek!$B$2:$B$33,0), "")</f>
        <v/>
      </c>
      <c r="BA442" t="str">
        <f>IFERROR(MATCH(K442,hangszerek!$B$2:$B$33,0), "")</f>
        <v/>
      </c>
      <c r="BC442">
        <v>441</v>
      </c>
      <c r="BD442">
        <v>29</v>
      </c>
      <c r="BF442">
        <v>463</v>
      </c>
      <c r="BG442">
        <v>20</v>
      </c>
      <c r="BI442">
        <v>494</v>
      </c>
      <c r="BJ442">
        <v>21</v>
      </c>
      <c r="BL442">
        <v>573</v>
      </c>
      <c r="BM442">
        <v>14</v>
      </c>
      <c r="BO442">
        <v>792</v>
      </c>
      <c r="BP442">
        <v>14</v>
      </c>
      <c r="CA442">
        <v>441</v>
      </c>
      <c r="CB442">
        <v>29</v>
      </c>
    </row>
    <row r="443" spans="1:80" x14ac:dyDescent="0.25">
      <c r="A443">
        <v>442</v>
      </c>
      <c r="B443" t="s">
        <v>590</v>
      </c>
      <c r="C443">
        <v>64</v>
      </c>
      <c r="D443" t="s">
        <v>43</v>
      </c>
      <c r="E443" t="s">
        <v>44</v>
      </c>
      <c r="F443" t="s">
        <v>31</v>
      </c>
      <c r="G443" t="s">
        <v>45</v>
      </c>
      <c r="L443" t="s">
        <v>25</v>
      </c>
      <c r="M443" t="s">
        <v>53</v>
      </c>
      <c r="P443">
        <v>1</v>
      </c>
      <c r="Q443">
        <v>442</v>
      </c>
      <c r="R443" t="s">
        <v>106</v>
      </c>
      <c r="S443">
        <v>5957</v>
      </c>
      <c r="T443">
        <v>6036</v>
      </c>
      <c r="W443">
        <f t="shared" si="18"/>
        <v>0</v>
      </c>
      <c r="X443">
        <f t="shared" si="19"/>
        <v>442</v>
      </c>
      <c r="Y443">
        <f>IFERROR(MATCH(L443,műfajok!$B$2:$B$33,0),"")</f>
        <v>28</v>
      </c>
      <c r="Z443">
        <f>IFERROR(MATCH(M443,műfajok!$B$2:$B$33,0),"")</f>
        <v>13</v>
      </c>
      <c r="AA443" t="str">
        <f>IFERROR(MATCH(N443,műfajok!$B$2:$B$33,0),"")</f>
        <v/>
      </c>
      <c r="AB443" t="str">
        <f>IFERROR(MATCH(O443,műfajok!$B$2:$B$33,0),"")</f>
        <v/>
      </c>
      <c r="AD443">
        <v>442</v>
      </c>
      <c r="AE443">
        <v>28</v>
      </c>
      <c r="AG443">
        <v>538</v>
      </c>
      <c r="AH443">
        <v>3</v>
      </c>
      <c r="AJ443">
        <v>1367</v>
      </c>
      <c r="AK443">
        <v>1</v>
      </c>
      <c r="AP443">
        <v>442</v>
      </c>
      <c r="AQ443">
        <v>28</v>
      </c>
      <c r="AS443">
        <f t="shared" si="20"/>
        <v>442</v>
      </c>
      <c r="AT443">
        <f>IFERROR(MATCH(D443,hangszerek!$B$2:$B$33,0), "")</f>
        <v>24</v>
      </c>
      <c r="AU443">
        <f>IFERROR(MATCH(E443,hangszerek!$B$2:$B$33,0), "")</f>
        <v>23</v>
      </c>
      <c r="AV443">
        <f>IFERROR(MATCH(F443,hangszerek!$B$2:$B$33,0), "")</f>
        <v>19</v>
      </c>
      <c r="AW443">
        <f>IFERROR(MATCH(G443,hangszerek!$B$2:$B$33,0), "")</f>
        <v>13</v>
      </c>
      <c r="AX443" t="str">
        <f>IFERROR(MATCH(H443,hangszerek!$B$2:$B$33,0), "")</f>
        <v/>
      </c>
      <c r="AY443" t="str">
        <f>IFERROR(MATCH(I443,hangszerek!$B$2:$B$33,0), "")</f>
        <v/>
      </c>
      <c r="AZ443" t="str">
        <f>IFERROR(MATCH(J443,hangszerek!$B$2:$B$33,0), "")</f>
        <v/>
      </c>
      <c r="BA443" t="str">
        <f>IFERROR(MATCH(K443,hangszerek!$B$2:$B$33,0), "")</f>
        <v/>
      </c>
      <c r="BC443">
        <v>442</v>
      </c>
      <c r="BD443">
        <v>24</v>
      </c>
      <c r="BF443">
        <v>464</v>
      </c>
      <c r="BG443">
        <v>19</v>
      </c>
      <c r="BI443">
        <v>496</v>
      </c>
      <c r="BJ443">
        <v>19</v>
      </c>
      <c r="BL443">
        <v>574</v>
      </c>
      <c r="BM443">
        <v>14</v>
      </c>
      <c r="BO443">
        <v>793</v>
      </c>
      <c r="BP443">
        <v>13</v>
      </c>
      <c r="CA443">
        <v>442</v>
      </c>
      <c r="CB443">
        <v>24</v>
      </c>
    </row>
    <row r="444" spans="1:80" x14ac:dyDescent="0.25">
      <c r="A444">
        <v>443</v>
      </c>
      <c r="B444" t="s">
        <v>591</v>
      </c>
      <c r="C444">
        <v>13</v>
      </c>
      <c r="D444" t="s">
        <v>124</v>
      </c>
      <c r="E444" t="s">
        <v>37</v>
      </c>
      <c r="F444" t="s">
        <v>39</v>
      </c>
      <c r="G444" t="s">
        <v>32</v>
      </c>
      <c r="L444" t="s">
        <v>25</v>
      </c>
      <c r="M444" t="s">
        <v>66</v>
      </c>
      <c r="P444">
        <v>0</v>
      </c>
      <c r="Q444">
        <v>443</v>
      </c>
      <c r="R444" t="s">
        <v>279</v>
      </c>
      <c r="S444">
        <v>1832</v>
      </c>
      <c r="T444">
        <v>2086</v>
      </c>
      <c r="W444">
        <f t="shared" si="18"/>
        <v>0</v>
      </c>
      <c r="X444">
        <f t="shared" si="19"/>
        <v>443</v>
      </c>
      <c r="Y444">
        <f>IFERROR(MATCH(L444,műfajok!$B$2:$B$33,0),"")</f>
        <v>28</v>
      </c>
      <c r="Z444">
        <f>IFERROR(MATCH(M444,műfajok!$B$2:$B$33,0),"")</f>
        <v>15</v>
      </c>
      <c r="AA444" t="str">
        <f>IFERROR(MATCH(N444,műfajok!$B$2:$B$33,0),"")</f>
        <v/>
      </c>
      <c r="AB444" t="str">
        <f>IFERROR(MATCH(O444,műfajok!$B$2:$B$33,0),"")</f>
        <v/>
      </c>
      <c r="AD444">
        <v>443</v>
      </c>
      <c r="AE444">
        <v>28</v>
      </c>
      <c r="AG444">
        <v>539</v>
      </c>
      <c r="AH444">
        <v>17</v>
      </c>
      <c r="AJ444">
        <v>1368</v>
      </c>
      <c r="AK444">
        <v>1</v>
      </c>
      <c r="AP444">
        <v>443</v>
      </c>
      <c r="AQ444">
        <v>28</v>
      </c>
      <c r="AS444">
        <f t="shared" si="20"/>
        <v>443</v>
      </c>
      <c r="AT444">
        <f>IFERROR(MATCH(D444,hangszerek!$B$2:$B$33,0), "")</f>
        <v>16</v>
      </c>
      <c r="AU444">
        <f>IFERROR(MATCH(E444,hangszerek!$B$2:$B$33,0), "")</f>
        <v>11</v>
      </c>
      <c r="AV444">
        <f>IFERROR(MATCH(F444,hangszerek!$B$2:$B$33,0), "")</f>
        <v>3</v>
      </c>
      <c r="AW444">
        <f>IFERROR(MATCH(G444,hangszerek!$B$2:$B$33,0), "")</f>
        <v>1</v>
      </c>
      <c r="AX444" t="str">
        <f>IFERROR(MATCH(H444,hangszerek!$B$2:$B$33,0), "")</f>
        <v/>
      </c>
      <c r="AY444" t="str">
        <f>IFERROR(MATCH(I444,hangszerek!$B$2:$B$33,0), "")</f>
        <v/>
      </c>
      <c r="AZ444" t="str">
        <f>IFERROR(MATCH(J444,hangszerek!$B$2:$B$33,0), "")</f>
        <v/>
      </c>
      <c r="BA444" t="str">
        <f>IFERROR(MATCH(K444,hangszerek!$B$2:$B$33,0), "")</f>
        <v/>
      </c>
      <c r="BC444">
        <v>443</v>
      </c>
      <c r="BD444">
        <v>16</v>
      </c>
      <c r="BF444">
        <v>465</v>
      </c>
      <c r="BG444">
        <v>29</v>
      </c>
      <c r="BI444">
        <v>497</v>
      </c>
      <c r="BJ444">
        <v>19</v>
      </c>
      <c r="BL444">
        <v>575</v>
      </c>
      <c r="BM444">
        <v>5</v>
      </c>
      <c r="BO444">
        <v>794</v>
      </c>
      <c r="BP444">
        <v>11</v>
      </c>
      <c r="CA444">
        <v>443</v>
      </c>
      <c r="CB444">
        <v>16</v>
      </c>
    </row>
    <row r="445" spans="1:80" x14ac:dyDescent="0.25">
      <c r="A445">
        <v>444</v>
      </c>
      <c r="B445" t="s">
        <v>592</v>
      </c>
      <c r="C445">
        <v>71</v>
      </c>
      <c r="D445" t="s">
        <v>21</v>
      </c>
      <c r="E445" t="s">
        <v>22</v>
      </c>
      <c r="F445" t="s">
        <v>31</v>
      </c>
      <c r="G445" t="s">
        <v>24</v>
      </c>
      <c r="H445" t="s">
        <v>45</v>
      </c>
      <c r="L445" t="s">
        <v>25</v>
      </c>
      <c r="M445" t="s">
        <v>74</v>
      </c>
      <c r="P445">
        <v>1</v>
      </c>
      <c r="Q445">
        <v>444</v>
      </c>
      <c r="R445" t="s">
        <v>308</v>
      </c>
      <c r="S445">
        <v>5558</v>
      </c>
      <c r="T445">
        <v>5715</v>
      </c>
      <c r="W445">
        <f t="shared" si="18"/>
        <v>0</v>
      </c>
      <c r="X445">
        <f t="shared" si="19"/>
        <v>444</v>
      </c>
      <c r="Y445">
        <f>IFERROR(MATCH(L445,műfajok!$B$2:$B$33,0),"")</f>
        <v>28</v>
      </c>
      <c r="Z445">
        <f>IFERROR(MATCH(M445,műfajok!$B$2:$B$33,0),"")</f>
        <v>9</v>
      </c>
      <c r="AA445" t="str">
        <f>IFERROR(MATCH(N445,műfajok!$B$2:$B$33,0),"")</f>
        <v/>
      </c>
      <c r="AB445" t="str">
        <f>IFERROR(MATCH(O445,műfajok!$B$2:$B$33,0),"")</f>
        <v/>
      </c>
      <c r="AD445">
        <v>444</v>
      </c>
      <c r="AE445">
        <v>28</v>
      </c>
      <c r="AG445">
        <v>540</v>
      </c>
      <c r="AH445">
        <v>15</v>
      </c>
      <c r="AJ445">
        <v>1378</v>
      </c>
      <c r="AK445">
        <v>1</v>
      </c>
      <c r="AP445">
        <v>444</v>
      </c>
      <c r="AQ445">
        <v>28</v>
      </c>
      <c r="AS445">
        <f t="shared" si="20"/>
        <v>444</v>
      </c>
      <c r="AT445">
        <f>IFERROR(MATCH(D445,hangszerek!$B$2:$B$33,0), "")</f>
        <v>30</v>
      </c>
      <c r="AU445">
        <f>IFERROR(MATCH(E445,hangszerek!$B$2:$B$33,0), "")</f>
        <v>29</v>
      </c>
      <c r="AV445">
        <f>IFERROR(MATCH(F445,hangszerek!$B$2:$B$33,0), "")</f>
        <v>19</v>
      </c>
      <c r="AW445">
        <f>IFERROR(MATCH(G445,hangszerek!$B$2:$B$33,0), "")</f>
        <v>14</v>
      </c>
      <c r="AX445">
        <f>IFERROR(MATCH(H445,hangszerek!$B$2:$B$33,0), "")</f>
        <v>13</v>
      </c>
      <c r="AY445" t="str">
        <f>IFERROR(MATCH(I445,hangszerek!$B$2:$B$33,0), "")</f>
        <v/>
      </c>
      <c r="AZ445" t="str">
        <f>IFERROR(MATCH(J445,hangszerek!$B$2:$B$33,0), "")</f>
        <v/>
      </c>
      <c r="BA445" t="str">
        <f>IFERROR(MATCH(K445,hangszerek!$B$2:$B$33,0), "")</f>
        <v/>
      </c>
      <c r="BC445">
        <v>444</v>
      </c>
      <c r="BD445">
        <v>30</v>
      </c>
      <c r="BF445">
        <v>466</v>
      </c>
      <c r="BG445">
        <v>19</v>
      </c>
      <c r="BI445">
        <v>498</v>
      </c>
      <c r="BJ445">
        <v>21</v>
      </c>
      <c r="BL445">
        <v>576</v>
      </c>
      <c r="BM445">
        <v>14</v>
      </c>
      <c r="BO445">
        <v>796</v>
      </c>
      <c r="BP445">
        <v>12</v>
      </c>
      <c r="CA445">
        <v>444</v>
      </c>
      <c r="CB445">
        <v>30</v>
      </c>
    </row>
    <row r="446" spans="1:80" x14ac:dyDescent="0.25">
      <c r="A446">
        <v>445</v>
      </c>
      <c r="B446" t="s">
        <v>593</v>
      </c>
      <c r="C446">
        <v>69</v>
      </c>
      <c r="D446" t="s">
        <v>21</v>
      </c>
      <c r="L446" t="s">
        <v>25</v>
      </c>
      <c r="M446" t="s">
        <v>92</v>
      </c>
      <c r="P446">
        <v>1</v>
      </c>
      <c r="Q446">
        <v>445</v>
      </c>
      <c r="R446" t="s">
        <v>93</v>
      </c>
      <c r="S446">
        <v>5736</v>
      </c>
      <c r="T446">
        <v>5975</v>
      </c>
      <c r="W446">
        <f t="shared" si="18"/>
        <v>0</v>
      </c>
      <c r="X446">
        <f t="shared" si="19"/>
        <v>445</v>
      </c>
      <c r="Y446">
        <f>IFERROR(MATCH(L446,műfajok!$B$2:$B$33,0),"")</f>
        <v>28</v>
      </c>
      <c r="Z446">
        <f>IFERROR(MATCH(M446,műfajok!$B$2:$B$33,0),"")</f>
        <v>18</v>
      </c>
      <c r="AA446" t="str">
        <f>IFERROR(MATCH(N446,műfajok!$B$2:$B$33,0),"")</f>
        <v/>
      </c>
      <c r="AB446" t="str">
        <f>IFERROR(MATCH(O446,műfajok!$B$2:$B$33,0),"")</f>
        <v/>
      </c>
      <c r="AD446">
        <v>445</v>
      </c>
      <c r="AE446">
        <v>28</v>
      </c>
      <c r="AG446">
        <v>544</v>
      </c>
      <c r="AH446">
        <v>9</v>
      </c>
      <c r="AJ446">
        <v>1384</v>
      </c>
      <c r="AK446">
        <v>1</v>
      </c>
      <c r="AP446">
        <v>445</v>
      </c>
      <c r="AQ446">
        <v>28</v>
      </c>
      <c r="AS446">
        <f t="shared" si="20"/>
        <v>445</v>
      </c>
      <c r="AT446">
        <f>IFERROR(MATCH(D446,hangszerek!$B$2:$B$33,0), "")</f>
        <v>30</v>
      </c>
      <c r="AU446" t="str">
        <f>IFERROR(MATCH(E446,hangszerek!$B$2:$B$33,0), "")</f>
        <v/>
      </c>
      <c r="AV446" t="str">
        <f>IFERROR(MATCH(F446,hangszerek!$B$2:$B$33,0), "")</f>
        <v/>
      </c>
      <c r="AW446" t="str">
        <f>IFERROR(MATCH(G446,hangszerek!$B$2:$B$33,0), "")</f>
        <v/>
      </c>
      <c r="AX446" t="str">
        <f>IFERROR(MATCH(H446,hangszerek!$B$2:$B$33,0), "")</f>
        <v/>
      </c>
      <c r="AY446" t="str">
        <f>IFERROR(MATCH(I446,hangszerek!$B$2:$B$33,0), "")</f>
        <v/>
      </c>
      <c r="AZ446" t="str">
        <f>IFERROR(MATCH(J446,hangszerek!$B$2:$B$33,0), "")</f>
        <v/>
      </c>
      <c r="BA446" t="str">
        <f>IFERROR(MATCH(K446,hangszerek!$B$2:$B$33,0), "")</f>
        <v/>
      </c>
      <c r="BC446">
        <v>445</v>
      </c>
      <c r="BD446">
        <v>30</v>
      </c>
      <c r="BF446">
        <v>467</v>
      </c>
      <c r="BG446">
        <v>29</v>
      </c>
      <c r="BI446">
        <v>499</v>
      </c>
      <c r="BJ446">
        <v>21</v>
      </c>
      <c r="BL446">
        <v>578</v>
      </c>
      <c r="BM446">
        <v>14</v>
      </c>
      <c r="BO446">
        <v>797</v>
      </c>
      <c r="BP446">
        <v>3</v>
      </c>
      <c r="CA446">
        <v>445</v>
      </c>
      <c r="CB446">
        <v>30</v>
      </c>
    </row>
    <row r="447" spans="1:80" x14ac:dyDescent="0.25">
      <c r="A447">
        <v>446</v>
      </c>
      <c r="B447" t="s">
        <v>594</v>
      </c>
      <c r="C447">
        <v>42</v>
      </c>
      <c r="D447" t="s">
        <v>21</v>
      </c>
      <c r="E447" t="s">
        <v>22</v>
      </c>
      <c r="F447" t="s">
        <v>31</v>
      </c>
      <c r="G447" t="s">
        <v>24</v>
      </c>
      <c r="H447" t="s">
        <v>45</v>
      </c>
      <c r="L447" t="s">
        <v>25</v>
      </c>
      <c r="M447" t="s">
        <v>26</v>
      </c>
      <c r="N447" t="s">
        <v>27</v>
      </c>
      <c r="P447">
        <v>0</v>
      </c>
      <c r="Q447">
        <v>446</v>
      </c>
      <c r="R447" t="s">
        <v>273</v>
      </c>
      <c r="S447">
        <v>1009</v>
      </c>
      <c r="T447">
        <v>1194</v>
      </c>
      <c r="W447">
        <f t="shared" si="18"/>
        <v>0</v>
      </c>
      <c r="X447">
        <f t="shared" si="19"/>
        <v>446</v>
      </c>
      <c r="Y447">
        <f>IFERROR(MATCH(L447,műfajok!$B$2:$B$33,0),"")</f>
        <v>28</v>
      </c>
      <c r="Z447">
        <f>IFERROR(MATCH(M447,műfajok!$B$2:$B$33,0),"")</f>
        <v>17</v>
      </c>
      <c r="AA447">
        <f>IFERROR(MATCH(N447,műfajok!$B$2:$B$33,0),"")</f>
        <v>1</v>
      </c>
      <c r="AB447" t="str">
        <f>IFERROR(MATCH(O447,műfajok!$B$2:$B$33,0),"")</f>
        <v/>
      </c>
      <c r="AD447">
        <v>446</v>
      </c>
      <c r="AE447">
        <v>28</v>
      </c>
      <c r="AG447">
        <v>545</v>
      </c>
      <c r="AH447">
        <v>26</v>
      </c>
      <c r="AJ447">
        <v>1386</v>
      </c>
      <c r="AK447">
        <v>1</v>
      </c>
      <c r="AP447">
        <v>446</v>
      </c>
      <c r="AQ447">
        <v>28</v>
      </c>
      <c r="AS447">
        <f t="shared" si="20"/>
        <v>446</v>
      </c>
      <c r="AT447">
        <f>IFERROR(MATCH(D447,hangszerek!$B$2:$B$33,0), "")</f>
        <v>30</v>
      </c>
      <c r="AU447">
        <f>IFERROR(MATCH(E447,hangszerek!$B$2:$B$33,0), "")</f>
        <v>29</v>
      </c>
      <c r="AV447">
        <f>IFERROR(MATCH(F447,hangszerek!$B$2:$B$33,0), "")</f>
        <v>19</v>
      </c>
      <c r="AW447">
        <f>IFERROR(MATCH(G447,hangszerek!$B$2:$B$33,0), "")</f>
        <v>14</v>
      </c>
      <c r="AX447">
        <f>IFERROR(MATCH(H447,hangszerek!$B$2:$B$33,0), "")</f>
        <v>13</v>
      </c>
      <c r="AY447" t="str">
        <f>IFERROR(MATCH(I447,hangszerek!$B$2:$B$33,0), "")</f>
        <v/>
      </c>
      <c r="AZ447" t="str">
        <f>IFERROR(MATCH(J447,hangszerek!$B$2:$B$33,0), "")</f>
        <v/>
      </c>
      <c r="BA447" t="str">
        <f>IFERROR(MATCH(K447,hangszerek!$B$2:$B$33,0), "")</f>
        <v/>
      </c>
      <c r="BC447">
        <v>446</v>
      </c>
      <c r="BD447">
        <v>30</v>
      </c>
      <c r="BF447">
        <v>468</v>
      </c>
      <c r="BG447">
        <v>19</v>
      </c>
      <c r="BI447">
        <v>500</v>
      </c>
      <c r="BJ447">
        <v>19</v>
      </c>
      <c r="BL447">
        <v>581</v>
      </c>
      <c r="BM447">
        <v>1</v>
      </c>
      <c r="BO447">
        <v>798</v>
      </c>
      <c r="BP447">
        <v>3</v>
      </c>
      <c r="CA447">
        <v>446</v>
      </c>
      <c r="CB447">
        <v>30</v>
      </c>
    </row>
    <row r="448" spans="1:80" x14ac:dyDescent="0.25">
      <c r="A448">
        <v>447</v>
      </c>
      <c r="B448" t="s">
        <v>595</v>
      </c>
      <c r="C448">
        <v>13</v>
      </c>
      <c r="D448" t="s">
        <v>21</v>
      </c>
      <c r="E448" t="s">
        <v>22</v>
      </c>
      <c r="F448" t="s">
        <v>37</v>
      </c>
      <c r="G448" t="s">
        <v>140</v>
      </c>
      <c r="H448" t="s">
        <v>39</v>
      </c>
      <c r="I448" t="s">
        <v>32</v>
      </c>
      <c r="L448" t="s">
        <v>69</v>
      </c>
      <c r="M448" t="s">
        <v>66</v>
      </c>
      <c r="P448">
        <v>0</v>
      </c>
      <c r="Q448">
        <v>447</v>
      </c>
      <c r="R448" t="s">
        <v>141</v>
      </c>
      <c r="S448">
        <v>43</v>
      </c>
      <c r="T448">
        <v>166</v>
      </c>
      <c r="W448">
        <f t="shared" si="18"/>
        <v>0</v>
      </c>
      <c r="X448">
        <f t="shared" si="19"/>
        <v>447</v>
      </c>
      <c r="Y448">
        <f>IFERROR(MATCH(L448,műfajok!$B$2:$B$33,0),"")</f>
        <v>30</v>
      </c>
      <c r="Z448">
        <f>IFERROR(MATCH(M448,műfajok!$B$2:$B$33,0),"")</f>
        <v>15</v>
      </c>
      <c r="AA448" t="str">
        <f>IFERROR(MATCH(N448,műfajok!$B$2:$B$33,0),"")</f>
        <v/>
      </c>
      <c r="AB448" t="str">
        <f>IFERROR(MATCH(O448,műfajok!$B$2:$B$33,0),"")</f>
        <v/>
      </c>
      <c r="AD448">
        <v>447</v>
      </c>
      <c r="AE448">
        <v>30</v>
      </c>
      <c r="AG448">
        <v>546</v>
      </c>
      <c r="AH448">
        <v>9</v>
      </c>
      <c r="AJ448">
        <v>1388</v>
      </c>
      <c r="AK448">
        <v>1</v>
      </c>
      <c r="AP448">
        <v>447</v>
      </c>
      <c r="AQ448">
        <v>30</v>
      </c>
      <c r="AS448">
        <f t="shared" si="20"/>
        <v>447</v>
      </c>
      <c r="AT448">
        <f>IFERROR(MATCH(D448,hangszerek!$B$2:$B$33,0), "")</f>
        <v>30</v>
      </c>
      <c r="AU448">
        <f>IFERROR(MATCH(E448,hangszerek!$B$2:$B$33,0), "")</f>
        <v>29</v>
      </c>
      <c r="AV448">
        <f>IFERROR(MATCH(F448,hangszerek!$B$2:$B$33,0), "")</f>
        <v>11</v>
      </c>
      <c r="AW448">
        <f>IFERROR(MATCH(G448,hangszerek!$B$2:$B$33,0), "")</f>
        <v>7</v>
      </c>
      <c r="AX448">
        <f>IFERROR(MATCH(H448,hangszerek!$B$2:$B$33,0), "")</f>
        <v>3</v>
      </c>
      <c r="AY448">
        <f>IFERROR(MATCH(I448,hangszerek!$B$2:$B$33,0), "")</f>
        <v>1</v>
      </c>
      <c r="AZ448" t="str">
        <f>IFERROR(MATCH(J448,hangszerek!$B$2:$B$33,0), "")</f>
        <v/>
      </c>
      <c r="BA448" t="str">
        <f>IFERROR(MATCH(K448,hangszerek!$B$2:$B$33,0), "")</f>
        <v/>
      </c>
      <c r="BC448">
        <v>447</v>
      </c>
      <c r="BD448">
        <v>30</v>
      </c>
      <c r="BF448">
        <v>469</v>
      </c>
      <c r="BG448">
        <v>14</v>
      </c>
      <c r="BI448">
        <v>501</v>
      </c>
      <c r="BJ448">
        <v>19</v>
      </c>
      <c r="BL448">
        <v>583</v>
      </c>
      <c r="BM448">
        <v>13</v>
      </c>
      <c r="BO448">
        <v>801</v>
      </c>
      <c r="BP448">
        <v>13</v>
      </c>
      <c r="CA448">
        <v>447</v>
      </c>
      <c r="CB448">
        <v>30</v>
      </c>
    </row>
    <row r="449" spans="1:80" x14ac:dyDescent="0.25">
      <c r="A449">
        <v>448</v>
      </c>
      <c r="B449" t="s">
        <v>596</v>
      </c>
      <c r="D449" t="s">
        <v>21</v>
      </c>
      <c r="E449" t="s">
        <v>36</v>
      </c>
      <c r="L449" t="s">
        <v>69</v>
      </c>
      <c r="M449" t="s">
        <v>70</v>
      </c>
      <c r="P449">
        <v>0</v>
      </c>
      <c r="Q449">
        <v>448</v>
      </c>
      <c r="R449" t="s">
        <v>71</v>
      </c>
      <c r="S449">
        <v>1541</v>
      </c>
      <c r="T449">
        <v>1730</v>
      </c>
      <c r="W449">
        <f t="shared" si="18"/>
        <v>0</v>
      </c>
      <c r="X449">
        <f t="shared" si="19"/>
        <v>448</v>
      </c>
      <c r="Y449">
        <f>IFERROR(MATCH(L449,műfajok!$B$2:$B$33,0),"")</f>
        <v>30</v>
      </c>
      <c r="Z449">
        <f>IFERROR(MATCH(M449,műfajok!$B$2:$B$33,0),"")</f>
        <v>31</v>
      </c>
      <c r="AA449" t="str">
        <f>IFERROR(MATCH(N449,műfajok!$B$2:$B$33,0),"")</f>
        <v/>
      </c>
      <c r="AB449" t="str">
        <f>IFERROR(MATCH(O449,műfajok!$B$2:$B$33,0),"")</f>
        <v/>
      </c>
      <c r="AD449">
        <v>448</v>
      </c>
      <c r="AE449">
        <v>30</v>
      </c>
      <c r="AG449">
        <v>547</v>
      </c>
      <c r="AH449">
        <v>9</v>
      </c>
      <c r="AJ449">
        <v>1392</v>
      </c>
      <c r="AK449">
        <v>1</v>
      </c>
      <c r="AP449">
        <v>448</v>
      </c>
      <c r="AQ449">
        <v>30</v>
      </c>
      <c r="AS449">
        <f t="shared" si="20"/>
        <v>448</v>
      </c>
      <c r="AT449">
        <f>IFERROR(MATCH(D449,hangszerek!$B$2:$B$33,0), "")</f>
        <v>30</v>
      </c>
      <c r="AU449">
        <f>IFERROR(MATCH(E449,hangszerek!$B$2:$B$33,0), "")</f>
        <v>20</v>
      </c>
      <c r="AV449" t="str">
        <f>IFERROR(MATCH(F449,hangszerek!$B$2:$B$33,0), "")</f>
        <v/>
      </c>
      <c r="AW449" t="str">
        <f>IFERROR(MATCH(G449,hangszerek!$B$2:$B$33,0), "")</f>
        <v/>
      </c>
      <c r="AX449" t="str">
        <f>IFERROR(MATCH(H449,hangszerek!$B$2:$B$33,0), "")</f>
        <v/>
      </c>
      <c r="AY449" t="str">
        <f>IFERROR(MATCH(I449,hangszerek!$B$2:$B$33,0), "")</f>
        <v/>
      </c>
      <c r="AZ449" t="str">
        <f>IFERROR(MATCH(J449,hangszerek!$B$2:$B$33,0), "")</f>
        <v/>
      </c>
      <c r="BA449" t="str">
        <f>IFERROR(MATCH(K449,hangszerek!$B$2:$B$33,0), "")</f>
        <v/>
      </c>
      <c r="BC449">
        <v>448</v>
      </c>
      <c r="BD449">
        <v>30</v>
      </c>
      <c r="BF449">
        <v>470</v>
      </c>
      <c r="BG449">
        <v>29</v>
      </c>
      <c r="BI449">
        <v>503</v>
      </c>
      <c r="BJ449">
        <v>25</v>
      </c>
      <c r="BL449">
        <v>584</v>
      </c>
      <c r="BM449">
        <v>19</v>
      </c>
      <c r="BO449">
        <v>809</v>
      </c>
      <c r="BP449">
        <v>14</v>
      </c>
      <c r="CA449">
        <v>448</v>
      </c>
      <c r="CB449">
        <v>30</v>
      </c>
    </row>
    <row r="450" spans="1:80" x14ac:dyDescent="0.25">
      <c r="A450">
        <v>449</v>
      </c>
      <c r="B450" t="s">
        <v>597</v>
      </c>
      <c r="C450">
        <v>19</v>
      </c>
      <c r="D450" t="s">
        <v>21</v>
      </c>
      <c r="E450" t="s">
        <v>22</v>
      </c>
      <c r="F450" t="s">
        <v>23</v>
      </c>
      <c r="G450" t="s">
        <v>31</v>
      </c>
      <c r="H450" t="s">
        <v>52</v>
      </c>
      <c r="I450" t="s">
        <v>37</v>
      </c>
      <c r="L450" t="s">
        <v>25</v>
      </c>
      <c r="M450" t="s">
        <v>66</v>
      </c>
      <c r="N450" t="s">
        <v>172</v>
      </c>
      <c r="P450">
        <v>1</v>
      </c>
      <c r="Q450">
        <v>449</v>
      </c>
      <c r="R450" t="s">
        <v>80</v>
      </c>
      <c r="S450">
        <v>819</v>
      </c>
      <c r="T450">
        <v>978</v>
      </c>
      <c r="W450">
        <f t="shared" si="18"/>
        <v>0</v>
      </c>
      <c r="X450">
        <f t="shared" si="19"/>
        <v>449</v>
      </c>
      <c r="Y450">
        <f>IFERROR(MATCH(L450,műfajok!$B$2:$B$33,0),"")</f>
        <v>28</v>
      </c>
      <c r="Z450">
        <f>IFERROR(MATCH(M450,műfajok!$B$2:$B$33,0),"")</f>
        <v>15</v>
      </c>
      <c r="AA450">
        <f>IFERROR(MATCH(N450,műfajok!$B$2:$B$33,0),"")</f>
        <v>19</v>
      </c>
      <c r="AB450" t="str">
        <f>IFERROR(MATCH(O450,műfajok!$B$2:$B$33,0),"")</f>
        <v/>
      </c>
      <c r="AD450">
        <v>449</v>
      </c>
      <c r="AE450">
        <v>28</v>
      </c>
      <c r="AG450">
        <v>548</v>
      </c>
      <c r="AH450">
        <v>13</v>
      </c>
      <c r="AJ450">
        <v>1403</v>
      </c>
      <c r="AK450">
        <v>1</v>
      </c>
      <c r="AP450">
        <v>449</v>
      </c>
      <c r="AQ450">
        <v>28</v>
      </c>
      <c r="AS450">
        <f t="shared" si="20"/>
        <v>449</v>
      </c>
      <c r="AT450">
        <f>IFERROR(MATCH(D450,hangszerek!$B$2:$B$33,0), "")</f>
        <v>30</v>
      </c>
      <c r="AU450">
        <f>IFERROR(MATCH(E450,hangszerek!$B$2:$B$33,0), "")</f>
        <v>29</v>
      </c>
      <c r="AV450">
        <f>IFERROR(MATCH(F450,hangszerek!$B$2:$B$33,0), "")</f>
        <v>21</v>
      </c>
      <c r="AW450">
        <f>IFERROR(MATCH(G450,hangszerek!$B$2:$B$33,0), "")</f>
        <v>19</v>
      </c>
      <c r="AX450">
        <f>IFERROR(MATCH(H450,hangszerek!$B$2:$B$33,0), "")</f>
        <v>18</v>
      </c>
      <c r="AY450">
        <f>IFERROR(MATCH(I450,hangszerek!$B$2:$B$33,0), "")</f>
        <v>11</v>
      </c>
      <c r="AZ450" t="str">
        <f>IFERROR(MATCH(J450,hangszerek!$B$2:$B$33,0), "")</f>
        <v/>
      </c>
      <c r="BA450" t="str">
        <f>IFERROR(MATCH(K450,hangszerek!$B$2:$B$33,0), "")</f>
        <v/>
      </c>
      <c r="BC450">
        <v>449</v>
      </c>
      <c r="BD450">
        <v>30</v>
      </c>
      <c r="BF450">
        <v>471</v>
      </c>
      <c r="BG450">
        <v>16</v>
      </c>
      <c r="BI450">
        <v>504</v>
      </c>
      <c r="BJ450">
        <v>25</v>
      </c>
      <c r="BL450">
        <v>585</v>
      </c>
      <c r="BM450">
        <v>3</v>
      </c>
      <c r="BO450">
        <v>810</v>
      </c>
      <c r="BP450">
        <v>1</v>
      </c>
      <c r="CA450">
        <v>449</v>
      </c>
      <c r="CB450">
        <v>30</v>
      </c>
    </row>
    <row r="451" spans="1:80" x14ac:dyDescent="0.25">
      <c r="A451">
        <v>450</v>
      </c>
      <c r="B451" t="s">
        <v>598</v>
      </c>
      <c r="D451" t="s">
        <v>21</v>
      </c>
      <c r="E451" t="s">
        <v>37</v>
      </c>
      <c r="F451" t="s">
        <v>39</v>
      </c>
      <c r="G451" t="s">
        <v>32</v>
      </c>
      <c r="L451" t="s">
        <v>190</v>
      </c>
      <c r="P451">
        <v>0</v>
      </c>
      <c r="Q451">
        <v>450</v>
      </c>
      <c r="R451" t="s">
        <v>279</v>
      </c>
      <c r="S451">
        <v>3845</v>
      </c>
      <c r="T451">
        <v>4093</v>
      </c>
      <c r="W451">
        <f t="shared" ref="W451:W514" si="21">COUNTIF($Q$2:$Q$1571,V451)</f>
        <v>0</v>
      </c>
      <c r="X451">
        <f t="shared" ref="X451:X514" si="22">A451</f>
        <v>450</v>
      </c>
      <c r="Y451">
        <f>IFERROR(MATCH(L451,műfajok!$B$2:$B$33,0),"")</f>
        <v>16</v>
      </c>
      <c r="Z451" t="str">
        <f>IFERROR(MATCH(M451,műfajok!$B$2:$B$33,0),"")</f>
        <v/>
      </c>
      <c r="AA451" t="str">
        <f>IFERROR(MATCH(N451,műfajok!$B$2:$B$33,0),"")</f>
        <v/>
      </c>
      <c r="AB451" t="str">
        <f>IFERROR(MATCH(O451,műfajok!$B$2:$B$33,0),"")</f>
        <v/>
      </c>
      <c r="AD451">
        <v>450</v>
      </c>
      <c r="AE451">
        <v>16</v>
      </c>
      <c r="AG451">
        <v>549</v>
      </c>
      <c r="AH451">
        <v>9</v>
      </c>
      <c r="AJ451">
        <v>1412</v>
      </c>
      <c r="AK451">
        <v>1</v>
      </c>
      <c r="AP451">
        <v>450</v>
      </c>
      <c r="AQ451">
        <v>16</v>
      </c>
      <c r="AS451">
        <f t="shared" ref="AS451:AS514" si="23">A451</f>
        <v>450</v>
      </c>
      <c r="AT451">
        <f>IFERROR(MATCH(D451,hangszerek!$B$2:$B$33,0), "")</f>
        <v>30</v>
      </c>
      <c r="AU451">
        <f>IFERROR(MATCH(E451,hangszerek!$B$2:$B$33,0), "")</f>
        <v>11</v>
      </c>
      <c r="AV451">
        <f>IFERROR(MATCH(F451,hangszerek!$B$2:$B$33,0), "")</f>
        <v>3</v>
      </c>
      <c r="AW451">
        <f>IFERROR(MATCH(G451,hangszerek!$B$2:$B$33,0), "")</f>
        <v>1</v>
      </c>
      <c r="AX451" t="str">
        <f>IFERROR(MATCH(H451,hangszerek!$B$2:$B$33,0), "")</f>
        <v/>
      </c>
      <c r="AY451" t="str">
        <f>IFERROR(MATCH(I451,hangszerek!$B$2:$B$33,0), "")</f>
        <v/>
      </c>
      <c r="AZ451" t="str">
        <f>IFERROR(MATCH(J451,hangszerek!$B$2:$B$33,0), "")</f>
        <v/>
      </c>
      <c r="BA451" t="str">
        <f>IFERROR(MATCH(K451,hangszerek!$B$2:$B$33,0), "")</f>
        <v/>
      </c>
      <c r="BC451">
        <v>450</v>
      </c>
      <c r="BD451">
        <v>30</v>
      </c>
      <c r="BF451">
        <v>472</v>
      </c>
      <c r="BG451">
        <v>20</v>
      </c>
      <c r="BI451">
        <v>505</v>
      </c>
      <c r="BJ451">
        <v>11</v>
      </c>
      <c r="BL451">
        <v>586</v>
      </c>
      <c r="BM451">
        <v>5</v>
      </c>
      <c r="BO451">
        <v>812</v>
      </c>
      <c r="BP451">
        <v>1</v>
      </c>
      <c r="CA451">
        <v>450</v>
      </c>
      <c r="CB451">
        <v>30</v>
      </c>
    </row>
    <row r="452" spans="1:80" x14ac:dyDescent="0.25">
      <c r="A452">
        <v>451</v>
      </c>
      <c r="B452" t="s">
        <v>599</v>
      </c>
      <c r="C452">
        <v>66</v>
      </c>
      <c r="D452" t="s">
        <v>21</v>
      </c>
      <c r="E452" t="s">
        <v>22</v>
      </c>
      <c r="F452" t="s">
        <v>37</v>
      </c>
      <c r="L452" t="s">
        <v>25</v>
      </c>
      <c r="M452" t="s">
        <v>77</v>
      </c>
      <c r="P452">
        <v>0</v>
      </c>
      <c r="Q452">
        <v>451</v>
      </c>
      <c r="R452" t="s">
        <v>78</v>
      </c>
      <c r="S452">
        <v>4006</v>
      </c>
      <c r="T452">
        <v>4225</v>
      </c>
      <c r="W452">
        <f t="shared" si="21"/>
        <v>0</v>
      </c>
      <c r="X452">
        <f t="shared" si="22"/>
        <v>451</v>
      </c>
      <c r="Y452">
        <f>IFERROR(MATCH(L452,műfajok!$B$2:$B$33,0),"")</f>
        <v>28</v>
      </c>
      <c r="Z452">
        <f>IFERROR(MATCH(M452,műfajok!$B$2:$B$33,0),"")</f>
        <v>25</v>
      </c>
      <c r="AA452" t="str">
        <f>IFERROR(MATCH(N452,műfajok!$B$2:$B$33,0),"")</f>
        <v/>
      </c>
      <c r="AB452" t="str">
        <f>IFERROR(MATCH(O452,műfajok!$B$2:$B$33,0),"")</f>
        <v/>
      </c>
      <c r="AD452">
        <v>451</v>
      </c>
      <c r="AE452">
        <v>28</v>
      </c>
      <c r="AG452">
        <v>553</v>
      </c>
      <c r="AH452">
        <v>15</v>
      </c>
      <c r="AJ452">
        <v>1417</v>
      </c>
      <c r="AK452">
        <v>1</v>
      </c>
      <c r="AP452">
        <v>451</v>
      </c>
      <c r="AQ452">
        <v>28</v>
      </c>
      <c r="AS452">
        <f t="shared" si="23"/>
        <v>451</v>
      </c>
      <c r="AT452">
        <f>IFERROR(MATCH(D452,hangszerek!$B$2:$B$33,0), "")</f>
        <v>30</v>
      </c>
      <c r="AU452">
        <f>IFERROR(MATCH(E452,hangszerek!$B$2:$B$33,0), "")</f>
        <v>29</v>
      </c>
      <c r="AV452">
        <f>IFERROR(MATCH(F452,hangszerek!$B$2:$B$33,0), "")</f>
        <v>11</v>
      </c>
      <c r="AW452" t="str">
        <f>IFERROR(MATCH(G452,hangszerek!$B$2:$B$33,0), "")</f>
        <v/>
      </c>
      <c r="AX452" t="str">
        <f>IFERROR(MATCH(H452,hangszerek!$B$2:$B$33,0), "")</f>
        <v/>
      </c>
      <c r="AY452" t="str">
        <f>IFERROR(MATCH(I452,hangszerek!$B$2:$B$33,0), "")</f>
        <v/>
      </c>
      <c r="AZ452" t="str">
        <f>IFERROR(MATCH(J452,hangszerek!$B$2:$B$33,0), "")</f>
        <v/>
      </c>
      <c r="BA452" t="str">
        <f>IFERROR(MATCH(K452,hangszerek!$B$2:$B$33,0), "")</f>
        <v/>
      </c>
      <c r="BC452">
        <v>451</v>
      </c>
      <c r="BD452">
        <v>30</v>
      </c>
      <c r="BF452">
        <v>473</v>
      </c>
      <c r="BG452">
        <v>11</v>
      </c>
      <c r="BI452">
        <v>506</v>
      </c>
      <c r="BJ452">
        <v>5</v>
      </c>
      <c r="BL452">
        <v>587</v>
      </c>
      <c r="BM452">
        <v>17</v>
      </c>
      <c r="BO452">
        <v>813</v>
      </c>
      <c r="BP452">
        <v>13</v>
      </c>
      <c r="CA452">
        <v>451</v>
      </c>
      <c r="CB452">
        <v>30</v>
      </c>
    </row>
    <row r="453" spans="1:80" x14ac:dyDescent="0.25">
      <c r="A453">
        <v>452</v>
      </c>
      <c r="B453" t="s">
        <v>600</v>
      </c>
      <c r="C453">
        <v>71</v>
      </c>
      <c r="D453" t="s">
        <v>31</v>
      </c>
      <c r="E453" t="s">
        <v>24</v>
      </c>
      <c r="F453" t="s">
        <v>45</v>
      </c>
      <c r="L453" t="s">
        <v>25</v>
      </c>
      <c r="M453" t="s">
        <v>74</v>
      </c>
      <c r="P453">
        <v>0</v>
      </c>
      <c r="Q453">
        <v>452</v>
      </c>
      <c r="R453" t="s">
        <v>453</v>
      </c>
      <c r="S453">
        <v>2170</v>
      </c>
      <c r="T453">
        <v>2483</v>
      </c>
      <c r="W453">
        <f t="shared" si="21"/>
        <v>0</v>
      </c>
      <c r="X453">
        <f t="shared" si="22"/>
        <v>452</v>
      </c>
      <c r="Y453">
        <f>IFERROR(MATCH(L453,műfajok!$B$2:$B$33,0),"")</f>
        <v>28</v>
      </c>
      <c r="Z453">
        <f>IFERROR(MATCH(M453,műfajok!$B$2:$B$33,0),"")</f>
        <v>9</v>
      </c>
      <c r="AA453" t="str">
        <f>IFERROR(MATCH(N453,műfajok!$B$2:$B$33,0),"")</f>
        <v/>
      </c>
      <c r="AB453" t="str">
        <f>IFERROR(MATCH(O453,műfajok!$B$2:$B$33,0),"")</f>
        <v/>
      </c>
      <c r="AD453">
        <v>452</v>
      </c>
      <c r="AE453">
        <v>28</v>
      </c>
      <c r="AG453">
        <v>554</v>
      </c>
      <c r="AH453">
        <v>3</v>
      </c>
      <c r="AJ453">
        <v>1440</v>
      </c>
      <c r="AK453">
        <v>1</v>
      </c>
      <c r="AP453">
        <v>452</v>
      </c>
      <c r="AQ453">
        <v>28</v>
      </c>
      <c r="AS453">
        <f t="shared" si="23"/>
        <v>452</v>
      </c>
      <c r="AT453">
        <f>IFERROR(MATCH(D453,hangszerek!$B$2:$B$33,0), "")</f>
        <v>19</v>
      </c>
      <c r="AU453">
        <f>IFERROR(MATCH(E453,hangszerek!$B$2:$B$33,0), "")</f>
        <v>14</v>
      </c>
      <c r="AV453">
        <f>IFERROR(MATCH(F453,hangszerek!$B$2:$B$33,0), "")</f>
        <v>13</v>
      </c>
      <c r="AW453" t="str">
        <f>IFERROR(MATCH(G453,hangszerek!$B$2:$B$33,0), "")</f>
        <v/>
      </c>
      <c r="AX453" t="str">
        <f>IFERROR(MATCH(H453,hangszerek!$B$2:$B$33,0), "")</f>
        <v/>
      </c>
      <c r="AY453" t="str">
        <f>IFERROR(MATCH(I453,hangszerek!$B$2:$B$33,0), "")</f>
        <v/>
      </c>
      <c r="AZ453" t="str">
        <f>IFERROR(MATCH(J453,hangszerek!$B$2:$B$33,0), "")</f>
        <v/>
      </c>
      <c r="BA453" t="str">
        <f>IFERROR(MATCH(K453,hangszerek!$B$2:$B$33,0), "")</f>
        <v/>
      </c>
      <c r="BC453">
        <v>452</v>
      </c>
      <c r="BD453">
        <v>19</v>
      </c>
      <c r="BF453">
        <v>474</v>
      </c>
      <c r="BG453">
        <v>20</v>
      </c>
      <c r="BI453">
        <v>507</v>
      </c>
      <c r="BJ453">
        <v>19</v>
      </c>
      <c r="BL453">
        <v>588</v>
      </c>
      <c r="BM453">
        <v>1</v>
      </c>
      <c r="BO453">
        <v>814</v>
      </c>
      <c r="BP453">
        <v>1</v>
      </c>
      <c r="CA453">
        <v>452</v>
      </c>
      <c r="CB453">
        <v>19</v>
      </c>
    </row>
    <row r="454" spans="1:80" x14ac:dyDescent="0.25">
      <c r="A454">
        <v>453</v>
      </c>
      <c r="B454" t="s">
        <v>601</v>
      </c>
      <c r="C454">
        <v>64</v>
      </c>
      <c r="D454" t="s">
        <v>43</v>
      </c>
      <c r="E454" t="s">
        <v>44</v>
      </c>
      <c r="F454" t="s">
        <v>31</v>
      </c>
      <c r="G454" t="s">
        <v>45</v>
      </c>
      <c r="L454" t="s">
        <v>25</v>
      </c>
      <c r="M454" t="s">
        <v>53</v>
      </c>
      <c r="P454">
        <v>1</v>
      </c>
      <c r="Q454">
        <v>453</v>
      </c>
      <c r="R454" t="s">
        <v>106</v>
      </c>
      <c r="S454">
        <v>5717</v>
      </c>
      <c r="T454">
        <v>5796</v>
      </c>
      <c r="W454">
        <f t="shared" si="21"/>
        <v>0</v>
      </c>
      <c r="X454">
        <f t="shared" si="22"/>
        <v>453</v>
      </c>
      <c r="Y454">
        <f>IFERROR(MATCH(L454,műfajok!$B$2:$B$33,0),"")</f>
        <v>28</v>
      </c>
      <c r="Z454">
        <f>IFERROR(MATCH(M454,műfajok!$B$2:$B$33,0),"")</f>
        <v>13</v>
      </c>
      <c r="AA454" t="str">
        <f>IFERROR(MATCH(N454,műfajok!$B$2:$B$33,0),"")</f>
        <v/>
      </c>
      <c r="AB454" t="str">
        <f>IFERROR(MATCH(O454,műfajok!$B$2:$B$33,0),"")</f>
        <v/>
      </c>
      <c r="AD454">
        <v>453</v>
      </c>
      <c r="AE454">
        <v>28</v>
      </c>
      <c r="AG454">
        <v>555</v>
      </c>
      <c r="AH454">
        <v>9</v>
      </c>
      <c r="AJ454">
        <v>1441</v>
      </c>
      <c r="AK454">
        <v>10</v>
      </c>
      <c r="AP454">
        <v>453</v>
      </c>
      <c r="AQ454">
        <v>28</v>
      </c>
      <c r="AS454">
        <f t="shared" si="23"/>
        <v>453</v>
      </c>
      <c r="AT454">
        <f>IFERROR(MATCH(D454,hangszerek!$B$2:$B$33,0), "")</f>
        <v>24</v>
      </c>
      <c r="AU454">
        <f>IFERROR(MATCH(E454,hangszerek!$B$2:$B$33,0), "")</f>
        <v>23</v>
      </c>
      <c r="AV454">
        <f>IFERROR(MATCH(F454,hangszerek!$B$2:$B$33,0), "")</f>
        <v>19</v>
      </c>
      <c r="AW454">
        <f>IFERROR(MATCH(G454,hangszerek!$B$2:$B$33,0), "")</f>
        <v>13</v>
      </c>
      <c r="AX454" t="str">
        <f>IFERROR(MATCH(H454,hangszerek!$B$2:$B$33,0), "")</f>
        <v/>
      </c>
      <c r="AY454" t="str">
        <f>IFERROR(MATCH(I454,hangszerek!$B$2:$B$33,0), "")</f>
        <v/>
      </c>
      <c r="AZ454" t="str">
        <f>IFERROR(MATCH(J454,hangszerek!$B$2:$B$33,0), "")</f>
        <v/>
      </c>
      <c r="BA454" t="str">
        <f>IFERROR(MATCH(K454,hangszerek!$B$2:$B$33,0), "")</f>
        <v/>
      </c>
      <c r="BC454">
        <v>453</v>
      </c>
      <c r="BD454">
        <v>24</v>
      </c>
      <c r="BF454">
        <v>475</v>
      </c>
      <c r="BG454">
        <v>29</v>
      </c>
      <c r="BI454">
        <v>508</v>
      </c>
      <c r="BJ454">
        <v>22</v>
      </c>
      <c r="BL454">
        <v>591</v>
      </c>
      <c r="BM454">
        <v>14</v>
      </c>
      <c r="BO454">
        <v>815</v>
      </c>
      <c r="BP454">
        <v>11</v>
      </c>
      <c r="CA454">
        <v>453</v>
      </c>
      <c r="CB454">
        <v>24</v>
      </c>
    </row>
    <row r="455" spans="1:80" x14ac:dyDescent="0.25">
      <c r="A455">
        <v>454</v>
      </c>
      <c r="B455" t="s">
        <v>602</v>
      </c>
      <c r="C455">
        <v>17</v>
      </c>
      <c r="D455" t="s">
        <v>21</v>
      </c>
      <c r="E455" t="s">
        <v>22</v>
      </c>
      <c r="F455" t="s">
        <v>31</v>
      </c>
      <c r="G455" t="s">
        <v>24</v>
      </c>
      <c r="H455" t="s">
        <v>45</v>
      </c>
      <c r="L455" t="s">
        <v>25</v>
      </c>
      <c r="M455" t="s">
        <v>74</v>
      </c>
      <c r="P455">
        <v>1</v>
      </c>
      <c r="Q455">
        <v>454</v>
      </c>
      <c r="R455" t="s">
        <v>273</v>
      </c>
      <c r="S455">
        <v>5768</v>
      </c>
      <c r="T455">
        <v>5989</v>
      </c>
      <c r="W455">
        <f t="shared" si="21"/>
        <v>0</v>
      </c>
      <c r="X455">
        <f t="shared" si="22"/>
        <v>454</v>
      </c>
      <c r="Y455">
        <f>IFERROR(MATCH(L455,műfajok!$B$2:$B$33,0),"")</f>
        <v>28</v>
      </c>
      <c r="Z455">
        <f>IFERROR(MATCH(M455,műfajok!$B$2:$B$33,0),"")</f>
        <v>9</v>
      </c>
      <c r="AA455" t="str">
        <f>IFERROR(MATCH(N455,műfajok!$B$2:$B$33,0),"")</f>
        <v/>
      </c>
      <c r="AB455" t="str">
        <f>IFERROR(MATCH(O455,műfajok!$B$2:$B$33,0),"")</f>
        <v/>
      </c>
      <c r="AD455">
        <v>454</v>
      </c>
      <c r="AE455">
        <v>28</v>
      </c>
      <c r="AG455">
        <v>556</v>
      </c>
      <c r="AH455">
        <v>17</v>
      </c>
      <c r="AJ455">
        <v>1442</v>
      </c>
      <c r="AK455">
        <v>10</v>
      </c>
      <c r="AP455">
        <v>454</v>
      </c>
      <c r="AQ455">
        <v>28</v>
      </c>
      <c r="AS455">
        <f t="shared" si="23"/>
        <v>454</v>
      </c>
      <c r="AT455">
        <f>IFERROR(MATCH(D455,hangszerek!$B$2:$B$33,0), "")</f>
        <v>30</v>
      </c>
      <c r="AU455">
        <f>IFERROR(MATCH(E455,hangszerek!$B$2:$B$33,0), "")</f>
        <v>29</v>
      </c>
      <c r="AV455">
        <f>IFERROR(MATCH(F455,hangszerek!$B$2:$B$33,0), "")</f>
        <v>19</v>
      </c>
      <c r="AW455">
        <f>IFERROR(MATCH(G455,hangszerek!$B$2:$B$33,0), "")</f>
        <v>14</v>
      </c>
      <c r="AX455">
        <f>IFERROR(MATCH(H455,hangszerek!$B$2:$B$33,0), "")</f>
        <v>13</v>
      </c>
      <c r="AY455" t="str">
        <f>IFERROR(MATCH(I455,hangszerek!$B$2:$B$33,0), "")</f>
        <v/>
      </c>
      <c r="AZ455" t="str">
        <f>IFERROR(MATCH(J455,hangszerek!$B$2:$B$33,0), "")</f>
        <v/>
      </c>
      <c r="BA455" t="str">
        <f>IFERROR(MATCH(K455,hangszerek!$B$2:$B$33,0), "")</f>
        <v/>
      </c>
      <c r="BC455">
        <v>454</v>
      </c>
      <c r="BD455">
        <v>30</v>
      </c>
      <c r="BF455">
        <v>476</v>
      </c>
      <c r="BG455">
        <v>11</v>
      </c>
      <c r="BI455">
        <v>509</v>
      </c>
      <c r="BJ455">
        <v>14</v>
      </c>
      <c r="BL455">
        <v>593</v>
      </c>
      <c r="BM455">
        <v>14</v>
      </c>
      <c r="BO455">
        <v>817</v>
      </c>
      <c r="BP455">
        <v>13</v>
      </c>
      <c r="CA455">
        <v>454</v>
      </c>
      <c r="CB455">
        <v>30</v>
      </c>
    </row>
    <row r="456" spans="1:80" x14ac:dyDescent="0.25">
      <c r="A456">
        <v>455</v>
      </c>
      <c r="B456" t="s">
        <v>603</v>
      </c>
      <c r="D456" t="s">
        <v>21</v>
      </c>
      <c r="E456" t="s">
        <v>37</v>
      </c>
      <c r="L456" t="s">
        <v>190</v>
      </c>
      <c r="P456">
        <v>0</v>
      </c>
      <c r="Q456">
        <v>455</v>
      </c>
      <c r="R456" t="s">
        <v>427</v>
      </c>
      <c r="S456">
        <v>4701</v>
      </c>
      <c r="T456">
        <v>4937</v>
      </c>
      <c r="W456">
        <f t="shared" si="21"/>
        <v>0</v>
      </c>
      <c r="X456">
        <f t="shared" si="22"/>
        <v>455</v>
      </c>
      <c r="Y456">
        <f>IFERROR(MATCH(L456,műfajok!$B$2:$B$33,0),"")</f>
        <v>16</v>
      </c>
      <c r="Z456" t="str">
        <f>IFERROR(MATCH(M456,műfajok!$B$2:$B$33,0),"")</f>
        <v/>
      </c>
      <c r="AA456" t="str">
        <f>IFERROR(MATCH(N456,műfajok!$B$2:$B$33,0),"")</f>
        <v/>
      </c>
      <c r="AB456" t="str">
        <f>IFERROR(MATCH(O456,műfajok!$B$2:$B$33,0),"")</f>
        <v/>
      </c>
      <c r="AD456">
        <v>455</v>
      </c>
      <c r="AE456">
        <v>16</v>
      </c>
      <c r="AG456">
        <v>558</v>
      </c>
      <c r="AH456">
        <v>17</v>
      </c>
      <c r="AJ456">
        <v>1454</v>
      </c>
      <c r="AK456">
        <v>1</v>
      </c>
      <c r="AP456">
        <v>455</v>
      </c>
      <c r="AQ456">
        <v>16</v>
      </c>
      <c r="AS456">
        <f t="shared" si="23"/>
        <v>455</v>
      </c>
      <c r="AT456">
        <f>IFERROR(MATCH(D456,hangszerek!$B$2:$B$33,0), "")</f>
        <v>30</v>
      </c>
      <c r="AU456">
        <f>IFERROR(MATCH(E456,hangszerek!$B$2:$B$33,0), "")</f>
        <v>11</v>
      </c>
      <c r="AV456" t="str">
        <f>IFERROR(MATCH(F456,hangszerek!$B$2:$B$33,0), "")</f>
        <v/>
      </c>
      <c r="AW456" t="str">
        <f>IFERROR(MATCH(G456,hangszerek!$B$2:$B$33,0), "")</f>
        <v/>
      </c>
      <c r="AX456" t="str">
        <f>IFERROR(MATCH(H456,hangszerek!$B$2:$B$33,0), "")</f>
        <v/>
      </c>
      <c r="AY456" t="str">
        <f>IFERROR(MATCH(I456,hangszerek!$B$2:$B$33,0), "")</f>
        <v/>
      </c>
      <c r="AZ456" t="str">
        <f>IFERROR(MATCH(J456,hangszerek!$B$2:$B$33,0), "")</f>
        <v/>
      </c>
      <c r="BA456" t="str">
        <f>IFERROR(MATCH(K456,hangszerek!$B$2:$B$33,0), "")</f>
        <v/>
      </c>
      <c r="BC456">
        <v>455</v>
      </c>
      <c r="BD456">
        <v>30</v>
      </c>
      <c r="BF456">
        <v>477</v>
      </c>
      <c r="BG456">
        <v>11</v>
      </c>
      <c r="BI456">
        <v>511</v>
      </c>
      <c r="BJ456">
        <v>14</v>
      </c>
      <c r="BL456">
        <v>595</v>
      </c>
      <c r="BM456">
        <v>14</v>
      </c>
      <c r="BO456">
        <v>818</v>
      </c>
      <c r="BP456">
        <v>3</v>
      </c>
      <c r="CA456">
        <v>455</v>
      </c>
      <c r="CB456">
        <v>30</v>
      </c>
    </row>
    <row r="457" spans="1:80" x14ac:dyDescent="0.25">
      <c r="A457">
        <v>456</v>
      </c>
      <c r="B457" t="s">
        <v>604</v>
      </c>
      <c r="C457">
        <v>64</v>
      </c>
      <c r="D457" t="s">
        <v>21</v>
      </c>
      <c r="E457" t="s">
        <v>22</v>
      </c>
      <c r="F457" t="s">
        <v>31</v>
      </c>
      <c r="G457" t="s">
        <v>24</v>
      </c>
      <c r="H457" t="s">
        <v>45</v>
      </c>
      <c r="L457" t="s">
        <v>25</v>
      </c>
      <c r="M457" t="s">
        <v>53</v>
      </c>
      <c r="N457" t="s">
        <v>105</v>
      </c>
      <c r="P457">
        <v>1</v>
      </c>
      <c r="Q457">
        <v>456</v>
      </c>
      <c r="R457" t="s">
        <v>106</v>
      </c>
      <c r="S457">
        <v>2377</v>
      </c>
      <c r="T457">
        <v>2461</v>
      </c>
      <c r="W457">
        <f t="shared" si="21"/>
        <v>0</v>
      </c>
      <c r="X457">
        <f t="shared" si="22"/>
        <v>456</v>
      </c>
      <c r="Y457">
        <f>IFERROR(MATCH(L457,műfajok!$B$2:$B$33,0),"")</f>
        <v>28</v>
      </c>
      <c r="Z457">
        <f>IFERROR(MATCH(M457,műfajok!$B$2:$B$33,0),"")</f>
        <v>13</v>
      </c>
      <c r="AA457">
        <f>IFERROR(MATCH(N457,műfajok!$B$2:$B$33,0),"")</f>
        <v>32</v>
      </c>
      <c r="AB457" t="str">
        <f>IFERROR(MATCH(O457,műfajok!$B$2:$B$33,0),"")</f>
        <v/>
      </c>
      <c r="AD457">
        <v>456</v>
      </c>
      <c r="AE457">
        <v>28</v>
      </c>
      <c r="AG457">
        <v>559</v>
      </c>
      <c r="AH457">
        <v>15</v>
      </c>
      <c r="AJ457">
        <v>1455</v>
      </c>
      <c r="AK457">
        <v>10</v>
      </c>
      <c r="AP457">
        <v>456</v>
      </c>
      <c r="AQ457">
        <v>28</v>
      </c>
      <c r="AS457">
        <f t="shared" si="23"/>
        <v>456</v>
      </c>
      <c r="AT457">
        <f>IFERROR(MATCH(D457,hangszerek!$B$2:$B$33,0), "")</f>
        <v>30</v>
      </c>
      <c r="AU457">
        <f>IFERROR(MATCH(E457,hangszerek!$B$2:$B$33,0), "")</f>
        <v>29</v>
      </c>
      <c r="AV457">
        <f>IFERROR(MATCH(F457,hangszerek!$B$2:$B$33,0), "")</f>
        <v>19</v>
      </c>
      <c r="AW457">
        <f>IFERROR(MATCH(G457,hangszerek!$B$2:$B$33,0), "")</f>
        <v>14</v>
      </c>
      <c r="AX457">
        <f>IFERROR(MATCH(H457,hangszerek!$B$2:$B$33,0), "")</f>
        <v>13</v>
      </c>
      <c r="AY457" t="str">
        <f>IFERROR(MATCH(I457,hangszerek!$B$2:$B$33,0), "")</f>
        <v/>
      </c>
      <c r="AZ457" t="str">
        <f>IFERROR(MATCH(J457,hangszerek!$B$2:$B$33,0), "")</f>
        <v/>
      </c>
      <c r="BA457" t="str">
        <f>IFERROR(MATCH(K457,hangszerek!$B$2:$B$33,0), "")</f>
        <v/>
      </c>
      <c r="BC457">
        <v>456</v>
      </c>
      <c r="BD457">
        <v>30</v>
      </c>
      <c r="BF457">
        <v>478</v>
      </c>
      <c r="BG457">
        <v>12</v>
      </c>
      <c r="BI457">
        <v>512</v>
      </c>
      <c r="BJ457">
        <v>19</v>
      </c>
      <c r="BL457">
        <v>596</v>
      </c>
      <c r="BM457">
        <v>14</v>
      </c>
      <c r="BO457">
        <v>820</v>
      </c>
      <c r="BP457">
        <v>13</v>
      </c>
      <c r="CA457">
        <v>456</v>
      </c>
      <c r="CB457">
        <v>30</v>
      </c>
    </row>
    <row r="458" spans="1:80" x14ac:dyDescent="0.25">
      <c r="A458">
        <v>457</v>
      </c>
      <c r="B458" t="s">
        <v>605</v>
      </c>
      <c r="C458">
        <v>12</v>
      </c>
      <c r="D458" t="s">
        <v>21</v>
      </c>
      <c r="E458" t="s">
        <v>22</v>
      </c>
      <c r="F458" t="s">
        <v>31</v>
      </c>
      <c r="G458" t="s">
        <v>24</v>
      </c>
      <c r="H458" t="s">
        <v>45</v>
      </c>
      <c r="L458" t="s">
        <v>25</v>
      </c>
      <c r="M458" t="s">
        <v>74</v>
      </c>
      <c r="N458" t="s">
        <v>105</v>
      </c>
      <c r="P458">
        <v>1</v>
      </c>
      <c r="Q458">
        <v>457</v>
      </c>
      <c r="R458" t="s">
        <v>231</v>
      </c>
      <c r="S458">
        <v>4834</v>
      </c>
      <c r="T458">
        <v>5054</v>
      </c>
      <c r="W458">
        <f t="shared" si="21"/>
        <v>0</v>
      </c>
      <c r="X458">
        <f t="shared" si="22"/>
        <v>457</v>
      </c>
      <c r="Y458">
        <f>IFERROR(MATCH(L458,műfajok!$B$2:$B$33,0),"")</f>
        <v>28</v>
      </c>
      <c r="Z458">
        <f>IFERROR(MATCH(M458,műfajok!$B$2:$B$33,0),"")</f>
        <v>9</v>
      </c>
      <c r="AA458">
        <f>IFERROR(MATCH(N458,műfajok!$B$2:$B$33,0),"")</f>
        <v>32</v>
      </c>
      <c r="AB458" t="str">
        <f>IFERROR(MATCH(O458,műfajok!$B$2:$B$33,0),"")</f>
        <v/>
      </c>
      <c r="AD458">
        <v>457</v>
      </c>
      <c r="AE458">
        <v>28</v>
      </c>
      <c r="AG458">
        <v>560</v>
      </c>
      <c r="AH458">
        <v>15</v>
      </c>
      <c r="AJ458">
        <v>1456</v>
      </c>
      <c r="AK458">
        <v>8</v>
      </c>
      <c r="AP458">
        <v>457</v>
      </c>
      <c r="AQ458">
        <v>28</v>
      </c>
      <c r="AS458">
        <f t="shared" si="23"/>
        <v>457</v>
      </c>
      <c r="AT458">
        <f>IFERROR(MATCH(D458,hangszerek!$B$2:$B$33,0), "")</f>
        <v>30</v>
      </c>
      <c r="AU458">
        <f>IFERROR(MATCH(E458,hangszerek!$B$2:$B$33,0), "")</f>
        <v>29</v>
      </c>
      <c r="AV458">
        <f>IFERROR(MATCH(F458,hangszerek!$B$2:$B$33,0), "")</f>
        <v>19</v>
      </c>
      <c r="AW458">
        <f>IFERROR(MATCH(G458,hangszerek!$B$2:$B$33,0), "")</f>
        <v>14</v>
      </c>
      <c r="AX458">
        <f>IFERROR(MATCH(H458,hangszerek!$B$2:$B$33,0), "")</f>
        <v>13</v>
      </c>
      <c r="AY458" t="str">
        <f>IFERROR(MATCH(I458,hangszerek!$B$2:$B$33,0), "")</f>
        <v/>
      </c>
      <c r="AZ458" t="str">
        <f>IFERROR(MATCH(J458,hangszerek!$B$2:$B$33,0), "")</f>
        <v/>
      </c>
      <c r="BA458" t="str">
        <f>IFERROR(MATCH(K458,hangszerek!$B$2:$B$33,0), "")</f>
        <v/>
      </c>
      <c r="BC458">
        <v>457</v>
      </c>
      <c r="BD458">
        <v>30</v>
      </c>
      <c r="BF458">
        <v>479</v>
      </c>
      <c r="BG458">
        <v>29</v>
      </c>
      <c r="BI458">
        <v>513</v>
      </c>
      <c r="BJ458">
        <v>11</v>
      </c>
      <c r="BL458">
        <v>597</v>
      </c>
      <c r="BM458">
        <v>1</v>
      </c>
      <c r="BO458">
        <v>821</v>
      </c>
      <c r="BP458">
        <v>12</v>
      </c>
      <c r="CA458">
        <v>457</v>
      </c>
      <c r="CB458">
        <v>30</v>
      </c>
    </row>
    <row r="459" spans="1:80" x14ac:dyDescent="0.25">
      <c r="A459">
        <v>458</v>
      </c>
      <c r="B459" t="s">
        <v>606</v>
      </c>
      <c r="C459">
        <v>17</v>
      </c>
      <c r="D459" t="s">
        <v>22</v>
      </c>
      <c r="E459" t="s">
        <v>51</v>
      </c>
      <c r="F459" t="s">
        <v>31</v>
      </c>
      <c r="G459" t="s">
        <v>24</v>
      </c>
      <c r="L459" t="s">
        <v>25</v>
      </c>
      <c r="M459" t="s">
        <v>74</v>
      </c>
      <c r="P459">
        <v>0</v>
      </c>
      <c r="Q459">
        <v>458</v>
      </c>
      <c r="R459" t="s">
        <v>154</v>
      </c>
      <c r="S459">
        <v>1653</v>
      </c>
      <c r="T459">
        <v>1942</v>
      </c>
      <c r="W459">
        <f t="shared" si="21"/>
        <v>0</v>
      </c>
      <c r="X459">
        <f t="shared" si="22"/>
        <v>458</v>
      </c>
      <c r="Y459">
        <f>IFERROR(MATCH(L459,műfajok!$B$2:$B$33,0),"")</f>
        <v>28</v>
      </c>
      <c r="Z459">
        <f>IFERROR(MATCH(M459,műfajok!$B$2:$B$33,0),"")</f>
        <v>9</v>
      </c>
      <c r="AA459" t="str">
        <f>IFERROR(MATCH(N459,műfajok!$B$2:$B$33,0),"")</f>
        <v/>
      </c>
      <c r="AB459" t="str">
        <f>IFERROR(MATCH(O459,műfajok!$B$2:$B$33,0),"")</f>
        <v/>
      </c>
      <c r="AD459">
        <v>458</v>
      </c>
      <c r="AE459">
        <v>28</v>
      </c>
      <c r="AG459">
        <v>561</v>
      </c>
      <c r="AH459">
        <v>17</v>
      </c>
      <c r="AJ459">
        <v>1457</v>
      </c>
      <c r="AK459">
        <v>1</v>
      </c>
      <c r="AP459">
        <v>458</v>
      </c>
      <c r="AQ459">
        <v>28</v>
      </c>
      <c r="AS459">
        <f t="shared" si="23"/>
        <v>458</v>
      </c>
      <c r="AT459">
        <f>IFERROR(MATCH(D459,hangszerek!$B$2:$B$33,0), "")</f>
        <v>29</v>
      </c>
      <c r="AU459">
        <f>IFERROR(MATCH(E459,hangszerek!$B$2:$B$33,0), "")</f>
        <v>22</v>
      </c>
      <c r="AV459">
        <f>IFERROR(MATCH(F459,hangszerek!$B$2:$B$33,0), "")</f>
        <v>19</v>
      </c>
      <c r="AW459">
        <f>IFERROR(MATCH(G459,hangszerek!$B$2:$B$33,0), "")</f>
        <v>14</v>
      </c>
      <c r="AX459" t="str">
        <f>IFERROR(MATCH(H459,hangszerek!$B$2:$B$33,0), "")</f>
        <v/>
      </c>
      <c r="AY459" t="str">
        <f>IFERROR(MATCH(I459,hangszerek!$B$2:$B$33,0), "")</f>
        <v/>
      </c>
      <c r="AZ459" t="str">
        <f>IFERROR(MATCH(J459,hangszerek!$B$2:$B$33,0), "")</f>
        <v/>
      </c>
      <c r="BA459" t="str">
        <f>IFERROR(MATCH(K459,hangszerek!$B$2:$B$33,0), "")</f>
        <v/>
      </c>
      <c r="BC459">
        <v>458</v>
      </c>
      <c r="BD459">
        <v>29</v>
      </c>
      <c r="BF459">
        <v>480</v>
      </c>
      <c r="BG459">
        <v>29</v>
      </c>
      <c r="BI459">
        <v>515</v>
      </c>
      <c r="BJ459">
        <v>19</v>
      </c>
      <c r="BL459">
        <v>598</v>
      </c>
      <c r="BM459">
        <v>3</v>
      </c>
      <c r="BO459">
        <v>822</v>
      </c>
      <c r="BP459">
        <v>3</v>
      </c>
      <c r="CA459">
        <v>458</v>
      </c>
      <c r="CB459">
        <v>29</v>
      </c>
    </row>
    <row r="460" spans="1:80" x14ac:dyDescent="0.25">
      <c r="A460">
        <v>459</v>
      </c>
      <c r="B460" t="s">
        <v>607</v>
      </c>
      <c r="C460">
        <v>17</v>
      </c>
      <c r="D460" t="s">
        <v>21</v>
      </c>
      <c r="E460" t="s">
        <v>22</v>
      </c>
      <c r="F460" t="s">
        <v>31</v>
      </c>
      <c r="G460" t="s">
        <v>24</v>
      </c>
      <c r="H460" t="s">
        <v>45</v>
      </c>
      <c r="L460" t="s">
        <v>25</v>
      </c>
      <c r="M460" t="s">
        <v>74</v>
      </c>
      <c r="P460">
        <v>0</v>
      </c>
      <c r="Q460">
        <v>459</v>
      </c>
      <c r="R460" t="s">
        <v>75</v>
      </c>
      <c r="S460">
        <v>3842</v>
      </c>
      <c r="T460">
        <v>3995</v>
      </c>
      <c r="W460">
        <f t="shared" si="21"/>
        <v>0</v>
      </c>
      <c r="X460">
        <f t="shared" si="22"/>
        <v>459</v>
      </c>
      <c r="Y460">
        <f>IFERROR(MATCH(L460,műfajok!$B$2:$B$33,0),"")</f>
        <v>28</v>
      </c>
      <c r="Z460">
        <f>IFERROR(MATCH(M460,műfajok!$B$2:$B$33,0),"")</f>
        <v>9</v>
      </c>
      <c r="AA460" t="str">
        <f>IFERROR(MATCH(N460,műfajok!$B$2:$B$33,0),"")</f>
        <v/>
      </c>
      <c r="AB460" t="str">
        <f>IFERROR(MATCH(O460,műfajok!$B$2:$B$33,0),"")</f>
        <v/>
      </c>
      <c r="AD460">
        <v>459</v>
      </c>
      <c r="AE460">
        <v>28</v>
      </c>
      <c r="AG460">
        <v>562</v>
      </c>
      <c r="AH460">
        <v>17</v>
      </c>
      <c r="AJ460">
        <v>1458</v>
      </c>
      <c r="AK460">
        <v>1</v>
      </c>
      <c r="AP460">
        <v>459</v>
      </c>
      <c r="AQ460">
        <v>28</v>
      </c>
      <c r="AS460">
        <f t="shared" si="23"/>
        <v>459</v>
      </c>
      <c r="AT460">
        <f>IFERROR(MATCH(D460,hangszerek!$B$2:$B$33,0), "")</f>
        <v>30</v>
      </c>
      <c r="AU460">
        <f>IFERROR(MATCH(E460,hangszerek!$B$2:$B$33,0), "")</f>
        <v>29</v>
      </c>
      <c r="AV460">
        <f>IFERROR(MATCH(F460,hangszerek!$B$2:$B$33,0), "")</f>
        <v>19</v>
      </c>
      <c r="AW460">
        <f>IFERROR(MATCH(G460,hangszerek!$B$2:$B$33,0), "")</f>
        <v>14</v>
      </c>
      <c r="AX460">
        <f>IFERROR(MATCH(H460,hangszerek!$B$2:$B$33,0), "")</f>
        <v>13</v>
      </c>
      <c r="AY460" t="str">
        <f>IFERROR(MATCH(I460,hangszerek!$B$2:$B$33,0), "")</f>
        <v/>
      </c>
      <c r="AZ460" t="str">
        <f>IFERROR(MATCH(J460,hangszerek!$B$2:$B$33,0), "")</f>
        <v/>
      </c>
      <c r="BA460" t="str">
        <f>IFERROR(MATCH(K460,hangszerek!$B$2:$B$33,0), "")</f>
        <v/>
      </c>
      <c r="BC460">
        <v>459</v>
      </c>
      <c r="BD460">
        <v>30</v>
      </c>
      <c r="BF460">
        <v>481</v>
      </c>
      <c r="BG460">
        <v>20</v>
      </c>
      <c r="BI460">
        <v>517</v>
      </c>
      <c r="BJ460">
        <v>14</v>
      </c>
      <c r="BL460">
        <v>599</v>
      </c>
      <c r="BM460">
        <v>13</v>
      </c>
      <c r="BO460">
        <v>823</v>
      </c>
      <c r="BP460">
        <v>13</v>
      </c>
      <c r="CA460">
        <v>459</v>
      </c>
      <c r="CB460">
        <v>30</v>
      </c>
    </row>
    <row r="461" spans="1:80" x14ac:dyDescent="0.25">
      <c r="A461">
        <v>460</v>
      </c>
      <c r="B461" t="s">
        <v>608</v>
      </c>
      <c r="C461">
        <v>67</v>
      </c>
      <c r="D461" t="s">
        <v>21</v>
      </c>
      <c r="E461" t="s">
        <v>22</v>
      </c>
      <c r="F461" t="s">
        <v>23</v>
      </c>
      <c r="G461" t="s">
        <v>31</v>
      </c>
      <c r="H461" t="s">
        <v>24</v>
      </c>
      <c r="I461" t="s">
        <v>37</v>
      </c>
      <c r="L461" t="s">
        <v>25</v>
      </c>
      <c r="M461" t="s">
        <v>26</v>
      </c>
      <c r="N461" t="s">
        <v>27</v>
      </c>
      <c r="P461">
        <v>1</v>
      </c>
      <c r="Q461">
        <v>460</v>
      </c>
      <c r="R461" t="s">
        <v>169</v>
      </c>
      <c r="S461">
        <v>3810</v>
      </c>
      <c r="T461">
        <v>3884</v>
      </c>
      <c r="W461">
        <f t="shared" si="21"/>
        <v>0</v>
      </c>
      <c r="X461">
        <f t="shared" si="22"/>
        <v>460</v>
      </c>
      <c r="Y461">
        <f>IFERROR(MATCH(L461,műfajok!$B$2:$B$33,0),"")</f>
        <v>28</v>
      </c>
      <c r="Z461">
        <f>IFERROR(MATCH(M461,műfajok!$B$2:$B$33,0),"")</f>
        <v>17</v>
      </c>
      <c r="AA461">
        <f>IFERROR(MATCH(N461,műfajok!$B$2:$B$33,0),"")</f>
        <v>1</v>
      </c>
      <c r="AB461" t="str">
        <f>IFERROR(MATCH(O461,műfajok!$B$2:$B$33,0),"")</f>
        <v/>
      </c>
      <c r="AD461">
        <v>460</v>
      </c>
      <c r="AE461">
        <v>28</v>
      </c>
      <c r="AG461">
        <v>563</v>
      </c>
      <c r="AH461">
        <v>21</v>
      </c>
      <c r="AJ461">
        <v>1472</v>
      </c>
      <c r="AK461">
        <v>11</v>
      </c>
      <c r="AP461">
        <v>460</v>
      </c>
      <c r="AQ461">
        <v>28</v>
      </c>
      <c r="AS461">
        <f t="shared" si="23"/>
        <v>460</v>
      </c>
      <c r="AT461">
        <f>IFERROR(MATCH(D461,hangszerek!$B$2:$B$33,0), "")</f>
        <v>30</v>
      </c>
      <c r="AU461">
        <f>IFERROR(MATCH(E461,hangszerek!$B$2:$B$33,0), "")</f>
        <v>29</v>
      </c>
      <c r="AV461">
        <f>IFERROR(MATCH(F461,hangszerek!$B$2:$B$33,0), "")</f>
        <v>21</v>
      </c>
      <c r="AW461">
        <f>IFERROR(MATCH(G461,hangszerek!$B$2:$B$33,0), "")</f>
        <v>19</v>
      </c>
      <c r="AX461">
        <f>IFERROR(MATCH(H461,hangszerek!$B$2:$B$33,0), "")</f>
        <v>14</v>
      </c>
      <c r="AY461">
        <f>IFERROR(MATCH(I461,hangszerek!$B$2:$B$33,0), "")</f>
        <v>11</v>
      </c>
      <c r="AZ461" t="str">
        <f>IFERROR(MATCH(J461,hangszerek!$B$2:$B$33,0), "")</f>
        <v/>
      </c>
      <c r="BA461" t="str">
        <f>IFERROR(MATCH(K461,hangszerek!$B$2:$B$33,0), "")</f>
        <v/>
      </c>
      <c r="BC461">
        <v>460</v>
      </c>
      <c r="BD461">
        <v>30</v>
      </c>
      <c r="BF461">
        <v>482</v>
      </c>
      <c r="BG461">
        <v>29</v>
      </c>
      <c r="BI461">
        <v>518</v>
      </c>
      <c r="BJ461">
        <v>21</v>
      </c>
      <c r="BL461">
        <v>600</v>
      </c>
      <c r="BM461">
        <v>13</v>
      </c>
      <c r="BO461">
        <v>825</v>
      </c>
      <c r="BP461">
        <v>1</v>
      </c>
      <c r="CA461">
        <v>460</v>
      </c>
      <c r="CB461">
        <v>30</v>
      </c>
    </row>
    <row r="462" spans="1:80" x14ac:dyDescent="0.25">
      <c r="A462">
        <v>461</v>
      </c>
      <c r="B462" t="s">
        <v>609</v>
      </c>
      <c r="D462" t="s">
        <v>51</v>
      </c>
      <c r="E462" t="s">
        <v>31</v>
      </c>
      <c r="F462" t="s">
        <v>115</v>
      </c>
      <c r="G462" t="s">
        <v>37</v>
      </c>
      <c r="L462" t="s">
        <v>190</v>
      </c>
      <c r="P462">
        <v>0</v>
      </c>
      <c r="Q462">
        <v>461</v>
      </c>
      <c r="R462" t="s">
        <v>116</v>
      </c>
      <c r="S462">
        <v>1816</v>
      </c>
      <c r="T462">
        <v>2030</v>
      </c>
      <c r="W462">
        <f t="shared" si="21"/>
        <v>0</v>
      </c>
      <c r="X462">
        <f t="shared" si="22"/>
        <v>461</v>
      </c>
      <c r="Y462">
        <f>IFERROR(MATCH(L462,műfajok!$B$2:$B$33,0),"")</f>
        <v>16</v>
      </c>
      <c r="Z462" t="str">
        <f>IFERROR(MATCH(M462,műfajok!$B$2:$B$33,0),"")</f>
        <v/>
      </c>
      <c r="AA462" t="str">
        <f>IFERROR(MATCH(N462,műfajok!$B$2:$B$33,0),"")</f>
        <v/>
      </c>
      <c r="AB462" t="str">
        <f>IFERROR(MATCH(O462,műfajok!$B$2:$B$33,0),"")</f>
        <v/>
      </c>
      <c r="AD462">
        <v>461</v>
      </c>
      <c r="AE462">
        <v>16</v>
      </c>
      <c r="AG462">
        <v>564</v>
      </c>
      <c r="AH462">
        <v>15</v>
      </c>
      <c r="AJ462">
        <v>1473</v>
      </c>
      <c r="AK462">
        <v>1</v>
      </c>
      <c r="AP462">
        <v>461</v>
      </c>
      <c r="AQ462">
        <v>16</v>
      </c>
      <c r="AS462">
        <f t="shared" si="23"/>
        <v>461</v>
      </c>
      <c r="AT462">
        <f>IFERROR(MATCH(D462,hangszerek!$B$2:$B$33,0), "")</f>
        <v>22</v>
      </c>
      <c r="AU462">
        <f>IFERROR(MATCH(E462,hangszerek!$B$2:$B$33,0), "")</f>
        <v>19</v>
      </c>
      <c r="AV462">
        <f>IFERROR(MATCH(F462,hangszerek!$B$2:$B$33,0), "")</f>
        <v>17</v>
      </c>
      <c r="AW462">
        <f>IFERROR(MATCH(G462,hangszerek!$B$2:$B$33,0), "")</f>
        <v>11</v>
      </c>
      <c r="AX462" t="str">
        <f>IFERROR(MATCH(H462,hangszerek!$B$2:$B$33,0), "")</f>
        <v/>
      </c>
      <c r="AY462" t="str">
        <f>IFERROR(MATCH(I462,hangszerek!$B$2:$B$33,0), "")</f>
        <v/>
      </c>
      <c r="AZ462" t="str">
        <f>IFERROR(MATCH(J462,hangszerek!$B$2:$B$33,0), "")</f>
        <v/>
      </c>
      <c r="BA462" t="str">
        <f>IFERROR(MATCH(K462,hangszerek!$B$2:$B$33,0), "")</f>
        <v/>
      </c>
      <c r="BC462">
        <v>461</v>
      </c>
      <c r="BD462">
        <v>22</v>
      </c>
      <c r="BF462">
        <v>484</v>
      </c>
      <c r="BG462">
        <v>19</v>
      </c>
      <c r="BI462">
        <v>519</v>
      </c>
      <c r="BJ462">
        <v>21</v>
      </c>
      <c r="BL462">
        <v>601</v>
      </c>
      <c r="BM462">
        <v>13</v>
      </c>
      <c r="BO462">
        <v>826</v>
      </c>
      <c r="BP462">
        <v>13</v>
      </c>
      <c r="CA462">
        <v>461</v>
      </c>
      <c r="CB462">
        <v>22</v>
      </c>
    </row>
    <row r="463" spans="1:80" x14ac:dyDescent="0.25">
      <c r="A463">
        <v>462</v>
      </c>
      <c r="B463" t="s">
        <v>610</v>
      </c>
      <c r="D463" t="s">
        <v>21</v>
      </c>
      <c r="E463" t="s">
        <v>36</v>
      </c>
      <c r="F463" t="s">
        <v>124</v>
      </c>
      <c r="G463" t="s">
        <v>37</v>
      </c>
      <c r="H463" t="s">
        <v>39</v>
      </c>
      <c r="I463" t="s">
        <v>32</v>
      </c>
      <c r="L463" t="s">
        <v>190</v>
      </c>
      <c r="M463" t="s">
        <v>191</v>
      </c>
      <c r="P463">
        <v>0</v>
      </c>
      <c r="Q463">
        <v>462</v>
      </c>
      <c r="R463" t="s">
        <v>41</v>
      </c>
      <c r="S463">
        <v>732</v>
      </c>
      <c r="T463">
        <v>1030</v>
      </c>
      <c r="W463">
        <f t="shared" si="21"/>
        <v>0</v>
      </c>
      <c r="X463">
        <f t="shared" si="22"/>
        <v>462</v>
      </c>
      <c r="Y463">
        <f>IFERROR(MATCH(L463,műfajok!$B$2:$B$33,0),"")</f>
        <v>16</v>
      </c>
      <c r="Z463">
        <f>IFERROR(MATCH(M463,műfajok!$B$2:$B$33,0),"")</f>
        <v>14</v>
      </c>
      <c r="AA463" t="str">
        <f>IFERROR(MATCH(N463,műfajok!$B$2:$B$33,0),"")</f>
        <v/>
      </c>
      <c r="AB463" t="str">
        <f>IFERROR(MATCH(O463,műfajok!$B$2:$B$33,0),"")</f>
        <v/>
      </c>
      <c r="AD463">
        <v>462</v>
      </c>
      <c r="AE463">
        <v>16</v>
      </c>
      <c r="AG463">
        <v>565</v>
      </c>
      <c r="AH463">
        <v>17</v>
      </c>
      <c r="AJ463">
        <v>1474</v>
      </c>
      <c r="AK463">
        <v>1</v>
      </c>
      <c r="AP463">
        <v>462</v>
      </c>
      <c r="AQ463">
        <v>16</v>
      </c>
      <c r="AS463">
        <f t="shared" si="23"/>
        <v>462</v>
      </c>
      <c r="AT463">
        <f>IFERROR(MATCH(D463,hangszerek!$B$2:$B$33,0), "")</f>
        <v>30</v>
      </c>
      <c r="AU463">
        <f>IFERROR(MATCH(E463,hangszerek!$B$2:$B$33,0), "")</f>
        <v>20</v>
      </c>
      <c r="AV463">
        <f>IFERROR(MATCH(F463,hangszerek!$B$2:$B$33,0), "")</f>
        <v>16</v>
      </c>
      <c r="AW463">
        <f>IFERROR(MATCH(G463,hangszerek!$B$2:$B$33,0), "")</f>
        <v>11</v>
      </c>
      <c r="AX463">
        <f>IFERROR(MATCH(H463,hangszerek!$B$2:$B$33,0), "")</f>
        <v>3</v>
      </c>
      <c r="AY463">
        <f>IFERROR(MATCH(I463,hangszerek!$B$2:$B$33,0), "")</f>
        <v>1</v>
      </c>
      <c r="AZ463" t="str">
        <f>IFERROR(MATCH(J463,hangszerek!$B$2:$B$33,0), "")</f>
        <v/>
      </c>
      <c r="BA463" t="str">
        <f>IFERROR(MATCH(K463,hangszerek!$B$2:$B$33,0), "")</f>
        <v/>
      </c>
      <c r="BC463">
        <v>462</v>
      </c>
      <c r="BD463">
        <v>30</v>
      </c>
      <c r="BF463">
        <v>485</v>
      </c>
      <c r="BG463">
        <v>11</v>
      </c>
      <c r="BI463">
        <v>520</v>
      </c>
      <c r="BJ463">
        <v>21</v>
      </c>
      <c r="BL463">
        <v>603</v>
      </c>
      <c r="BM463">
        <v>14</v>
      </c>
      <c r="BO463">
        <v>830</v>
      </c>
      <c r="BP463">
        <v>3</v>
      </c>
      <c r="CA463">
        <v>462</v>
      </c>
      <c r="CB463">
        <v>30</v>
      </c>
    </row>
    <row r="464" spans="1:80" x14ac:dyDescent="0.25">
      <c r="A464">
        <v>463</v>
      </c>
      <c r="B464" t="s">
        <v>611</v>
      </c>
      <c r="D464" t="s">
        <v>21</v>
      </c>
      <c r="E464" t="s">
        <v>36</v>
      </c>
      <c r="F464" t="s">
        <v>124</v>
      </c>
      <c r="G464" t="s">
        <v>37</v>
      </c>
      <c r="H464" t="s">
        <v>39</v>
      </c>
      <c r="I464" t="s">
        <v>32</v>
      </c>
      <c r="L464" t="s">
        <v>190</v>
      </c>
      <c r="P464">
        <v>0</v>
      </c>
      <c r="Q464">
        <v>463</v>
      </c>
      <c r="R464" t="s">
        <v>41</v>
      </c>
      <c r="S464">
        <v>4303</v>
      </c>
      <c r="T464">
        <v>4514</v>
      </c>
      <c r="W464">
        <f t="shared" si="21"/>
        <v>0</v>
      </c>
      <c r="X464">
        <f t="shared" si="22"/>
        <v>463</v>
      </c>
      <c r="Y464">
        <f>IFERROR(MATCH(L464,műfajok!$B$2:$B$33,0),"")</f>
        <v>16</v>
      </c>
      <c r="Z464" t="str">
        <f>IFERROR(MATCH(M464,műfajok!$B$2:$B$33,0),"")</f>
        <v/>
      </c>
      <c r="AA464" t="str">
        <f>IFERROR(MATCH(N464,műfajok!$B$2:$B$33,0),"")</f>
        <v/>
      </c>
      <c r="AB464" t="str">
        <f>IFERROR(MATCH(O464,műfajok!$B$2:$B$33,0),"")</f>
        <v/>
      </c>
      <c r="AD464">
        <v>463</v>
      </c>
      <c r="AE464">
        <v>16</v>
      </c>
      <c r="AG464">
        <v>567</v>
      </c>
      <c r="AH464">
        <v>15</v>
      </c>
      <c r="AJ464">
        <v>1475</v>
      </c>
      <c r="AK464">
        <v>1</v>
      </c>
      <c r="AP464">
        <v>463</v>
      </c>
      <c r="AQ464">
        <v>16</v>
      </c>
      <c r="AS464">
        <f t="shared" si="23"/>
        <v>463</v>
      </c>
      <c r="AT464">
        <f>IFERROR(MATCH(D464,hangszerek!$B$2:$B$33,0), "")</f>
        <v>30</v>
      </c>
      <c r="AU464">
        <f>IFERROR(MATCH(E464,hangszerek!$B$2:$B$33,0), "")</f>
        <v>20</v>
      </c>
      <c r="AV464">
        <f>IFERROR(MATCH(F464,hangszerek!$B$2:$B$33,0), "")</f>
        <v>16</v>
      </c>
      <c r="AW464">
        <f>IFERROR(MATCH(G464,hangszerek!$B$2:$B$33,0), "")</f>
        <v>11</v>
      </c>
      <c r="AX464">
        <f>IFERROR(MATCH(H464,hangszerek!$B$2:$B$33,0), "")</f>
        <v>3</v>
      </c>
      <c r="AY464">
        <f>IFERROR(MATCH(I464,hangszerek!$B$2:$B$33,0), "")</f>
        <v>1</v>
      </c>
      <c r="AZ464" t="str">
        <f>IFERROR(MATCH(J464,hangszerek!$B$2:$B$33,0), "")</f>
        <v/>
      </c>
      <c r="BA464" t="str">
        <f>IFERROR(MATCH(K464,hangszerek!$B$2:$B$33,0), "")</f>
        <v/>
      </c>
      <c r="BC464">
        <v>463</v>
      </c>
      <c r="BD464">
        <v>30</v>
      </c>
      <c r="BF464">
        <v>486</v>
      </c>
      <c r="BG464">
        <v>21</v>
      </c>
      <c r="BI464">
        <v>521</v>
      </c>
      <c r="BJ464">
        <v>15</v>
      </c>
      <c r="BL464">
        <v>604</v>
      </c>
      <c r="BM464">
        <v>11</v>
      </c>
      <c r="BO464">
        <v>831</v>
      </c>
      <c r="BP464">
        <v>13</v>
      </c>
      <c r="CA464">
        <v>463</v>
      </c>
      <c r="CB464">
        <v>30</v>
      </c>
    </row>
    <row r="465" spans="1:80" x14ac:dyDescent="0.25">
      <c r="A465">
        <v>464</v>
      </c>
      <c r="B465" t="s">
        <v>612</v>
      </c>
      <c r="C465">
        <v>43</v>
      </c>
      <c r="D465" t="s">
        <v>21</v>
      </c>
      <c r="E465" t="s">
        <v>31</v>
      </c>
      <c r="F465" t="s">
        <v>119</v>
      </c>
      <c r="L465" t="s">
        <v>25</v>
      </c>
      <c r="M465" t="s">
        <v>53</v>
      </c>
      <c r="P465">
        <v>0</v>
      </c>
      <c r="Q465">
        <v>464</v>
      </c>
      <c r="R465" t="s">
        <v>166</v>
      </c>
      <c r="S465">
        <v>5086</v>
      </c>
      <c r="T465">
        <v>5259</v>
      </c>
      <c r="W465">
        <f t="shared" si="21"/>
        <v>0</v>
      </c>
      <c r="X465">
        <f t="shared" si="22"/>
        <v>464</v>
      </c>
      <c r="Y465">
        <f>IFERROR(MATCH(L465,műfajok!$B$2:$B$33,0),"")</f>
        <v>28</v>
      </c>
      <c r="Z465">
        <f>IFERROR(MATCH(M465,műfajok!$B$2:$B$33,0),"")</f>
        <v>13</v>
      </c>
      <c r="AA465" t="str">
        <f>IFERROR(MATCH(N465,műfajok!$B$2:$B$33,0),"")</f>
        <v/>
      </c>
      <c r="AB465" t="str">
        <f>IFERROR(MATCH(O465,műfajok!$B$2:$B$33,0),"")</f>
        <v/>
      </c>
      <c r="AD465">
        <v>464</v>
      </c>
      <c r="AE465">
        <v>28</v>
      </c>
      <c r="AG465">
        <v>569</v>
      </c>
      <c r="AH465">
        <v>15</v>
      </c>
      <c r="AJ465">
        <v>1484</v>
      </c>
      <c r="AK465">
        <v>1</v>
      </c>
      <c r="AP465">
        <v>464</v>
      </c>
      <c r="AQ465">
        <v>28</v>
      </c>
      <c r="AS465">
        <f t="shared" si="23"/>
        <v>464</v>
      </c>
      <c r="AT465">
        <f>IFERROR(MATCH(D465,hangszerek!$B$2:$B$33,0), "")</f>
        <v>30</v>
      </c>
      <c r="AU465">
        <f>IFERROR(MATCH(E465,hangszerek!$B$2:$B$33,0), "")</f>
        <v>19</v>
      </c>
      <c r="AV465">
        <f>IFERROR(MATCH(F465,hangszerek!$B$2:$B$33,0), "")</f>
        <v>15</v>
      </c>
      <c r="AW465" t="str">
        <f>IFERROR(MATCH(G465,hangszerek!$B$2:$B$33,0), "")</f>
        <v/>
      </c>
      <c r="AX465" t="str">
        <f>IFERROR(MATCH(H465,hangszerek!$B$2:$B$33,0), "")</f>
        <v/>
      </c>
      <c r="AY465" t="str">
        <f>IFERROR(MATCH(I465,hangszerek!$B$2:$B$33,0), "")</f>
        <v/>
      </c>
      <c r="AZ465" t="str">
        <f>IFERROR(MATCH(J465,hangszerek!$B$2:$B$33,0), "")</f>
        <v/>
      </c>
      <c r="BA465" t="str">
        <f>IFERROR(MATCH(K465,hangszerek!$B$2:$B$33,0), "")</f>
        <v/>
      </c>
      <c r="BC465">
        <v>464</v>
      </c>
      <c r="BD465">
        <v>30</v>
      </c>
      <c r="BF465">
        <v>487</v>
      </c>
      <c r="BG465">
        <v>21</v>
      </c>
      <c r="BI465">
        <v>522</v>
      </c>
      <c r="BJ465">
        <v>16</v>
      </c>
      <c r="BL465">
        <v>606</v>
      </c>
      <c r="BM465">
        <v>14</v>
      </c>
      <c r="BO465">
        <v>832</v>
      </c>
      <c r="BP465">
        <v>12</v>
      </c>
      <c r="CA465">
        <v>464</v>
      </c>
      <c r="CB465">
        <v>30</v>
      </c>
    </row>
    <row r="466" spans="1:80" x14ac:dyDescent="0.25">
      <c r="A466">
        <v>465</v>
      </c>
      <c r="B466" t="s">
        <v>613</v>
      </c>
      <c r="D466" t="s">
        <v>21</v>
      </c>
      <c r="E466" t="s">
        <v>22</v>
      </c>
      <c r="F466" t="s">
        <v>23</v>
      </c>
      <c r="G466" t="s">
        <v>24</v>
      </c>
      <c r="H466" t="s">
        <v>63</v>
      </c>
      <c r="I466" t="s">
        <v>37</v>
      </c>
      <c r="L466" t="s">
        <v>87</v>
      </c>
      <c r="P466">
        <v>0</v>
      </c>
      <c r="Q466">
        <v>465</v>
      </c>
      <c r="R466" t="s">
        <v>88</v>
      </c>
      <c r="S466">
        <v>2991</v>
      </c>
      <c r="T466">
        <v>3128</v>
      </c>
      <c r="W466">
        <f t="shared" si="21"/>
        <v>0</v>
      </c>
      <c r="X466">
        <f t="shared" si="22"/>
        <v>465</v>
      </c>
      <c r="Y466">
        <f>IFERROR(MATCH(L466,műfajok!$B$2:$B$33,0),"")</f>
        <v>22</v>
      </c>
      <c r="Z466" t="str">
        <f>IFERROR(MATCH(M466,műfajok!$B$2:$B$33,0),"")</f>
        <v/>
      </c>
      <c r="AA466" t="str">
        <f>IFERROR(MATCH(N466,műfajok!$B$2:$B$33,0),"")</f>
        <v/>
      </c>
      <c r="AB466" t="str">
        <f>IFERROR(MATCH(O466,műfajok!$B$2:$B$33,0),"")</f>
        <v/>
      </c>
      <c r="AD466">
        <v>465</v>
      </c>
      <c r="AE466">
        <v>22</v>
      </c>
      <c r="AG466">
        <v>570</v>
      </c>
      <c r="AH466">
        <v>17</v>
      </c>
      <c r="AJ466">
        <v>1485</v>
      </c>
      <c r="AK466">
        <v>1</v>
      </c>
      <c r="AP466">
        <v>465</v>
      </c>
      <c r="AQ466">
        <v>22</v>
      </c>
      <c r="AS466">
        <f t="shared" si="23"/>
        <v>465</v>
      </c>
      <c r="AT466">
        <f>IFERROR(MATCH(D466,hangszerek!$B$2:$B$33,0), "")</f>
        <v>30</v>
      </c>
      <c r="AU466">
        <f>IFERROR(MATCH(E466,hangszerek!$B$2:$B$33,0), "")</f>
        <v>29</v>
      </c>
      <c r="AV466">
        <f>IFERROR(MATCH(F466,hangszerek!$B$2:$B$33,0), "")</f>
        <v>21</v>
      </c>
      <c r="AW466">
        <f>IFERROR(MATCH(G466,hangszerek!$B$2:$B$33,0), "")</f>
        <v>14</v>
      </c>
      <c r="AX466">
        <f>IFERROR(MATCH(H466,hangszerek!$B$2:$B$33,0), "")</f>
        <v>12</v>
      </c>
      <c r="AY466">
        <f>IFERROR(MATCH(I466,hangszerek!$B$2:$B$33,0), "")</f>
        <v>11</v>
      </c>
      <c r="AZ466" t="str">
        <f>IFERROR(MATCH(J466,hangszerek!$B$2:$B$33,0), "")</f>
        <v/>
      </c>
      <c r="BA466" t="str">
        <f>IFERROR(MATCH(K466,hangszerek!$B$2:$B$33,0), "")</f>
        <v/>
      </c>
      <c r="BC466">
        <v>465</v>
      </c>
      <c r="BD466">
        <v>30</v>
      </c>
      <c r="BF466">
        <v>488</v>
      </c>
      <c r="BG466">
        <v>21</v>
      </c>
      <c r="BI466">
        <v>523</v>
      </c>
      <c r="BJ466">
        <v>19</v>
      </c>
      <c r="BL466">
        <v>609</v>
      </c>
      <c r="BM466">
        <v>11</v>
      </c>
      <c r="BO466">
        <v>833</v>
      </c>
      <c r="BP466">
        <v>15</v>
      </c>
      <c r="CA466">
        <v>465</v>
      </c>
      <c r="CB466">
        <v>30</v>
      </c>
    </row>
    <row r="467" spans="1:80" x14ac:dyDescent="0.25">
      <c r="A467">
        <v>466</v>
      </c>
      <c r="B467" t="s">
        <v>614</v>
      </c>
      <c r="D467" t="s">
        <v>21</v>
      </c>
      <c r="E467" t="s">
        <v>31</v>
      </c>
      <c r="F467" t="s">
        <v>37</v>
      </c>
      <c r="G467" t="s">
        <v>38</v>
      </c>
      <c r="H467" t="s">
        <v>39</v>
      </c>
      <c r="I467" t="s">
        <v>32</v>
      </c>
      <c r="L467" t="s">
        <v>40</v>
      </c>
      <c r="P467">
        <v>1</v>
      </c>
      <c r="Q467">
        <v>466</v>
      </c>
      <c r="R467" t="s">
        <v>196</v>
      </c>
      <c r="S467">
        <v>893</v>
      </c>
      <c r="T467">
        <v>1143</v>
      </c>
      <c r="W467">
        <f t="shared" si="21"/>
        <v>0</v>
      </c>
      <c r="X467">
        <f t="shared" si="22"/>
        <v>466</v>
      </c>
      <c r="Y467">
        <f>IFERROR(MATCH(L467,műfajok!$B$2:$B$33,0),"")</f>
        <v>12</v>
      </c>
      <c r="Z467" t="str">
        <f>IFERROR(MATCH(M467,műfajok!$B$2:$B$33,0),"")</f>
        <v/>
      </c>
      <c r="AA467" t="str">
        <f>IFERROR(MATCH(N467,műfajok!$B$2:$B$33,0),"")</f>
        <v/>
      </c>
      <c r="AB467" t="str">
        <f>IFERROR(MATCH(O467,műfajok!$B$2:$B$33,0),"")</f>
        <v/>
      </c>
      <c r="AD467">
        <v>466</v>
      </c>
      <c r="AE467">
        <v>12</v>
      </c>
      <c r="AG467">
        <v>572</v>
      </c>
      <c r="AH467">
        <v>17</v>
      </c>
      <c r="AJ467">
        <v>1489</v>
      </c>
      <c r="AK467">
        <v>7</v>
      </c>
      <c r="AP467">
        <v>466</v>
      </c>
      <c r="AQ467">
        <v>12</v>
      </c>
      <c r="AS467">
        <f t="shared" si="23"/>
        <v>466</v>
      </c>
      <c r="AT467">
        <f>IFERROR(MATCH(D467,hangszerek!$B$2:$B$33,0), "")</f>
        <v>30</v>
      </c>
      <c r="AU467">
        <f>IFERROR(MATCH(E467,hangszerek!$B$2:$B$33,0), "")</f>
        <v>19</v>
      </c>
      <c r="AV467">
        <f>IFERROR(MATCH(F467,hangszerek!$B$2:$B$33,0), "")</f>
        <v>11</v>
      </c>
      <c r="AW467">
        <f>IFERROR(MATCH(G467,hangszerek!$B$2:$B$33,0), "")</f>
        <v>5</v>
      </c>
      <c r="AX467">
        <f>IFERROR(MATCH(H467,hangszerek!$B$2:$B$33,0), "")</f>
        <v>3</v>
      </c>
      <c r="AY467">
        <f>IFERROR(MATCH(I467,hangszerek!$B$2:$B$33,0), "")</f>
        <v>1</v>
      </c>
      <c r="AZ467" t="str">
        <f>IFERROR(MATCH(J467,hangszerek!$B$2:$B$33,0), "")</f>
        <v/>
      </c>
      <c r="BA467" t="str">
        <f>IFERROR(MATCH(K467,hangszerek!$B$2:$B$33,0), "")</f>
        <v/>
      </c>
      <c r="BC467">
        <v>466</v>
      </c>
      <c r="BD467">
        <v>30</v>
      </c>
      <c r="BF467">
        <v>489</v>
      </c>
      <c r="BG467">
        <v>21</v>
      </c>
      <c r="BI467">
        <v>524</v>
      </c>
      <c r="BJ467">
        <v>14</v>
      </c>
      <c r="BL467">
        <v>610</v>
      </c>
      <c r="BM467">
        <v>13</v>
      </c>
      <c r="BO467">
        <v>835</v>
      </c>
      <c r="BP467">
        <v>9</v>
      </c>
      <c r="CA467">
        <v>466</v>
      </c>
      <c r="CB467">
        <v>30</v>
      </c>
    </row>
    <row r="468" spans="1:80" x14ac:dyDescent="0.25">
      <c r="A468">
        <v>467</v>
      </c>
      <c r="B468" t="s">
        <v>615</v>
      </c>
      <c r="D468" t="s">
        <v>21</v>
      </c>
      <c r="E468" t="s">
        <v>22</v>
      </c>
      <c r="F468" t="s">
        <v>36</v>
      </c>
      <c r="G468" t="s">
        <v>37</v>
      </c>
      <c r="H468" t="s">
        <v>39</v>
      </c>
      <c r="I468" t="s">
        <v>32</v>
      </c>
      <c r="L468" t="s">
        <v>69</v>
      </c>
      <c r="M468" t="s">
        <v>70</v>
      </c>
      <c r="P468">
        <v>0</v>
      </c>
      <c r="Q468">
        <v>467</v>
      </c>
      <c r="R468" t="s">
        <v>71</v>
      </c>
      <c r="S468">
        <v>4479</v>
      </c>
      <c r="T468">
        <v>4686</v>
      </c>
      <c r="W468">
        <f t="shared" si="21"/>
        <v>0</v>
      </c>
      <c r="X468">
        <f t="shared" si="22"/>
        <v>467</v>
      </c>
      <c r="Y468">
        <f>IFERROR(MATCH(L468,műfajok!$B$2:$B$33,0),"")</f>
        <v>30</v>
      </c>
      <c r="Z468">
        <f>IFERROR(MATCH(M468,műfajok!$B$2:$B$33,0),"")</f>
        <v>31</v>
      </c>
      <c r="AA468" t="str">
        <f>IFERROR(MATCH(N468,műfajok!$B$2:$B$33,0),"")</f>
        <v/>
      </c>
      <c r="AB468" t="str">
        <f>IFERROR(MATCH(O468,műfajok!$B$2:$B$33,0),"")</f>
        <v/>
      </c>
      <c r="AD468">
        <v>467</v>
      </c>
      <c r="AE468">
        <v>30</v>
      </c>
      <c r="AG468">
        <v>573</v>
      </c>
      <c r="AH468">
        <v>9</v>
      </c>
      <c r="AJ468">
        <v>1491</v>
      </c>
      <c r="AK468">
        <v>1</v>
      </c>
      <c r="AP468">
        <v>467</v>
      </c>
      <c r="AQ468">
        <v>30</v>
      </c>
      <c r="AS468">
        <f t="shared" si="23"/>
        <v>467</v>
      </c>
      <c r="AT468">
        <f>IFERROR(MATCH(D468,hangszerek!$B$2:$B$33,0), "")</f>
        <v>30</v>
      </c>
      <c r="AU468">
        <f>IFERROR(MATCH(E468,hangszerek!$B$2:$B$33,0), "")</f>
        <v>29</v>
      </c>
      <c r="AV468">
        <f>IFERROR(MATCH(F468,hangszerek!$B$2:$B$33,0), "")</f>
        <v>20</v>
      </c>
      <c r="AW468">
        <f>IFERROR(MATCH(G468,hangszerek!$B$2:$B$33,0), "")</f>
        <v>11</v>
      </c>
      <c r="AX468">
        <f>IFERROR(MATCH(H468,hangszerek!$B$2:$B$33,0), "")</f>
        <v>3</v>
      </c>
      <c r="AY468">
        <f>IFERROR(MATCH(I468,hangszerek!$B$2:$B$33,0), "")</f>
        <v>1</v>
      </c>
      <c r="AZ468" t="str">
        <f>IFERROR(MATCH(J468,hangszerek!$B$2:$B$33,0), "")</f>
        <v/>
      </c>
      <c r="BA468" t="str">
        <f>IFERROR(MATCH(K468,hangszerek!$B$2:$B$33,0), "")</f>
        <v/>
      </c>
      <c r="BC468">
        <v>467</v>
      </c>
      <c r="BD468">
        <v>30</v>
      </c>
      <c r="BF468">
        <v>490</v>
      </c>
      <c r="BG468">
        <v>29</v>
      </c>
      <c r="BI468">
        <v>525</v>
      </c>
      <c r="BJ468">
        <v>21</v>
      </c>
      <c r="BL468">
        <v>611</v>
      </c>
      <c r="BM468">
        <v>13</v>
      </c>
      <c r="BO468">
        <v>836</v>
      </c>
      <c r="BP468">
        <v>1</v>
      </c>
      <c r="CA468">
        <v>467</v>
      </c>
      <c r="CB468">
        <v>30</v>
      </c>
    </row>
    <row r="469" spans="1:80" x14ac:dyDescent="0.25">
      <c r="A469">
        <v>468</v>
      </c>
      <c r="B469" t="s">
        <v>616</v>
      </c>
      <c r="C469">
        <v>44</v>
      </c>
      <c r="D469" t="s">
        <v>22</v>
      </c>
      <c r="E469" t="s">
        <v>31</v>
      </c>
      <c r="F469" t="s">
        <v>24</v>
      </c>
      <c r="G469" t="s">
        <v>45</v>
      </c>
      <c r="H469" t="s">
        <v>37</v>
      </c>
      <c r="L469" t="s">
        <v>25</v>
      </c>
      <c r="M469" t="s">
        <v>48</v>
      </c>
      <c r="P469">
        <v>1</v>
      </c>
      <c r="Q469">
        <v>468</v>
      </c>
      <c r="R469" t="s">
        <v>163</v>
      </c>
      <c r="S469">
        <v>5372</v>
      </c>
      <c r="T469">
        <v>5518</v>
      </c>
      <c r="W469">
        <f t="shared" si="21"/>
        <v>0</v>
      </c>
      <c r="X469">
        <f t="shared" si="22"/>
        <v>468</v>
      </c>
      <c r="Y469">
        <f>IFERROR(MATCH(L469,műfajok!$B$2:$B$33,0),"")</f>
        <v>28</v>
      </c>
      <c r="Z469">
        <f>IFERROR(MATCH(M469,műfajok!$B$2:$B$33,0),"")</f>
        <v>6</v>
      </c>
      <c r="AA469" t="str">
        <f>IFERROR(MATCH(N469,műfajok!$B$2:$B$33,0),"")</f>
        <v/>
      </c>
      <c r="AB469" t="str">
        <f>IFERROR(MATCH(O469,műfajok!$B$2:$B$33,0),"")</f>
        <v/>
      </c>
      <c r="AD469">
        <v>468</v>
      </c>
      <c r="AE469">
        <v>28</v>
      </c>
      <c r="AG469">
        <v>574</v>
      </c>
      <c r="AH469">
        <v>9</v>
      </c>
      <c r="AJ469">
        <v>1493</v>
      </c>
      <c r="AK469">
        <v>1</v>
      </c>
      <c r="AP469">
        <v>468</v>
      </c>
      <c r="AQ469">
        <v>28</v>
      </c>
      <c r="AS469">
        <f t="shared" si="23"/>
        <v>468</v>
      </c>
      <c r="AT469">
        <f>IFERROR(MATCH(D469,hangszerek!$B$2:$B$33,0), "")</f>
        <v>29</v>
      </c>
      <c r="AU469">
        <f>IFERROR(MATCH(E469,hangszerek!$B$2:$B$33,0), "")</f>
        <v>19</v>
      </c>
      <c r="AV469">
        <f>IFERROR(MATCH(F469,hangszerek!$B$2:$B$33,0), "")</f>
        <v>14</v>
      </c>
      <c r="AW469">
        <f>IFERROR(MATCH(G469,hangszerek!$B$2:$B$33,0), "")</f>
        <v>13</v>
      </c>
      <c r="AX469">
        <f>IFERROR(MATCH(H469,hangszerek!$B$2:$B$33,0), "")</f>
        <v>11</v>
      </c>
      <c r="AY469" t="str">
        <f>IFERROR(MATCH(I469,hangszerek!$B$2:$B$33,0), "")</f>
        <v/>
      </c>
      <c r="AZ469" t="str">
        <f>IFERROR(MATCH(J469,hangszerek!$B$2:$B$33,0), "")</f>
        <v/>
      </c>
      <c r="BA469" t="str">
        <f>IFERROR(MATCH(K469,hangszerek!$B$2:$B$33,0), "")</f>
        <v/>
      </c>
      <c r="BC469">
        <v>468</v>
      </c>
      <c r="BD469">
        <v>29</v>
      </c>
      <c r="BF469">
        <v>491</v>
      </c>
      <c r="BG469">
        <v>19</v>
      </c>
      <c r="BI469">
        <v>526</v>
      </c>
      <c r="BJ469">
        <v>11</v>
      </c>
      <c r="BL469">
        <v>612</v>
      </c>
      <c r="BM469">
        <v>14</v>
      </c>
      <c r="BO469">
        <v>837</v>
      </c>
      <c r="BP469">
        <v>12</v>
      </c>
      <c r="CA469">
        <v>468</v>
      </c>
      <c r="CB469">
        <v>29</v>
      </c>
    </row>
    <row r="470" spans="1:80" x14ac:dyDescent="0.25">
      <c r="A470">
        <v>469</v>
      </c>
      <c r="B470" t="s">
        <v>617</v>
      </c>
      <c r="C470">
        <v>63</v>
      </c>
      <c r="D470" t="s">
        <v>22</v>
      </c>
      <c r="E470" t="s">
        <v>24</v>
      </c>
      <c r="F470" t="s">
        <v>45</v>
      </c>
      <c r="G470" t="s">
        <v>37</v>
      </c>
      <c r="L470" t="s">
        <v>25</v>
      </c>
      <c r="M470" t="s">
        <v>48</v>
      </c>
      <c r="P470">
        <v>0</v>
      </c>
      <c r="Q470">
        <v>469</v>
      </c>
      <c r="R470" t="s">
        <v>163</v>
      </c>
      <c r="S470">
        <v>6122</v>
      </c>
      <c r="T470">
        <v>6210</v>
      </c>
      <c r="W470">
        <f t="shared" si="21"/>
        <v>0</v>
      </c>
      <c r="X470">
        <f t="shared" si="22"/>
        <v>469</v>
      </c>
      <c r="Y470">
        <f>IFERROR(MATCH(L470,műfajok!$B$2:$B$33,0),"")</f>
        <v>28</v>
      </c>
      <c r="Z470">
        <f>IFERROR(MATCH(M470,műfajok!$B$2:$B$33,0),"")</f>
        <v>6</v>
      </c>
      <c r="AA470" t="str">
        <f>IFERROR(MATCH(N470,műfajok!$B$2:$B$33,0),"")</f>
        <v/>
      </c>
      <c r="AB470" t="str">
        <f>IFERROR(MATCH(O470,műfajok!$B$2:$B$33,0),"")</f>
        <v/>
      </c>
      <c r="AD470">
        <v>469</v>
      </c>
      <c r="AE470">
        <v>28</v>
      </c>
      <c r="AG470">
        <v>577</v>
      </c>
      <c r="AH470">
        <v>3</v>
      </c>
      <c r="AJ470">
        <v>1496</v>
      </c>
      <c r="AK470">
        <v>20</v>
      </c>
      <c r="AP470">
        <v>469</v>
      </c>
      <c r="AQ470">
        <v>28</v>
      </c>
      <c r="AS470">
        <f t="shared" si="23"/>
        <v>469</v>
      </c>
      <c r="AT470">
        <f>IFERROR(MATCH(D470,hangszerek!$B$2:$B$33,0), "")</f>
        <v>29</v>
      </c>
      <c r="AU470">
        <f>IFERROR(MATCH(E470,hangszerek!$B$2:$B$33,0), "")</f>
        <v>14</v>
      </c>
      <c r="AV470">
        <f>IFERROR(MATCH(F470,hangszerek!$B$2:$B$33,0), "")</f>
        <v>13</v>
      </c>
      <c r="AW470">
        <f>IFERROR(MATCH(G470,hangszerek!$B$2:$B$33,0), "")</f>
        <v>11</v>
      </c>
      <c r="AX470" t="str">
        <f>IFERROR(MATCH(H470,hangszerek!$B$2:$B$33,0), "")</f>
        <v/>
      </c>
      <c r="AY470" t="str">
        <f>IFERROR(MATCH(I470,hangszerek!$B$2:$B$33,0), "")</f>
        <v/>
      </c>
      <c r="AZ470" t="str">
        <f>IFERROR(MATCH(J470,hangszerek!$B$2:$B$33,0), "")</f>
        <v/>
      </c>
      <c r="BA470" t="str">
        <f>IFERROR(MATCH(K470,hangszerek!$B$2:$B$33,0), "")</f>
        <v/>
      </c>
      <c r="BC470">
        <v>469</v>
      </c>
      <c r="BD470">
        <v>29</v>
      </c>
      <c r="BF470">
        <v>492</v>
      </c>
      <c r="BG470">
        <v>19</v>
      </c>
      <c r="BI470">
        <v>527</v>
      </c>
      <c r="BJ470">
        <v>16</v>
      </c>
      <c r="BL470">
        <v>613</v>
      </c>
      <c r="BM470">
        <v>3</v>
      </c>
      <c r="BO470">
        <v>838</v>
      </c>
      <c r="BP470">
        <v>13</v>
      </c>
      <c r="CA470">
        <v>469</v>
      </c>
      <c r="CB470">
        <v>29</v>
      </c>
    </row>
    <row r="471" spans="1:80" x14ac:dyDescent="0.25">
      <c r="A471">
        <v>470</v>
      </c>
      <c r="B471" t="s">
        <v>618</v>
      </c>
      <c r="D471" t="s">
        <v>21</v>
      </c>
      <c r="E471" t="s">
        <v>22</v>
      </c>
      <c r="F471" t="s">
        <v>45</v>
      </c>
      <c r="G471" t="s">
        <v>32</v>
      </c>
      <c r="L471" t="s">
        <v>69</v>
      </c>
      <c r="M471" t="s">
        <v>70</v>
      </c>
      <c r="P471">
        <v>0</v>
      </c>
      <c r="Q471">
        <v>470</v>
      </c>
      <c r="R471" t="s">
        <v>159</v>
      </c>
      <c r="S471">
        <v>3265</v>
      </c>
      <c r="T471">
        <v>3350</v>
      </c>
      <c r="W471">
        <f t="shared" si="21"/>
        <v>0</v>
      </c>
      <c r="X471">
        <f t="shared" si="22"/>
        <v>470</v>
      </c>
      <c r="Y471">
        <f>IFERROR(MATCH(L471,műfajok!$B$2:$B$33,0),"")</f>
        <v>30</v>
      </c>
      <c r="Z471">
        <f>IFERROR(MATCH(M471,műfajok!$B$2:$B$33,0),"")</f>
        <v>31</v>
      </c>
      <c r="AA471" t="str">
        <f>IFERROR(MATCH(N471,műfajok!$B$2:$B$33,0),"")</f>
        <v/>
      </c>
      <c r="AB471" t="str">
        <f>IFERROR(MATCH(O471,műfajok!$B$2:$B$33,0),"")</f>
        <v/>
      </c>
      <c r="AD471">
        <v>470</v>
      </c>
      <c r="AE471">
        <v>30</v>
      </c>
      <c r="AG471">
        <v>578</v>
      </c>
      <c r="AH471">
        <v>9</v>
      </c>
      <c r="AJ471">
        <v>1503</v>
      </c>
      <c r="AK471">
        <v>1</v>
      </c>
      <c r="AP471">
        <v>470</v>
      </c>
      <c r="AQ471">
        <v>30</v>
      </c>
      <c r="AS471">
        <f t="shared" si="23"/>
        <v>470</v>
      </c>
      <c r="AT471">
        <f>IFERROR(MATCH(D471,hangszerek!$B$2:$B$33,0), "")</f>
        <v>30</v>
      </c>
      <c r="AU471">
        <f>IFERROR(MATCH(E471,hangszerek!$B$2:$B$33,0), "")</f>
        <v>29</v>
      </c>
      <c r="AV471">
        <f>IFERROR(MATCH(F471,hangszerek!$B$2:$B$33,0), "")</f>
        <v>13</v>
      </c>
      <c r="AW471">
        <f>IFERROR(MATCH(G471,hangszerek!$B$2:$B$33,0), "")</f>
        <v>1</v>
      </c>
      <c r="AX471" t="str">
        <f>IFERROR(MATCH(H471,hangszerek!$B$2:$B$33,0), "")</f>
        <v/>
      </c>
      <c r="AY471" t="str">
        <f>IFERROR(MATCH(I471,hangszerek!$B$2:$B$33,0), "")</f>
        <v/>
      </c>
      <c r="AZ471" t="str">
        <f>IFERROR(MATCH(J471,hangszerek!$B$2:$B$33,0), "")</f>
        <v/>
      </c>
      <c r="BA471" t="str">
        <f>IFERROR(MATCH(K471,hangszerek!$B$2:$B$33,0), "")</f>
        <v/>
      </c>
      <c r="BC471">
        <v>470</v>
      </c>
      <c r="BD471">
        <v>30</v>
      </c>
      <c r="BF471">
        <v>493</v>
      </c>
      <c r="BG471">
        <v>19</v>
      </c>
      <c r="BI471">
        <v>528</v>
      </c>
      <c r="BJ471">
        <v>5</v>
      </c>
      <c r="BL471">
        <v>614</v>
      </c>
      <c r="BM471">
        <v>15</v>
      </c>
      <c r="BO471">
        <v>840</v>
      </c>
      <c r="BP471">
        <v>13</v>
      </c>
      <c r="CA471">
        <v>470</v>
      </c>
      <c r="CB471">
        <v>30</v>
      </c>
    </row>
    <row r="472" spans="1:80" x14ac:dyDescent="0.25">
      <c r="A472">
        <v>471</v>
      </c>
      <c r="B472" t="s">
        <v>619</v>
      </c>
      <c r="D472" t="s">
        <v>21</v>
      </c>
      <c r="E472" t="s">
        <v>124</v>
      </c>
      <c r="F472" t="s">
        <v>37</v>
      </c>
      <c r="G472" t="s">
        <v>39</v>
      </c>
      <c r="L472" t="s">
        <v>69</v>
      </c>
      <c r="M472" t="s">
        <v>70</v>
      </c>
      <c r="P472">
        <v>0</v>
      </c>
      <c r="Q472">
        <v>471</v>
      </c>
      <c r="R472" t="s">
        <v>125</v>
      </c>
      <c r="S472">
        <v>242</v>
      </c>
      <c r="T472">
        <v>467</v>
      </c>
      <c r="W472">
        <f t="shared" si="21"/>
        <v>0</v>
      </c>
      <c r="X472">
        <f t="shared" si="22"/>
        <v>471</v>
      </c>
      <c r="Y472">
        <f>IFERROR(MATCH(L472,műfajok!$B$2:$B$33,0),"")</f>
        <v>30</v>
      </c>
      <c r="Z472">
        <f>IFERROR(MATCH(M472,műfajok!$B$2:$B$33,0),"")</f>
        <v>31</v>
      </c>
      <c r="AA472" t="str">
        <f>IFERROR(MATCH(N472,műfajok!$B$2:$B$33,0),"")</f>
        <v/>
      </c>
      <c r="AB472" t="str">
        <f>IFERROR(MATCH(O472,műfajok!$B$2:$B$33,0),"")</f>
        <v/>
      </c>
      <c r="AD472">
        <v>471</v>
      </c>
      <c r="AE472">
        <v>30</v>
      </c>
      <c r="AG472">
        <v>579</v>
      </c>
      <c r="AH472">
        <v>17</v>
      </c>
      <c r="AJ472">
        <v>1505</v>
      </c>
      <c r="AK472">
        <v>20</v>
      </c>
      <c r="AP472">
        <v>471</v>
      </c>
      <c r="AQ472">
        <v>30</v>
      </c>
      <c r="AS472">
        <f t="shared" si="23"/>
        <v>471</v>
      </c>
      <c r="AT472">
        <f>IFERROR(MATCH(D472,hangszerek!$B$2:$B$33,0), "")</f>
        <v>30</v>
      </c>
      <c r="AU472">
        <f>IFERROR(MATCH(E472,hangszerek!$B$2:$B$33,0), "")</f>
        <v>16</v>
      </c>
      <c r="AV472">
        <f>IFERROR(MATCH(F472,hangszerek!$B$2:$B$33,0), "")</f>
        <v>11</v>
      </c>
      <c r="AW472">
        <f>IFERROR(MATCH(G472,hangszerek!$B$2:$B$33,0), "")</f>
        <v>3</v>
      </c>
      <c r="AX472" t="str">
        <f>IFERROR(MATCH(H472,hangszerek!$B$2:$B$33,0), "")</f>
        <v/>
      </c>
      <c r="AY472" t="str">
        <f>IFERROR(MATCH(I472,hangszerek!$B$2:$B$33,0), "")</f>
        <v/>
      </c>
      <c r="AZ472" t="str">
        <f>IFERROR(MATCH(J472,hangszerek!$B$2:$B$33,0), "")</f>
        <v/>
      </c>
      <c r="BA472" t="str">
        <f>IFERROR(MATCH(K472,hangszerek!$B$2:$B$33,0), "")</f>
        <v/>
      </c>
      <c r="BC472">
        <v>471</v>
      </c>
      <c r="BD472">
        <v>30</v>
      </c>
      <c r="BF472">
        <v>494</v>
      </c>
      <c r="BG472">
        <v>29</v>
      </c>
      <c r="BI472">
        <v>530</v>
      </c>
      <c r="BJ472">
        <v>11</v>
      </c>
      <c r="BL472">
        <v>615</v>
      </c>
      <c r="BM472">
        <v>19</v>
      </c>
      <c r="BO472">
        <v>842</v>
      </c>
      <c r="BP472">
        <v>13</v>
      </c>
      <c r="CA472">
        <v>471</v>
      </c>
      <c r="CB472">
        <v>30</v>
      </c>
    </row>
    <row r="473" spans="1:80" x14ac:dyDescent="0.25">
      <c r="A473">
        <v>472</v>
      </c>
      <c r="B473" t="s">
        <v>620</v>
      </c>
      <c r="D473" t="s">
        <v>21</v>
      </c>
      <c r="E473" t="s">
        <v>36</v>
      </c>
      <c r="F473" t="s">
        <v>37</v>
      </c>
      <c r="G473" t="s">
        <v>39</v>
      </c>
      <c r="H473" t="s">
        <v>32</v>
      </c>
      <c r="L473" t="s">
        <v>190</v>
      </c>
      <c r="P473">
        <v>0</v>
      </c>
      <c r="Q473">
        <v>472</v>
      </c>
      <c r="R473" t="s">
        <v>41</v>
      </c>
      <c r="S473">
        <v>3159</v>
      </c>
      <c r="T473">
        <v>3254</v>
      </c>
      <c r="W473">
        <f t="shared" si="21"/>
        <v>0</v>
      </c>
      <c r="X473">
        <f t="shared" si="22"/>
        <v>472</v>
      </c>
      <c r="Y473">
        <f>IFERROR(MATCH(L473,műfajok!$B$2:$B$33,0),"")</f>
        <v>16</v>
      </c>
      <c r="Z473" t="str">
        <f>IFERROR(MATCH(M473,műfajok!$B$2:$B$33,0),"")</f>
        <v/>
      </c>
      <c r="AA473" t="str">
        <f>IFERROR(MATCH(N473,műfajok!$B$2:$B$33,0),"")</f>
        <v/>
      </c>
      <c r="AB473" t="str">
        <f>IFERROR(MATCH(O473,műfajok!$B$2:$B$33,0),"")</f>
        <v/>
      </c>
      <c r="AD473">
        <v>472</v>
      </c>
      <c r="AE473">
        <v>16</v>
      </c>
      <c r="AG473">
        <v>580</v>
      </c>
      <c r="AH473">
        <v>6</v>
      </c>
      <c r="AJ473">
        <v>1510</v>
      </c>
      <c r="AK473">
        <v>1</v>
      </c>
      <c r="AP473">
        <v>472</v>
      </c>
      <c r="AQ473">
        <v>16</v>
      </c>
      <c r="AS473">
        <f t="shared" si="23"/>
        <v>472</v>
      </c>
      <c r="AT473">
        <f>IFERROR(MATCH(D473,hangszerek!$B$2:$B$33,0), "")</f>
        <v>30</v>
      </c>
      <c r="AU473">
        <f>IFERROR(MATCH(E473,hangszerek!$B$2:$B$33,0), "")</f>
        <v>20</v>
      </c>
      <c r="AV473">
        <f>IFERROR(MATCH(F473,hangszerek!$B$2:$B$33,0), "")</f>
        <v>11</v>
      </c>
      <c r="AW473">
        <f>IFERROR(MATCH(G473,hangszerek!$B$2:$B$33,0), "")</f>
        <v>3</v>
      </c>
      <c r="AX473">
        <f>IFERROR(MATCH(H473,hangszerek!$B$2:$B$33,0), "")</f>
        <v>1</v>
      </c>
      <c r="AY473" t="str">
        <f>IFERROR(MATCH(I473,hangszerek!$B$2:$B$33,0), "")</f>
        <v/>
      </c>
      <c r="AZ473" t="str">
        <f>IFERROR(MATCH(J473,hangszerek!$B$2:$B$33,0), "")</f>
        <v/>
      </c>
      <c r="BA473" t="str">
        <f>IFERROR(MATCH(K473,hangszerek!$B$2:$B$33,0), "")</f>
        <v/>
      </c>
      <c r="BC473">
        <v>472</v>
      </c>
      <c r="BD473">
        <v>30</v>
      </c>
      <c r="BF473">
        <v>495</v>
      </c>
      <c r="BG473">
        <v>9</v>
      </c>
      <c r="BI473">
        <v>531</v>
      </c>
      <c r="BJ473">
        <v>21</v>
      </c>
      <c r="BL473">
        <v>616</v>
      </c>
      <c r="BM473">
        <v>13</v>
      </c>
      <c r="BO473">
        <v>843</v>
      </c>
      <c r="BP473">
        <v>1</v>
      </c>
      <c r="CA473">
        <v>472</v>
      </c>
      <c r="CB473">
        <v>30</v>
      </c>
    </row>
    <row r="474" spans="1:80" x14ac:dyDescent="0.25">
      <c r="A474">
        <v>473</v>
      </c>
      <c r="B474" t="s">
        <v>621</v>
      </c>
      <c r="D474" t="s">
        <v>21</v>
      </c>
      <c r="E474" t="s">
        <v>37</v>
      </c>
      <c r="F474" t="s">
        <v>38</v>
      </c>
      <c r="G474" t="s">
        <v>39</v>
      </c>
      <c r="H474" t="s">
        <v>32</v>
      </c>
      <c r="L474" t="s">
        <v>40</v>
      </c>
      <c r="P474">
        <v>0</v>
      </c>
      <c r="Q474">
        <v>473</v>
      </c>
      <c r="R474" t="s">
        <v>95</v>
      </c>
      <c r="S474">
        <v>713</v>
      </c>
      <c r="T474">
        <v>906</v>
      </c>
      <c r="W474">
        <f t="shared" si="21"/>
        <v>0</v>
      </c>
      <c r="X474">
        <f t="shared" si="22"/>
        <v>473</v>
      </c>
      <c r="Y474">
        <f>IFERROR(MATCH(L474,műfajok!$B$2:$B$33,0),"")</f>
        <v>12</v>
      </c>
      <c r="Z474" t="str">
        <f>IFERROR(MATCH(M474,műfajok!$B$2:$B$33,0),"")</f>
        <v/>
      </c>
      <c r="AA474" t="str">
        <f>IFERROR(MATCH(N474,műfajok!$B$2:$B$33,0),"")</f>
        <v/>
      </c>
      <c r="AB474" t="str">
        <f>IFERROR(MATCH(O474,műfajok!$B$2:$B$33,0),"")</f>
        <v/>
      </c>
      <c r="AD474">
        <v>473</v>
      </c>
      <c r="AE474">
        <v>12</v>
      </c>
      <c r="AG474">
        <v>581</v>
      </c>
      <c r="AH474">
        <v>17</v>
      </c>
      <c r="AJ474">
        <v>1512</v>
      </c>
      <c r="AK474">
        <v>1</v>
      </c>
      <c r="AP474">
        <v>473</v>
      </c>
      <c r="AQ474">
        <v>12</v>
      </c>
      <c r="AS474">
        <f t="shared" si="23"/>
        <v>473</v>
      </c>
      <c r="AT474">
        <f>IFERROR(MATCH(D474,hangszerek!$B$2:$B$33,0), "")</f>
        <v>30</v>
      </c>
      <c r="AU474">
        <f>IFERROR(MATCH(E474,hangszerek!$B$2:$B$33,0), "")</f>
        <v>11</v>
      </c>
      <c r="AV474">
        <f>IFERROR(MATCH(F474,hangszerek!$B$2:$B$33,0), "")</f>
        <v>5</v>
      </c>
      <c r="AW474">
        <f>IFERROR(MATCH(G474,hangszerek!$B$2:$B$33,0), "")</f>
        <v>3</v>
      </c>
      <c r="AX474">
        <f>IFERROR(MATCH(H474,hangszerek!$B$2:$B$33,0), "")</f>
        <v>1</v>
      </c>
      <c r="AY474" t="str">
        <f>IFERROR(MATCH(I474,hangszerek!$B$2:$B$33,0), "")</f>
        <v/>
      </c>
      <c r="AZ474" t="str">
        <f>IFERROR(MATCH(J474,hangszerek!$B$2:$B$33,0), "")</f>
        <v/>
      </c>
      <c r="BA474" t="str">
        <f>IFERROR(MATCH(K474,hangszerek!$B$2:$B$33,0), "")</f>
        <v/>
      </c>
      <c r="BC474">
        <v>473</v>
      </c>
      <c r="BD474">
        <v>30</v>
      </c>
      <c r="BF474">
        <v>496</v>
      </c>
      <c r="BG474">
        <v>29</v>
      </c>
      <c r="BI474">
        <v>532</v>
      </c>
      <c r="BJ474">
        <v>18</v>
      </c>
      <c r="BL474">
        <v>617</v>
      </c>
      <c r="BM474">
        <v>14</v>
      </c>
      <c r="BO474">
        <v>844</v>
      </c>
      <c r="BP474">
        <v>3</v>
      </c>
      <c r="CA474">
        <v>473</v>
      </c>
      <c r="CB474">
        <v>30</v>
      </c>
    </row>
    <row r="475" spans="1:80" x14ac:dyDescent="0.25">
      <c r="A475">
        <v>474</v>
      </c>
      <c r="B475" t="s">
        <v>622</v>
      </c>
      <c r="D475" t="s">
        <v>21</v>
      </c>
      <c r="E475" t="s">
        <v>36</v>
      </c>
      <c r="F475" t="s">
        <v>37</v>
      </c>
      <c r="G475" t="s">
        <v>38</v>
      </c>
      <c r="H475" t="s">
        <v>39</v>
      </c>
      <c r="I475" t="s">
        <v>32</v>
      </c>
      <c r="L475" t="s">
        <v>40</v>
      </c>
      <c r="P475">
        <v>0</v>
      </c>
      <c r="Q475">
        <v>474</v>
      </c>
      <c r="R475" t="s">
        <v>129</v>
      </c>
      <c r="S475">
        <v>4401</v>
      </c>
      <c r="T475">
        <v>4597</v>
      </c>
      <c r="W475">
        <f t="shared" si="21"/>
        <v>0</v>
      </c>
      <c r="X475">
        <f t="shared" si="22"/>
        <v>474</v>
      </c>
      <c r="Y475">
        <f>IFERROR(MATCH(L475,műfajok!$B$2:$B$33,0),"")</f>
        <v>12</v>
      </c>
      <c r="Z475" t="str">
        <f>IFERROR(MATCH(M475,műfajok!$B$2:$B$33,0),"")</f>
        <v/>
      </c>
      <c r="AA475" t="str">
        <f>IFERROR(MATCH(N475,műfajok!$B$2:$B$33,0),"")</f>
        <v/>
      </c>
      <c r="AB475" t="str">
        <f>IFERROR(MATCH(O475,műfajok!$B$2:$B$33,0),"")</f>
        <v/>
      </c>
      <c r="AD475">
        <v>474</v>
      </c>
      <c r="AE475">
        <v>12</v>
      </c>
      <c r="AG475">
        <v>582</v>
      </c>
      <c r="AH475">
        <v>17</v>
      </c>
      <c r="AJ475">
        <v>1514</v>
      </c>
      <c r="AK475">
        <v>11</v>
      </c>
      <c r="AP475">
        <v>474</v>
      </c>
      <c r="AQ475">
        <v>12</v>
      </c>
      <c r="AS475">
        <f t="shared" si="23"/>
        <v>474</v>
      </c>
      <c r="AT475">
        <f>IFERROR(MATCH(D475,hangszerek!$B$2:$B$33,0), "")</f>
        <v>30</v>
      </c>
      <c r="AU475">
        <f>IFERROR(MATCH(E475,hangszerek!$B$2:$B$33,0), "")</f>
        <v>20</v>
      </c>
      <c r="AV475">
        <f>IFERROR(MATCH(F475,hangszerek!$B$2:$B$33,0), "")</f>
        <v>11</v>
      </c>
      <c r="AW475">
        <f>IFERROR(MATCH(G475,hangszerek!$B$2:$B$33,0), "")</f>
        <v>5</v>
      </c>
      <c r="AX475">
        <f>IFERROR(MATCH(H475,hangszerek!$B$2:$B$33,0), "")</f>
        <v>3</v>
      </c>
      <c r="AY475">
        <f>IFERROR(MATCH(I475,hangszerek!$B$2:$B$33,0), "")</f>
        <v>1</v>
      </c>
      <c r="AZ475" t="str">
        <f>IFERROR(MATCH(J475,hangszerek!$B$2:$B$33,0), "")</f>
        <v/>
      </c>
      <c r="BA475" t="str">
        <f>IFERROR(MATCH(K475,hangszerek!$B$2:$B$33,0), "")</f>
        <v/>
      </c>
      <c r="BC475">
        <v>474</v>
      </c>
      <c r="BD475">
        <v>30</v>
      </c>
      <c r="BF475">
        <v>497</v>
      </c>
      <c r="BG475">
        <v>29</v>
      </c>
      <c r="BI475">
        <v>533</v>
      </c>
      <c r="BJ475">
        <v>9</v>
      </c>
      <c r="BL475">
        <v>618</v>
      </c>
      <c r="BM475">
        <v>19</v>
      </c>
      <c r="BO475">
        <v>848</v>
      </c>
      <c r="BP475">
        <v>1</v>
      </c>
      <c r="CA475">
        <v>474</v>
      </c>
      <c r="CB475">
        <v>30</v>
      </c>
    </row>
    <row r="476" spans="1:80" x14ac:dyDescent="0.25">
      <c r="A476">
        <v>475</v>
      </c>
      <c r="B476" t="s">
        <v>623</v>
      </c>
      <c r="C476">
        <v>38</v>
      </c>
      <c r="D476" t="s">
        <v>21</v>
      </c>
      <c r="E476" t="s">
        <v>22</v>
      </c>
      <c r="F476" t="s">
        <v>31</v>
      </c>
      <c r="G476" t="s">
        <v>24</v>
      </c>
      <c r="H476" t="s">
        <v>45</v>
      </c>
      <c r="L476" t="s">
        <v>25</v>
      </c>
      <c r="M476" t="s">
        <v>74</v>
      </c>
      <c r="N476" t="s">
        <v>143</v>
      </c>
      <c r="P476">
        <v>1</v>
      </c>
      <c r="Q476">
        <v>475</v>
      </c>
      <c r="R476" t="s">
        <v>108</v>
      </c>
      <c r="S476">
        <v>2750</v>
      </c>
      <c r="T476">
        <v>2837</v>
      </c>
      <c r="W476">
        <f t="shared" si="21"/>
        <v>0</v>
      </c>
      <c r="X476">
        <f t="shared" si="22"/>
        <v>475</v>
      </c>
      <c r="Y476">
        <f>IFERROR(MATCH(L476,műfajok!$B$2:$B$33,0),"")</f>
        <v>28</v>
      </c>
      <c r="Z476">
        <f>IFERROR(MATCH(M476,műfajok!$B$2:$B$33,0),"")</f>
        <v>9</v>
      </c>
      <c r="AA476">
        <f>IFERROR(MATCH(N476,műfajok!$B$2:$B$33,0),"")</f>
        <v>20</v>
      </c>
      <c r="AB476" t="str">
        <f>IFERROR(MATCH(O476,műfajok!$B$2:$B$33,0),"")</f>
        <v/>
      </c>
      <c r="AD476">
        <v>475</v>
      </c>
      <c r="AE476">
        <v>28</v>
      </c>
      <c r="AG476">
        <v>583</v>
      </c>
      <c r="AH476">
        <v>6</v>
      </c>
      <c r="AJ476">
        <v>1517</v>
      </c>
      <c r="AK476">
        <v>1</v>
      </c>
      <c r="AP476">
        <v>475</v>
      </c>
      <c r="AQ476">
        <v>28</v>
      </c>
      <c r="AS476">
        <f t="shared" si="23"/>
        <v>475</v>
      </c>
      <c r="AT476">
        <f>IFERROR(MATCH(D476,hangszerek!$B$2:$B$33,0), "")</f>
        <v>30</v>
      </c>
      <c r="AU476">
        <f>IFERROR(MATCH(E476,hangszerek!$B$2:$B$33,0), "")</f>
        <v>29</v>
      </c>
      <c r="AV476">
        <f>IFERROR(MATCH(F476,hangszerek!$B$2:$B$33,0), "")</f>
        <v>19</v>
      </c>
      <c r="AW476">
        <f>IFERROR(MATCH(G476,hangszerek!$B$2:$B$33,0), "")</f>
        <v>14</v>
      </c>
      <c r="AX476">
        <f>IFERROR(MATCH(H476,hangszerek!$B$2:$B$33,0), "")</f>
        <v>13</v>
      </c>
      <c r="AY476" t="str">
        <f>IFERROR(MATCH(I476,hangszerek!$B$2:$B$33,0), "")</f>
        <v/>
      </c>
      <c r="AZ476" t="str">
        <f>IFERROR(MATCH(J476,hangszerek!$B$2:$B$33,0), "")</f>
        <v/>
      </c>
      <c r="BA476" t="str">
        <f>IFERROR(MATCH(K476,hangszerek!$B$2:$B$33,0), "")</f>
        <v/>
      </c>
      <c r="BC476">
        <v>475</v>
      </c>
      <c r="BD476">
        <v>30</v>
      </c>
      <c r="BF476">
        <v>498</v>
      </c>
      <c r="BG476">
        <v>29</v>
      </c>
      <c r="BI476">
        <v>534</v>
      </c>
      <c r="BJ476">
        <v>19</v>
      </c>
      <c r="BL476">
        <v>619</v>
      </c>
      <c r="BM476">
        <v>14</v>
      </c>
      <c r="BO476">
        <v>850</v>
      </c>
      <c r="BP476">
        <v>3</v>
      </c>
      <c r="CA476">
        <v>475</v>
      </c>
      <c r="CB476">
        <v>30</v>
      </c>
    </row>
    <row r="477" spans="1:80" x14ac:dyDescent="0.25">
      <c r="A477">
        <v>476</v>
      </c>
      <c r="B477" t="s">
        <v>624</v>
      </c>
      <c r="D477" t="s">
        <v>21</v>
      </c>
      <c r="E477" t="s">
        <v>37</v>
      </c>
      <c r="F477" t="s">
        <v>38</v>
      </c>
      <c r="G477" t="s">
        <v>39</v>
      </c>
      <c r="H477" t="s">
        <v>32</v>
      </c>
      <c r="L477" t="s">
        <v>40</v>
      </c>
      <c r="P477">
        <v>0</v>
      </c>
      <c r="Q477">
        <v>476</v>
      </c>
      <c r="R477" t="s">
        <v>95</v>
      </c>
      <c r="S477">
        <v>4562</v>
      </c>
      <c r="T477">
        <v>4752</v>
      </c>
      <c r="W477">
        <f t="shared" si="21"/>
        <v>0</v>
      </c>
      <c r="X477">
        <f t="shared" si="22"/>
        <v>476</v>
      </c>
      <c r="Y477">
        <f>IFERROR(MATCH(L477,műfajok!$B$2:$B$33,0),"")</f>
        <v>12</v>
      </c>
      <c r="Z477" t="str">
        <f>IFERROR(MATCH(M477,műfajok!$B$2:$B$33,0),"")</f>
        <v/>
      </c>
      <c r="AA477" t="str">
        <f>IFERROR(MATCH(N477,műfajok!$B$2:$B$33,0),"")</f>
        <v/>
      </c>
      <c r="AB477" t="str">
        <f>IFERROR(MATCH(O477,műfajok!$B$2:$B$33,0),"")</f>
        <v/>
      </c>
      <c r="AD477">
        <v>476</v>
      </c>
      <c r="AE477">
        <v>12</v>
      </c>
      <c r="AG477">
        <v>584</v>
      </c>
      <c r="AH477">
        <v>24</v>
      </c>
      <c r="AJ477">
        <v>1522</v>
      </c>
      <c r="AK477">
        <v>1</v>
      </c>
      <c r="AP477">
        <v>476</v>
      </c>
      <c r="AQ477">
        <v>12</v>
      </c>
      <c r="AS477">
        <f t="shared" si="23"/>
        <v>476</v>
      </c>
      <c r="AT477">
        <f>IFERROR(MATCH(D477,hangszerek!$B$2:$B$33,0), "")</f>
        <v>30</v>
      </c>
      <c r="AU477">
        <f>IFERROR(MATCH(E477,hangszerek!$B$2:$B$33,0), "")</f>
        <v>11</v>
      </c>
      <c r="AV477">
        <f>IFERROR(MATCH(F477,hangszerek!$B$2:$B$33,0), "")</f>
        <v>5</v>
      </c>
      <c r="AW477">
        <f>IFERROR(MATCH(G477,hangszerek!$B$2:$B$33,0), "")</f>
        <v>3</v>
      </c>
      <c r="AX477">
        <f>IFERROR(MATCH(H477,hangszerek!$B$2:$B$33,0), "")</f>
        <v>1</v>
      </c>
      <c r="AY477" t="str">
        <f>IFERROR(MATCH(I477,hangszerek!$B$2:$B$33,0), "")</f>
        <v/>
      </c>
      <c r="AZ477" t="str">
        <f>IFERROR(MATCH(J477,hangszerek!$B$2:$B$33,0), "")</f>
        <v/>
      </c>
      <c r="BA477" t="str">
        <f>IFERROR(MATCH(K477,hangszerek!$B$2:$B$33,0), "")</f>
        <v/>
      </c>
      <c r="BC477">
        <v>476</v>
      </c>
      <c r="BD477">
        <v>30</v>
      </c>
      <c r="BF477">
        <v>499</v>
      </c>
      <c r="BG477">
        <v>29</v>
      </c>
      <c r="BI477">
        <v>535</v>
      </c>
      <c r="BJ477">
        <v>19</v>
      </c>
      <c r="BL477">
        <v>620</v>
      </c>
      <c r="BM477">
        <v>11</v>
      </c>
      <c r="BO477">
        <v>851</v>
      </c>
      <c r="BP477">
        <v>1</v>
      </c>
      <c r="CA477">
        <v>476</v>
      </c>
      <c r="CB477">
        <v>30</v>
      </c>
    </row>
    <row r="478" spans="1:80" x14ac:dyDescent="0.25">
      <c r="A478">
        <v>477</v>
      </c>
      <c r="B478" t="s">
        <v>625</v>
      </c>
      <c r="D478" t="s">
        <v>21</v>
      </c>
      <c r="E478" t="s">
        <v>37</v>
      </c>
      <c r="F478" t="s">
        <v>38</v>
      </c>
      <c r="G478" t="s">
        <v>32</v>
      </c>
      <c r="L478" t="s">
        <v>40</v>
      </c>
      <c r="P478">
        <v>0</v>
      </c>
      <c r="Q478">
        <v>477</v>
      </c>
      <c r="R478" t="s">
        <v>480</v>
      </c>
      <c r="S478">
        <v>3920</v>
      </c>
      <c r="T478">
        <v>4135</v>
      </c>
      <c r="W478">
        <f t="shared" si="21"/>
        <v>0</v>
      </c>
      <c r="X478">
        <f t="shared" si="22"/>
        <v>477</v>
      </c>
      <c r="Y478">
        <f>IFERROR(MATCH(L478,műfajok!$B$2:$B$33,0),"")</f>
        <v>12</v>
      </c>
      <c r="Z478" t="str">
        <f>IFERROR(MATCH(M478,műfajok!$B$2:$B$33,0),"")</f>
        <v/>
      </c>
      <c r="AA478" t="str">
        <f>IFERROR(MATCH(N478,műfajok!$B$2:$B$33,0),"")</f>
        <v/>
      </c>
      <c r="AB478" t="str">
        <f>IFERROR(MATCH(O478,műfajok!$B$2:$B$33,0),"")</f>
        <v/>
      </c>
      <c r="AD478">
        <v>477</v>
      </c>
      <c r="AE478">
        <v>12</v>
      </c>
      <c r="AG478">
        <v>587</v>
      </c>
      <c r="AH478">
        <v>17</v>
      </c>
      <c r="AJ478">
        <v>1526</v>
      </c>
      <c r="AK478">
        <v>32</v>
      </c>
      <c r="AP478">
        <v>477</v>
      </c>
      <c r="AQ478">
        <v>12</v>
      </c>
      <c r="AS478">
        <f t="shared" si="23"/>
        <v>477</v>
      </c>
      <c r="AT478">
        <f>IFERROR(MATCH(D478,hangszerek!$B$2:$B$33,0), "")</f>
        <v>30</v>
      </c>
      <c r="AU478">
        <f>IFERROR(MATCH(E478,hangszerek!$B$2:$B$33,0), "")</f>
        <v>11</v>
      </c>
      <c r="AV478">
        <f>IFERROR(MATCH(F478,hangszerek!$B$2:$B$33,0), "")</f>
        <v>5</v>
      </c>
      <c r="AW478">
        <f>IFERROR(MATCH(G478,hangszerek!$B$2:$B$33,0), "")</f>
        <v>1</v>
      </c>
      <c r="AX478" t="str">
        <f>IFERROR(MATCH(H478,hangszerek!$B$2:$B$33,0), "")</f>
        <v/>
      </c>
      <c r="AY478" t="str">
        <f>IFERROR(MATCH(I478,hangszerek!$B$2:$B$33,0), "")</f>
        <v/>
      </c>
      <c r="AZ478" t="str">
        <f>IFERROR(MATCH(J478,hangszerek!$B$2:$B$33,0), "")</f>
        <v/>
      </c>
      <c r="BA478" t="str">
        <f>IFERROR(MATCH(K478,hangszerek!$B$2:$B$33,0), "")</f>
        <v/>
      </c>
      <c r="BC478">
        <v>477</v>
      </c>
      <c r="BD478">
        <v>30</v>
      </c>
      <c r="BF478">
        <v>500</v>
      </c>
      <c r="BG478">
        <v>29</v>
      </c>
      <c r="BI478">
        <v>538</v>
      </c>
      <c r="BJ478">
        <v>27</v>
      </c>
      <c r="BL478">
        <v>621</v>
      </c>
      <c r="BM478">
        <v>11</v>
      </c>
      <c r="BO478">
        <v>852</v>
      </c>
      <c r="BP478">
        <v>3</v>
      </c>
      <c r="CA478">
        <v>477</v>
      </c>
      <c r="CB478">
        <v>30</v>
      </c>
    </row>
    <row r="479" spans="1:80" x14ac:dyDescent="0.25">
      <c r="A479">
        <v>478</v>
      </c>
      <c r="B479" t="s">
        <v>626</v>
      </c>
      <c r="C479">
        <v>5</v>
      </c>
      <c r="D479" t="s">
        <v>21</v>
      </c>
      <c r="E479" t="s">
        <v>63</v>
      </c>
      <c r="L479" t="s">
        <v>25</v>
      </c>
      <c r="M479" t="s">
        <v>26</v>
      </c>
      <c r="N479" t="s">
        <v>27</v>
      </c>
      <c r="P479">
        <v>0</v>
      </c>
      <c r="Q479">
        <v>478</v>
      </c>
      <c r="R479" t="s">
        <v>64</v>
      </c>
      <c r="S479">
        <v>766</v>
      </c>
      <c r="T479">
        <v>995</v>
      </c>
      <c r="W479">
        <f t="shared" si="21"/>
        <v>0</v>
      </c>
      <c r="X479">
        <f t="shared" si="22"/>
        <v>478</v>
      </c>
      <c r="Y479">
        <f>IFERROR(MATCH(L479,műfajok!$B$2:$B$33,0),"")</f>
        <v>28</v>
      </c>
      <c r="Z479">
        <f>IFERROR(MATCH(M479,műfajok!$B$2:$B$33,0),"")</f>
        <v>17</v>
      </c>
      <c r="AA479">
        <f>IFERROR(MATCH(N479,műfajok!$B$2:$B$33,0),"")</f>
        <v>1</v>
      </c>
      <c r="AB479" t="str">
        <f>IFERROR(MATCH(O479,műfajok!$B$2:$B$33,0),"")</f>
        <v/>
      </c>
      <c r="AD479">
        <v>478</v>
      </c>
      <c r="AE479">
        <v>28</v>
      </c>
      <c r="AG479">
        <v>589</v>
      </c>
      <c r="AH479">
        <v>17</v>
      </c>
      <c r="AJ479">
        <v>1529</v>
      </c>
      <c r="AK479">
        <v>1</v>
      </c>
      <c r="AP479">
        <v>478</v>
      </c>
      <c r="AQ479">
        <v>28</v>
      </c>
      <c r="AS479">
        <f t="shared" si="23"/>
        <v>478</v>
      </c>
      <c r="AT479">
        <f>IFERROR(MATCH(D479,hangszerek!$B$2:$B$33,0), "")</f>
        <v>30</v>
      </c>
      <c r="AU479">
        <f>IFERROR(MATCH(E479,hangszerek!$B$2:$B$33,0), "")</f>
        <v>12</v>
      </c>
      <c r="AV479" t="str">
        <f>IFERROR(MATCH(F479,hangszerek!$B$2:$B$33,0), "")</f>
        <v/>
      </c>
      <c r="AW479" t="str">
        <f>IFERROR(MATCH(G479,hangszerek!$B$2:$B$33,0), "")</f>
        <v/>
      </c>
      <c r="AX479" t="str">
        <f>IFERROR(MATCH(H479,hangszerek!$B$2:$B$33,0), "")</f>
        <v/>
      </c>
      <c r="AY479" t="str">
        <f>IFERROR(MATCH(I479,hangszerek!$B$2:$B$33,0), "")</f>
        <v/>
      </c>
      <c r="AZ479" t="str">
        <f>IFERROR(MATCH(J479,hangszerek!$B$2:$B$33,0), "")</f>
        <v/>
      </c>
      <c r="BA479" t="str">
        <f>IFERROR(MATCH(K479,hangszerek!$B$2:$B$33,0), "")</f>
        <v/>
      </c>
      <c r="BC479">
        <v>478</v>
      </c>
      <c r="BD479">
        <v>30</v>
      </c>
      <c r="BF479">
        <v>501</v>
      </c>
      <c r="BG479">
        <v>29</v>
      </c>
      <c r="BI479">
        <v>539</v>
      </c>
      <c r="BJ479">
        <v>11</v>
      </c>
      <c r="BL479">
        <v>623</v>
      </c>
      <c r="BM479">
        <v>11</v>
      </c>
      <c r="BO479">
        <v>853</v>
      </c>
      <c r="BP479">
        <v>1</v>
      </c>
      <c r="CA479">
        <v>478</v>
      </c>
      <c r="CB479">
        <v>30</v>
      </c>
    </row>
    <row r="480" spans="1:80" x14ac:dyDescent="0.25">
      <c r="A480">
        <v>479</v>
      </c>
      <c r="B480" t="s">
        <v>627</v>
      </c>
      <c r="C480">
        <v>74</v>
      </c>
      <c r="D480" t="s">
        <v>21</v>
      </c>
      <c r="E480" t="s">
        <v>22</v>
      </c>
      <c r="F480" t="s">
        <v>23</v>
      </c>
      <c r="G480" t="s">
        <v>24</v>
      </c>
      <c r="L480" t="s">
        <v>25</v>
      </c>
      <c r="M480" t="s">
        <v>26</v>
      </c>
      <c r="N480" t="s">
        <v>233</v>
      </c>
      <c r="P480">
        <v>1</v>
      </c>
      <c r="Q480">
        <v>479</v>
      </c>
      <c r="R480" t="s">
        <v>28</v>
      </c>
      <c r="S480">
        <v>5079</v>
      </c>
      <c r="T480">
        <v>5246</v>
      </c>
      <c r="W480">
        <f t="shared" si="21"/>
        <v>0</v>
      </c>
      <c r="X480">
        <f t="shared" si="22"/>
        <v>479</v>
      </c>
      <c r="Y480">
        <f>IFERROR(MATCH(L480,műfajok!$B$2:$B$33,0),"")</f>
        <v>28</v>
      </c>
      <c r="Z480">
        <f>IFERROR(MATCH(M480,műfajok!$B$2:$B$33,0),"")</f>
        <v>17</v>
      </c>
      <c r="AA480">
        <f>IFERROR(MATCH(N480,műfajok!$B$2:$B$33,0),"")</f>
        <v>10</v>
      </c>
      <c r="AB480" t="str">
        <f>IFERROR(MATCH(O480,műfajok!$B$2:$B$33,0),"")</f>
        <v/>
      </c>
      <c r="AD480">
        <v>479</v>
      </c>
      <c r="AE480">
        <v>28</v>
      </c>
      <c r="AG480">
        <v>590</v>
      </c>
      <c r="AH480">
        <v>17</v>
      </c>
      <c r="AJ480">
        <v>1530</v>
      </c>
      <c r="AK480">
        <v>32</v>
      </c>
      <c r="AP480">
        <v>479</v>
      </c>
      <c r="AQ480">
        <v>28</v>
      </c>
      <c r="AS480">
        <f t="shared" si="23"/>
        <v>479</v>
      </c>
      <c r="AT480">
        <f>IFERROR(MATCH(D480,hangszerek!$B$2:$B$33,0), "")</f>
        <v>30</v>
      </c>
      <c r="AU480">
        <f>IFERROR(MATCH(E480,hangszerek!$B$2:$B$33,0), "")</f>
        <v>29</v>
      </c>
      <c r="AV480">
        <f>IFERROR(MATCH(F480,hangszerek!$B$2:$B$33,0), "")</f>
        <v>21</v>
      </c>
      <c r="AW480">
        <f>IFERROR(MATCH(G480,hangszerek!$B$2:$B$33,0), "")</f>
        <v>14</v>
      </c>
      <c r="AX480" t="str">
        <f>IFERROR(MATCH(H480,hangszerek!$B$2:$B$33,0), "")</f>
        <v/>
      </c>
      <c r="AY480" t="str">
        <f>IFERROR(MATCH(I480,hangszerek!$B$2:$B$33,0), "")</f>
        <v/>
      </c>
      <c r="AZ480" t="str">
        <f>IFERROR(MATCH(J480,hangszerek!$B$2:$B$33,0), "")</f>
        <v/>
      </c>
      <c r="BA480" t="str">
        <f>IFERROR(MATCH(K480,hangszerek!$B$2:$B$33,0), "")</f>
        <v/>
      </c>
      <c r="BC480">
        <v>479</v>
      </c>
      <c r="BD480">
        <v>30</v>
      </c>
      <c r="BF480">
        <v>502</v>
      </c>
      <c r="BG480">
        <v>11</v>
      </c>
      <c r="BI480">
        <v>540</v>
      </c>
      <c r="BJ480">
        <v>21</v>
      </c>
      <c r="BL480">
        <v>624</v>
      </c>
      <c r="BM480">
        <v>11</v>
      </c>
      <c r="BO480">
        <v>854</v>
      </c>
      <c r="BP480">
        <v>13</v>
      </c>
      <c r="CA480">
        <v>479</v>
      </c>
      <c r="CB480">
        <v>30</v>
      </c>
    </row>
    <row r="481" spans="1:80" x14ac:dyDescent="0.25">
      <c r="A481">
        <v>480</v>
      </c>
      <c r="B481" t="s">
        <v>628</v>
      </c>
      <c r="C481">
        <v>71</v>
      </c>
      <c r="D481" t="s">
        <v>21</v>
      </c>
      <c r="E481" t="s">
        <v>22</v>
      </c>
      <c r="F481" t="s">
        <v>51</v>
      </c>
      <c r="G481" t="s">
        <v>31</v>
      </c>
      <c r="H481" t="s">
        <v>24</v>
      </c>
      <c r="L481" t="s">
        <v>25</v>
      </c>
      <c r="M481" t="s">
        <v>74</v>
      </c>
      <c r="P481">
        <v>0</v>
      </c>
      <c r="Q481">
        <v>480</v>
      </c>
      <c r="R481" t="s">
        <v>238</v>
      </c>
      <c r="S481">
        <v>3364</v>
      </c>
      <c r="T481">
        <v>3759</v>
      </c>
      <c r="W481">
        <f t="shared" si="21"/>
        <v>0</v>
      </c>
      <c r="X481">
        <f t="shared" si="22"/>
        <v>480</v>
      </c>
      <c r="Y481">
        <f>IFERROR(MATCH(L481,műfajok!$B$2:$B$33,0),"")</f>
        <v>28</v>
      </c>
      <c r="Z481">
        <f>IFERROR(MATCH(M481,műfajok!$B$2:$B$33,0),"")</f>
        <v>9</v>
      </c>
      <c r="AA481" t="str">
        <f>IFERROR(MATCH(N481,műfajok!$B$2:$B$33,0),"")</f>
        <v/>
      </c>
      <c r="AB481" t="str">
        <f>IFERROR(MATCH(O481,műfajok!$B$2:$B$33,0),"")</f>
        <v/>
      </c>
      <c r="AD481">
        <v>480</v>
      </c>
      <c r="AE481">
        <v>28</v>
      </c>
      <c r="AG481">
        <v>591</v>
      </c>
      <c r="AH481">
        <v>17</v>
      </c>
      <c r="AJ481">
        <v>1532</v>
      </c>
      <c r="AK481">
        <v>32</v>
      </c>
      <c r="AP481">
        <v>480</v>
      </c>
      <c r="AQ481">
        <v>28</v>
      </c>
      <c r="AS481">
        <f t="shared" si="23"/>
        <v>480</v>
      </c>
      <c r="AT481">
        <f>IFERROR(MATCH(D481,hangszerek!$B$2:$B$33,0), "")</f>
        <v>30</v>
      </c>
      <c r="AU481">
        <f>IFERROR(MATCH(E481,hangszerek!$B$2:$B$33,0), "")</f>
        <v>29</v>
      </c>
      <c r="AV481">
        <f>IFERROR(MATCH(F481,hangszerek!$B$2:$B$33,0), "")</f>
        <v>22</v>
      </c>
      <c r="AW481">
        <f>IFERROR(MATCH(G481,hangszerek!$B$2:$B$33,0), "")</f>
        <v>19</v>
      </c>
      <c r="AX481">
        <f>IFERROR(MATCH(H481,hangszerek!$B$2:$B$33,0), "")</f>
        <v>14</v>
      </c>
      <c r="AY481" t="str">
        <f>IFERROR(MATCH(I481,hangszerek!$B$2:$B$33,0), "")</f>
        <v/>
      </c>
      <c r="AZ481" t="str">
        <f>IFERROR(MATCH(J481,hangszerek!$B$2:$B$33,0), "")</f>
        <v/>
      </c>
      <c r="BA481" t="str">
        <f>IFERROR(MATCH(K481,hangszerek!$B$2:$B$33,0), "")</f>
        <v/>
      </c>
      <c r="BC481">
        <v>480</v>
      </c>
      <c r="BD481">
        <v>30</v>
      </c>
      <c r="BF481">
        <v>503</v>
      </c>
      <c r="BG481">
        <v>29</v>
      </c>
      <c r="BI481">
        <v>541</v>
      </c>
      <c r="BJ481">
        <v>5</v>
      </c>
      <c r="BL481">
        <v>626</v>
      </c>
      <c r="BM481">
        <v>11</v>
      </c>
      <c r="BO481">
        <v>855</v>
      </c>
      <c r="BP481">
        <v>13</v>
      </c>
      <c r="CA481">
        <v>480</v>
      </c>
      <c r="CB481">
        <v>30</v>
      </c>
    </row>
    <row r="482" spans="1:80" x14ac:dyDescent="0.25">
      <c r="A482">
        <v>481</v>
      </c>
      <c r="B482" t="s">
        <v>629</v>
      </c>
      <c r="D482" t="s">
        <v>21</v>
      </c>
      <c r="E482" t="s">
        <v>36</v>
      </c>
      <c r="F482" t="s">
        <v>37</v>
      </c>
      <c r="G482" t="s">
        <v>38</v>
      </c>
      <c r="H482" t="s">
        <v>39</v>
      </c>
      <c r="I482" t="s">
        <v>32</v>
      </c>
      <c r="L482" t="s">
        <v>40</v>
      </c>
      <c r="P482">
        <v>0</v>
      </c>
      <c r="Q482">
        <v>481</v>
      </c>
      <c r="R482" t="s">
        <v>218</v>
      </c>
      <c r="S482">
        <v>666</v>
      </c>
      <c r="T482">
        <v>744</v>
      </c>
      <c r="W482">
        <f t="shared" si="21"/>
        <v>0</v>
      </c>
      <c r="X482">
        <f t="shared" si="22"/>
        <v>481</v>
      </c>
      <c r="Y482">
        <f>IFERROR(MATCH(L482,műfajok!$B$2:$B$33,0),"")</f>
        <v>12</v>
      </c>
      <c r="Z482" t="str">
        <f>IFERROR(MATCH(M482,műfajok!$B$2:$B$33,0),"")</f>
        <v/>
      </c>
      <c r="AA482" t="str">
        <f>IFERROR(MATCH(N482,műfajok!$B$2:$B$33,0),"")</f>
        <v/>
      </c>
      <c r="AB482" t="str">
        <f>IFERROR(MATCH(O482,műfajok!$B$2:$B$33,0),"")</f>
        <v/>
      </c>
      <c r="AD482">
        <v>481</v>
      </c>
      <c r="AE482">
        <v>12</v>
      </c>
      <c r="AG482">
        <v>592</v>
      </c>
      <c r="AH482">
        <v>17</v>
      </c>
      <c r="AJ482">
        <v>1533</v>
      </c>
      <c r="AK482">
        <v>1</v>
      </c>
      <c r="AP482">
        <v>481</v>
      </c>
      <c r="AQ482">
        <v>12</v>
      </c>
      <c r="AS482">
        <f t="shared" si="23"/>
        <v>481</v>
      </c>
      <c r="AT482">
        <f>IFERROR(MATCH(D482,hangszerek!$B$2:$B$33,0), "")</f>
        <v>30</v>
      </c>
      <c r="AU482">
        <f>IFERROR(MATCH(E482,hangszerek!$B$2:$B$33,0), "")</f>
        <v>20</v>
      </c>
      <c r="AV482">
        <f>IFERROR(MATCH(F482,hangszerek!$B$2:$B$33,0), "")</f>
        <v>11</v>
      </c>
      <c r="AW482">
        <f>IFERROR(MATCH(G482,hangszerek!$B$2:$B$33,0), "")</f>
        <v>5</v>
      </c>
      <c r="AX482">
        <f>IFERROR(MATCH(H482,hangszerek!$B$2:$B$33,0), "")</f>
        <v>3</v>
      </c>
      <c r="AY482">
        <f>IFERROR(MATCH(I482,hangszerek!$B$2:$B$33,0), "")</f>
        <v>1</v>
      </c>
      <c r="AZ482" t="str">
        <f>IFERROR(MATCH(J482,hangszerek!$B$2:$B$33,0), "")</f>
        <v/>
      </c>
      <c r="BA482" t="str">
        <f>IFERROR(MATCH(K482,hangszerek!$B$2:$B$33,0), "")</f>
        <v/>
      </c>
      <c r="BC482">
        <v>481</v>
      </c>
      <c r="BD482">
        <v>30</v>
      </c>
      <c r="BF482">
        <v>504</v>
      </c>
      <c r="BG482">
        <v>29</v>
      </c>
      <c r="BI482">
        <v>542</v>
      </c>
      <c r="BJ482">
        <v>11</v>
      </c>
      <c r="BL482">
        <v>627</v>
      </c>
      <c r="BM482">
        <v>11</v>
      </c>
      <c r="BO482">
        <v>856</v>
      </c>
      <c r="BP482">
        <v>13</v>
      </c>
      <c r="CA482">
        <v>481</v>
      </c>
      <c r="CB482">
        <v>30</v>
      </c>
    </row>
    <row r="483" spans="1:80" x14ac:dyDescent="0.25">
      <c r="A483">
        <v>482</v>
      </c>
      <c r="B483" t="s">
        <v>630</v>
      </c>
      <c r="C483">
        <v>32</v>
      </c>
      <c r="D483" t="s">
        <v>21</v>
      </c>
      <c r="E483" t="s">
        <v>22</v>
      </c>
      <c r="F483" t="s">
        <v>24</v>
      </c>
      <c r="L483" t="s">
        <v>25</v>
      </c>
      <c r="M483" t="s">
        <v>26</v>
      </c>
      <c r="N483" t="s">
        <v>27</v>
      </c>
      <c r="P483">
        <v>0</v>
      </c>
      <c r="Q483">
        <v>482</v>
      </c>
      <c r="R483" t="s">
        <v>323</v>
      </c>
      <c r="S483">
        <v>976</v>
      </c>
      <c r="T483">
        <v>1181</v>
      </c>
      <c r="W483">
        <f t="shared" si="21"/>
        <v>0</v>
      </c>
      <c r="X483">
        <f t="shared" si="22"/>
        <v>482</v>
      </c>
      <c r="Y483">
        <f>IFERROR(MATCH(L483,műfajok!$B$2:$B$33,0),"")</f>
        <v>28</v>
      </c>
      <c r="Z483">
        <f>IFERROR(MATCH(M483,műfajok!$B$2:$B$33,0),"")</f>
        <v>17</v>
      </c>
      <c r="AA483">
        <f>IFERROR(MATCH(N483,műfajok!$B$2:$B$33,0),"")</f>
        <v>1</v>
      </c>
      <c r="AB483" t="str">
        <f>IFERROR(MATCH(O483,műfajok!$B$2:$B$33,0),"")</f>
        <v/>
      </c>
      <c r="AD483">
        <v>482</v>
      </c>
      <c r="AE483">
        <v>28</v>
      </c>
      <c r="AG483">
        <v>593</v>
      </c>
      <c r="AH483">
        <v>17</v>
      </c>
      <c r="AJ483">
        <v>1534</v>
      </c>
      <c r="AK483">
        <v>1</v>
      </c>
      <c r="AP483">
        <v>482</v>
      </c>
      <c r="AQ483">
        <v>28</v>
      </c>
      <c r="AS483">
        <f t="shared" si="23"/>
        <v>482</v>
      </c>
      <c r="AT483">
        <f>IFERROR(MATCH(D483,hangszerek!$B$2:$B$33,0), "")</f>
        <v>30</v>
      </c>
      <c r="AU483">
        <f>IFERROR(MATCH(E483,hangszerek!$B$2:$B$33,0), "")</f>
        <v>29</v>
      </c>
      <c r="AV483">
        <f>IFERROR(MATCH(F483,hangszerek!$B$2:$B$33,0), "")</f>
        <v>14</v>
      </c>
      <c r="AW483" t="str">
        <f>IFERROR(MATCH(G483,hangszerek!$B$2:$B$33,0), "")</f>
        <v/>
      </c>
      <c r="AX483" t="str">
        <f>IFERROR(MATCH(H483,hangszerek!$B$2:$B$33,0), "")</f>
        <v/>
      </c>
      <c r="AY483" t="str">
        <f>IFERROR(MATCH(I483,hangszerek!$B$2:$B$33,0), "")</f>
        <v/>
      </c>
      <c r="AZ483" t="str">
        <f>IFERROR(MATCH(J483,hangszerek!$B$2:$B$33,0), "")</f>
        <v/>
      </c>
      <c r="BA483" t="str">
        <f>IFERROR(MATCH(K483,hangszerek!$B$2:$B$33,0), "")</f>
        <v/>
      </c>
      <c r="BC483">
        <v>482</v>
      </c>
      <c r="BD483">
        <v>30</v>
      </c>
      <c r="BF483">
        <v>505</v>
      </c>
      <c r="BG483">
        <v>20</v>
      </c>
      <c r="BI483">
        <v>543</v>
      </c>
      <c r="BJ483">
        <v>11</v>
      </c>
      <c r="BL483">
        <v>630</v>
      </c>
      <c r="BM483">
        <v>14</v>
      </c>
      <c r="BO483">
        <v>859</v>
      </c>
      <c r="BP483">
        <v>2</v>
      </c>
      <c r="CA483">
        <v>482</v>
      </c>
      <c r="CB483">
        <v>30</v>
      </c>
    </row>
    <row r="484" spans="1:80" x14ac:dyDescent="0.25">
      <c r="A484">
        <v>483</v>
      </c>
      <c r="B484" t="s">
        <v>631</v>
      </c>
      <c r="C484">
        <v>26</v>
      </c>
      <c r="D484" t="s">
        <v>21</v>
      </c>
      <c r="L484" t="s">
        <v>25</v>
      </c>
      <c r="M484" t="s">
        <v>92</v>
      </c>
      <c r="P484">
        <v>1</v>
      </c>
      <c r="Q484">
        <v>483</v>
      </c>
      <c r="R484" t="s">
        <v>264</v>
      </c>
      <c r="S484">
        <v>3181</v>
      </c>
      <c r="T484">
        <v>3279</v>
      </c>
      <c r="W484">
        <f t="shared" si="21"/>
        <v>0</v>
      </c>
      <c r="X484">
        <f t="shared" si="22"/>
        <v>483</v>
      </c>
      <c r="Y484">
        <f>IFERROR(MATCH(L484,műfajok!$B$2:$B$33,0),"")</f>
        <v>28</v>
      </c>
      <c r="Z484">
        <f>IFERROR(MATCH(M484,műfajok!$B$2:$B$33,0),"")</f>
        <v>18</v>
      </c>
      <c r="AA484" t="str">
        <f>IFERROR(MATCH(N484,műfajok!$B$2:$B$33,0),"")</f>
        <v/>
      </c>
      <c r="AB484" t="str">
        <f>IFERROR(MATCH(O484,műfajok!$B$2:$B$33,0),"")</f>
        <v/>
      </c>
      <c r="AD484">
        <v>483</v>
      </c>
      <c r="AE484">
        <v>28</v>
      </c>
      <c r="AG484">
        <v>594</v>
      </c>
      <c r="AH484">
        <v>21</v>
      </c>
      <c r="AJ484">
        <v>1535</v>
      </c>
      <c r="AK484">
        <v>1</v>
      </c>
      <c r="AP484">
        <v>483</v>
      </c>
      <c r="AQ484">
        <v>28</v>
      </c>
      <c r="AS484">
        <f t="shared" si="23"/>
        <v>483</v>
      </c>
      <c r="AT484">
        <f>IFERROR(MATCH(D484,hangszerek!$B$2:$B$33,0), "")</f>
        <v>30</v>
      </c>
      <c r="AU484" t="str">
        <f>IFERROR(MATCH(E484,hangszerek!$B$2:$B$33,0), "")</f>
        <v/>
      </c>
      <c r="AV484" t="str">
        <f>IFERROR(MATCH(F484,hangszerek!$B$2:$B$33,0), "")</f>
        <v/>
      </c>
      <c r="AW484" t="str">
        <f>IFERROR(MATCH(G484,hangszerek!$B$2:$B$33,0), "")</f>
        <v/>
      </c>
      <c r="AX484" t="str">
        <f>IFERROR(MATCH(H484,hangszerek!$B$2:$B$33,0), "")</f>
        <v/>
      </c>
      <c r="AY484" t="str">
        <f>IFERROR(MATCH(I484,hangszerek!$B$2:$B$33,0), "")</f>
        <v/>
      </c>
      <c r="AZ484" t="str">
        <f>IFERROR(MATCH(J484,hangszerek!$B$2:$B$33,0), "")</f>
        <v/>
      </c>
      <c r="BA484" t="str">
        <f>IFERROR(MATCH(K484,hangszerek!$B$2:$B$33,0), "")</f>
        <v/>
      </c>
      <c r="BC484">
        <v>483</v>
      </c>
      <c r="BD484">
        <v>30</v>
      </c>
      <c r="BF484">
        <v>506</v>
      </c>
      <c r="BG484">
        <v>11</v>
      </c>
      <c r="BI484">
        <v>544</v>
      </c>
      <c r="BJ484">
        <v>19</v>
      </c>
      <c r="BL484">
        <v>632</v>
      </c>
      <c r="BM484">
        <v>6</v>
      </c>
      <c r="BO484">
        <v>860</v>
      </c>
      <c r="BP484">
        <v>1</v>
      </c>
      <c r="CA484">
        <v>483</v>
      </c>
      <c r="CB484">
        <v>30</v>
      </c>
    </row>
    <row r="485" spans="1:80" x14ac:dyDescent="0.25">
      <c r="A485">
        <v>484</v>
      </c>
      <c r="B485" t="s">
        <v>632</v>
      </c>
      <c r="C485">
        <v>77</v>
      </c>
      <c r="D485" t="s">
        <v>21</v>
      </c>
      <c r="E485" t="s">
        <v>31</v>
      </c>
      <c r="F485" t="s">
        <v>115</v>
      </c>
      <c r="G485" t="s">
        <v>119</v>
      </c>
      <c r="H485" t="s">
        <v>24</v>
      </c>
      <c r="I485" t="s">
        <v>63</v>
      </c>
      <c r="J485" t="s">
        <v>39</v>
      </c>
      <c r="L485" t="s">
        <v>25</v>
      </c>
      <c r="M485" t="s">
        <v>26</v>
      </c>
      <c r="N485" t="s">
        <v>633</v>
      </c>
      <c r="P485">
        <v>0</v>
      </c>
      <c r="Q485">
        <v>484</v>
      </c>
      <c r="R485" t="s">
        <v>226</v>
      </c>
      <c r="S485">
        <v>1132</v>
      </c>
      <c r="T485">
        <v>1353</v>
      </c>
      <c r="W485">
        <f t="shared" si="21"/>
        <v>0</v>
      </c>
      <c r="X485">
        <f t="shared" si="22"/>
        <v>484</v>
      </c>
      <c r="Y485">
        <f>IFERROR(MATCH(L485,műfajok!$B$2:$B$33,0),"")</f>
        <v>28</v>
      </c>
      <c r="Z485">
        <f>IFERROR(MATCH(M485,műfajok!$B$2:$B$33,0),"")</f>
        <v>17</v>
      </c>
      <c r="AA485">
        <f>IFERROR(MATCH(N485,műfajok!$B$2:$B$33,0),"")</f>
        <v>8</v>
      </c>
      <c r="AB485" t="str">
        <f>IFERROR(MATCH(O485,műfajok!$B$2:$B$33,0),"")</f>
        <v/>
      </c>
      <c r="AD485">
        <v>484</v>
      </c>
      <c r="AE485">
        <v>28</v>
      </c>
      <c r="AG485">
        <v>595</v>
      </c>
      <c r="AH485">
        <v>6</v>
      </c>
      <c r="AJ485">
        <v>1536</v>
      </c>
      <c r="AK485">
        <v>32</v>
      </c>
      <c r="AP485">
        <v>484</v>
      </c>
      <c r="AQ485">
        <v>28</v>
      </c>
      <c r="AS485">
        <f t="shared" si="23"/>
        <v>484</v>
      </c>
      <c r="AT485">
        <f>IFERROR(MATCH(D485,hangszerek!$B$2:$B$33,0), "")</f>
        <v>30</v>
      </c>
      <c r="AU485">
        <f>IFERROR(MATCH(E485,hangszerek!$B$2:$B$33,0), "")</f>
        <v>19</v>
      </c>
      <c r="AV485">
        <f>IFERROR(MATCH(F485,hangszerek!$B$2:$B$33,0), "")</f>
        <v>17</v>
      </c>
      <c r="AW485">
        <f>IFERROR(MATCH(G485,hangszerek!$B$2:$B$33,0), "")</f>
        <v>15</v>
      </c>
      <c r="AX485">
        <f>IFERROR(MATCH(H485,hangszerek!$B$2:$B$33,0), "")</f>
        <v>14</v>
      </c>
      <c r="AY485">
        <f>IFERROR(MATCH(I485,hangszerek!$B$2:$B$33,0), "")</f>
        <v>12</v>
      </c>
      <c r="AZ485">
        <f>IFERROR(MATCH(J485,hangszerek!$B$2:$B$33,0), "")</f>
        <v>3</v>
      </c>
      <c r="BA485" t="str">
        <f>IFERROR(MATCH(K485,hangszerek!$B$2:$B$33,0), "")</f>
        <v/>
      </c>
      <c r="BC485">
        <v>484</v>
      </c>
      <c r="BD485">
        <v>30</v>
      </c>
      <c r="BF485">
        <v>507</v>
      </c>
      <c r="BG485">
        <v>29</v>
      </c>
      <c r="BI485">
        <v>545</v>
      </c>
      <c r="BJ485">
        <v>14</v>
      </c>
      <c r="BL485">
        <v>634</v>
      </c>
      <c r="BM485">
        <v>14</v>
      </c>
      <c r="BO485">
        <v>861</v>
      </c>
      <c r="BP485">
        <v>13</v>
      </c>
      <c r="CA485">
        <v>484</v>
      </c>
      <c r="CB485">
        <v>30</v>
      </c>
    </row>
    <row r="486" spans="1:80" x14ac:dyDescent="0.25">
      <c r="A486">
        <v>485</v>
      </c>
      <c r="B486" t="s">
        <v>634</v>
      </c>
      <c r="D486" t="s">
        <v>21</v>
      </c>
      <c r="E486" t="s">
        <v>37</v>
      </c>
      <c r="F486" t="s">
        <v>38</v>
      </c>
      <c r="G486" t="s">
        <v>145</v>
      </c>
      <c r="L486" t="s">
        <v>87</v>
      </c>
      <c r="P486">
        <v>1</v>
      </c>
      <c r="Q486">
        <v>485</v>
      </c>
      <c r="R486" t="s">
        <v>204</v>
      </c>
      <c r="S486">
        <v>4381</v>
      </c>
      <c r="T486">
        <v>4607</v>
      </c>
      <c r="W486">
        <f t="shared" si="21"/>
        <v>0</v>
      </c>
      <c r="X486">
        <f t="shared" si="22"/>
        <v>485</v>
      </c>
      <c r="Y486">
        <f>IFERROR(MATCH(L486,műfajok!$B$2:$B$33,0),"")</f>
        <v>22</v>
      </c>
      <c r="Z486" t="str">
        <f>IFERROR(MATCH(M486,műfajok!$B$2:$B$33,0),"")</f>
        <v/>
      </c>
      <c r="AA486" t="str">
        <f>IFERROR(MATCH(N486,műfajok!$B$2:$B$33,0),"")</f>
        <v/>
      </c>
      <c r="AB486" t="str">
        <f>IFERROR(MATCH(O486,műfajok!$B$2:$B$33,0),"")</f>
        <v/>
      </c>
      <c r="AD486">
        <v>485</v>
      </c>
      <c r="AE486">
        <v>22</v>
      </c>
      <c r="AG486">
        <v>596</v>
      </c>
      <c r="AH486">
        <v>17</v>
      </c>
      <c r="AJ486">
        <v>1538</v>
      </c>
      <c r="AK486">
        <v>20</v>
      </c>
      <c r="AP486">
        <v>485</v>
      </c>
      <c r="AQ486">
        <v>22</v>
      </c>
      <c r="AS486">
        <f t="shared" si="23"/>
        <v>485</v>
      </c>
      <c r="AT486">
        <f>IFERROR(MATCH(D486,hangszerek!$B$2:$B$33,0), "")</f>
        <v>30</v>
      </c>
      <c r="AU486">
        <f>IFERROR(MATCH(E486,hangszerek!$B$2:$B$33,0), "")</f>
        <v>11</v>
      </c>
      <c r="AV486">
        <f>IFERROR(MATCH(F486,hangszerek!$B$2:$B$33,0), "")</f>
        <v>5</v>
      </c>
      <c r="AW486">
        <f>IFERROR(MATCH(G486,hangszerek!$B$2:$B$33,0), "")</f>
        <v>2</v>
      </c>
      <c r="AX486" t="str">
        <f>IFERROR(MATCH(H486,hangszerek!$B$2:$B$33,0), "")</f>
        <v/>
      </c>
      <c r="AY486" t="str">
        <f>IFERROR(MATCH(I486,hangszerek!$B$2:$B$33,0), "")</f>
        <v/>
      </c>
      <c r="AZ486" t="str">
        <f>IFERROR(MATCH(J486,hangszerek!$B$2:$B$33,0), "")</f>
        <v/>
      </c>
      <c r="BA486" t="str">
        <f>IFERROR(MATCH(K486,hangszerek!$B$2:$B$33,0), "")</f>
        <v/>
      </c>
      <c r="BC486">
        <v>485</v>
      </c>
      <c r="BD486">
        <v>30</v>
      </c>
      <c r="BF486">
        <v>508</v>
      </c>
      <c r="BG486">
        <v>29</v>
      </c>
      <c r="BI486">
        <v>546</v>
      </c>
      <c r="BJ486">
        <v>19</v>
      </c>
      <c r="BL486">
        <v>637</v>
      </c>
      <c r="BM486">
        <v>14</v>
      </c>
      <c r="BO486">
        <v>863</v>
      </c>
      <c r="BP486">
        <v>1</v>
      </c>
      <c r="CA486">
        <v>485</v>
      </c>
      <c r="CB486">
        <v>30</v>
      </c>
    </row>
    <row r="487" spans="1:80" x14ac:dyDescent="0.25">
      <c r="A487">
        <v>486</v>
      </c>
      <c r="B487" t="s">
        <v>635</v>
      </c>
      <c r="C487">
        <v>1</v>
      </c>
      <c r="D487" t="s">
        <v>22</v>
      </c>
      <c r="E487" t="s">
        <v>23</v>
      </c>
      <c r="F487" t="s">
        <v>24</v>
      </c>
      <c r="G487" t="s">
        <v>37</v>
      </c>
      <c r="L487" t="s">
        <v>25</v>
      </c>
      <c r="M487" t="s">
        <v>26</v>
      </c>
      <c r="N487" t="s">
        <v>27</v>
      </c>
      <c r="P487">
        <v>1</v>
      </c>
      <c r="Q487">
        <v>486</v>
      </c>
      <c r="R487" t="s">
        <v>169</v>
      </c>
      <c r="S487">
        <v>5190</v>
      </c>
      <c r="T487">
        <v>5335</v>
      </c>
      <c r="W487">
        <f t="shared" si="21"/>
        <v>0</v>
      </c>
      <c r="X487">
        <f t="shared" si="22"/>
        <v>486</v>
      </c>
      <c r="Y487">
        <f>IFERROR(MATCH(L487,műfajok!$B$2:$B$33,0),"")</f>
        <v>28</v>
      </c>
      <c r="Z487">
        <f>IFERROR(MATCH(M487,műfajok!$B$2:$B$33,0),"")</f>
        <v>17</v>
      </c>
      <c r="AA487">
        <f>IFERROR(MATCH(N487,műfajok!$B$2:$B$33,0),"")</f>
        <v>1</v>
      </c>
      <c r="AB487" t="str">
        <f>IFERROR(MATCH(O487,műfajok!$B$2:$B$33,0),"")</f>
        <v/>
      </c>
      <c r="AD487">
        <v>486</v>
      </c>
      <c r="AE487">
        <v>28</v>
      </c>
      <c r="AG487">
        <v>597</v>
      </c>
      <c r="AH487">
        <v>17</v>
      </c>
      <c r="AJ487">
        <v>1540</v>
      </c>
      <c r="AK487">
        <v>32</v>
      </c>
      <c r="AP487">
        <v>486</v>
      </c>
      <c r="AQ487">
        <v>28</v>
      </c>
      <c r="AS487">
        <f t="shared" si="23"/>
        <v>486</v>
      </c>
      <c r="AT487">
        <f>IFERROR(MATCH(D487,hangszerek!$B$2:$B$33,0), "")</f>
        <v>29</v>
      </c>
      <c r="AU487">
        <f>IFERROR(MATCH(E487,hangszerek!$B$2:$B$33,0), "")</f>
        <v>21</v>
      </c>
      <c r="AV487">
        <f>IFERROR(MATCH(F487,hangszerek!$B$2:$B$33,0), "")</f>
        <v>14</v>
      </c>
      <c r="AW487">
        <f>IFERROR(MATCH(G487,hangszerek!$B$2:$B$33,0), "")</f>
        <v>11</v>
      </c>
      <c r="AX487" t="str">
        <f>IFERROR(MATCH(H487,hangszerek!$B$2:$B$33,0), "")</f>
        <v/>
      </c>
      <c r="AY487" t="str">
        <f>IFERROR(MATCH(I487,hangszerek!$B$2:$B$33,0), "")</f>
        <v/>
      </c>
      <c r="AZ487" t="str">
        <f>IFERROR(MATCH(J487,hangszerek!$B$2:$B$33,0), "")</f>
        <v/>
      </c>
      <c r="BA487" t="str">
        <f>IFERROR(MATCH(K487,hangszerek!$B$2:$B$33,0), "")</f>
        <v/>
      </c>
      <c r="BC487">
        <v>486</v>
      </c>
      <c r="BD487">
        <v>29</v>
      </c>
      <c r="BF487">
        <v>509</v>
      </c>
      <c r="BG487">
        <v>21</v>
      </c>
      <c r="BI487">
        <v>547</v>
      </c>
      <c r="BJ487">
        <v>14</v>
      </c>
      <c r="BL487">
        <v>641</v>
      </c>
      <c r="BM487">
        <v>14</v>
      </c>
      <c r="BO487">
        <v>864</v>
      </c>
      <c r="BP487">
        <v>1</v>
      </c>
      <c r="CA487">
        <v>486</v>
      </c>
      <c r="CB487">
        <v>29</v>
      </c>
    </row>
    <row r="488" spans="1:80" x14ac:dyDescent="0.25">
      <c r="A488">
        <v>487</v>
      </c>
      <c r="B488" t="s">
        <v>636</v>
      </c>
      <c r="C488">
        <v>1</v>
      </c>
      <c r="D488" t="s">
        <v>22</v>
      </c>
      <c r="E488" t="s">
        <v>23</v>
      </c>
      <c r="F488" t="s">
        <v>24</v>
      </c>
      <c r="G488" t="s">
        <v>39</v>
      </c>
      <c r="L488" t="s">
        <v>25</v>
      </c>
      <c r="M488" t="s">
        <v>26</v>
      </c>
      <c r="N488" t="s">
        <v>27</v>
      </c>
      <c r="P488">
        <v>1</v>
      </c>
      <c r="Q488">
        <v>487</v>
      </c>
      <c r="R488" t="s">
        <v>242</v>
      </c>
      <c r="S488">
        <v>2924</v>
      </c>
      <c r="T488">
        <v>3137</v>
      </c>
      <c r="W488">
        <f t="shared" si="21"/>
        <v>0</v>
      </c>
      <c r="X488">
        <f t="shared" si="22"/>
        <v>487</v>
      </c>
      <c r="Y488">
        <f>IFERROR(MATCH(L488,műfajok!$B$2:$B$33,0),"")</f>
        <v>28</v>
      </c>
      <c r="Z488">
        <f>IFERROR(MATCH(M488,műfajok!$B$2:$B$33,0),"")</f>
        <v>17</v>
      </c>
      <c r="AA488">
        <f>IFERROR(MATCH(N488,műfajok!$B$2:$B$33,0),"")</f>
        <v>1</v>
      </c>
      <c r="AB488" t="str">
        <f>IFERROR(MATCH(O488,műfajok!$B$2:$B$33,0),"")</f>
        <v/>
      </c>
      <c r="AD488">
        <v>487</v>
      </c>
      <c r="AE488">
        <v>28</v>
      </c>
      <c r="AG488">
        <v>599</v>
      </c>
      <c r="AH488">
        <v>13</v>
      </c>
      <c r="AJ488">
        <v>1543</v>
      </c>
      <c r="AK488">
        <v>11</v>
      </c>
      <c r="AP488">
        <v>487</v>
      </c>
      <c r="AQ488">
        <v>28</v>
      </c>
      <c r="AS488">
        <f t="shared" si="23"/>
        <v>487</v>
      </c>
      <c r="AT488">
        <f>IFERROR(MATCH(D488,hangszerek!$B$2:$B$33,0), "")</f>
        <v>29</v>
      </c>
      <c r="AU488">
        <f>IFERROR(MATCH(E488,hangszerek!$B$2:$B$33,0), "")</f>
        <v>21</v>
      </c>
      <c r="AV488">
        <f>IFERROR(MATCH(F488,hangszerek!$B$2:$B$33,0), "")</f>
        <v>14</v>
      </c>
      <c r="AW488">
        <f>IFERROR(MATCH(G488,hangszerek!$B$2:$B$33,0), "")</f>
        <v>3</v>
      </c>
      <c r="AX488" t="str">
        <f>IFERROR(MATCH(H488,hangszerek!$B$2:$B$33,0), "")</f>
        <v/>
      </c>
      <c r="AY488" t="str">
        <f>IFERROR(MATCH(I488,hangszerek!$B$2:$B$33,0), "")</f>
        <v/>
      </c>
      <c r="AZ488" t="str">
        <f>IFERROR(MATCH(J488,hangszerek!$B$2:$B$33,0), "")</f>
        <v/>
      </c>
      <c r="BA488" t="str">
        <f>IFERROR(MATCH(K488,hangszerek!$B$2:$B$33,0), "")</f>
        <v/>
      </c>
      <c r="BC488">
        <v>487</v>
      </c>
      <c r="BD488">
        <v>29</v>
      </c>
      <c r="BF488">
        <v>510</v>
      </c>
      <c r="BG488">
        <v>19</v>
      </c>
      <c r="BI488">
        <v>548</v>
      </c>
      <c r="BJ488">
        <v>19</v>
      </c>
      <c r="BL488">
        <v>643</v>
      </c>
      <c r="BM488">
        <v>14</v>
      </c>
      <c r="BO488">
        <v>865</v>
      </c>
      <c r="BP488">
        <v>1</v>
      </c>
      <c r="CA488">
        <v>487</v>
      </c>
      <c r="CB488">
        <v>29</v>
      </c>
    </row>
    <row r="489" spans="1:80" x14ac:dyDescent="0.25">
      <c r="A489">
        <v>488</v>
      </c>
      <c r="B489" t="s">
        <v>637</v>
      </c>
      <c r="C489">
        <v>1</v>
      </c>
      <c r="D489" t="s">
        <v>22</v>
      </c>
      <c r="E489" t="s">
        <v>23</v>
      </c>
      <c r="F489" t="s">
        <v>24</v>
      </c>
      <c r="L489" t="s">
        <v>25</v>
      </c>
      <c r="M489" t="s">
        <v>26</v>
      </c>
      <c r="N489" t="s">
        <v>27</v>
      </c>
      <c r="P489">
        <v>1</v>
      </c>
      <c r="Q489">
        <v>488</v>
      </c>
      <c r="R489" t="s">
        <v>157</v>
      </c>
      <c r="S489">
        <v>3520</v>
      </c>
      <c r="T489">
        <v>3754</v>
      </c>
      <c r="W489">
        <f t="shared" si="21"/>
        <v>0</v>
      </c>
      <c r="X489">
        <f t="shared" si="22"/>
        <v>488</v>
      </c>
      <c r="Y489">
        <f>IFERROR(MATCH(L489,műfajok!$B$2:$B$33,0),"")</f>
        <v>28</v>
      </c>
      <c r="Z489">
        <f>IFERROR(MATCH(M489,műfajok!$B$2:$B$33,0),"")</f>
        <v>17</v>
      </c>
      <c r="AA489">
        <f>IFERROR(MATCH(N489,műfajok!$B$2:$B$33,0),"")</f>
        <v>1</v>
      </c>
      <c r="AB489" t="str">
        <f>IFERROR(MATCH(O489,műfajok!$B$2:$B$33,0),"")</f>
        <v/>
      </c>
      <c r="AD489">
        <v>488</v>
      </c>
      <c r="AE489">
        <v>28</v>
      </c>
      <c r="AG489">
        <v>600</v>
      </c>
      <c r="AH489">
        <v>13</v>
      </c>
      <c r="AJ489">
        <v>1545</v>
      </c>
      <c r="AK489">
        <v>1</v>
      </c>
      <c r="AP489">
        <v>488</v>
      </c>
      <c r="AQ489">
        <v>28</v>
      </c>
      <c r="AS489">
        <f t="shared" si="23"/>
        <v>488</v>
      </c>
      <c r="AT489">
        <f>IFERROR(MATCH(D489,hangszerek!$B$2:$B$33,0), "")</f>
        <v>29</v>
      </c>
      <c r="AU489">
        <f>IFERROR(MATCH(E489,hangszerek!$B$2:$B$33,0), "")</f>
        <v>21</v>
      </c>
      <c r="AV489">
        <f>IFERROR(MATCH(F489,hangszerek!$B$2:$B$33,0), "")</f>
        <v>14</v>
      </c>
      <c r="AW489" t="str">
        <f>IFERROR(MATCH(G489,hangszerek!$B$2:$B$33,0), "")</f>
        <v/>
      </c>
      <c r="AX489" t="str">
        <f>IFERROR(MATCH(H489,hangszerek!$B$2:$B$33,0), "")</f>
        <v/>
      </c>
      <c r="AY489" t="str">
        <f>IFERROR(MATCH(I489,hangszerek!$B$2:$B$33,0), "")</f>
        <v/>
      </c>
      <c r="AZ489" t="str">
        <f>IFERROR(MATCH(J489,hangszerek!$B$2:$B$33,0), "")</f>
        <v/>
      </c>
      <c r="BA489" t="str">
        <f>IFERROR(MATCH(K489,hangszerek!$B$2:$B$33,0), "")</f>
        <v/>
      </c>
      <c r="BC489">
        <v>488</v>
      </c>
      <c r="BD489">
        <v>29</v>
      </c>
      <c r="BF489">
        <v>511</v>
      </c>
      <c r="BG489">
        <v>19</v>
      </c>
      <c r="BI489">
        <v>549</v>
      </c>
      <c r="BJ489">
        <v>14</v>
      </c>
      <c r="BL489">
        <v>644</v>
      </c>
      <c r="BM489">
        <v>14</v>
      </c>
      <c r="BO489">
        <v>866</v>
      </c>
      <c r="BP489">
        <v>12</v>
      </c>
      <c r="CA489">
        <v>488</v>
      </c>
      <c r="CB489">
        <v>29</v>
      </c>
    </row>
    <row r="490" spans="1:80" x14ac:dyDescent="0.25">
      <c r="A490">
        <v>489</v>
      </c>
      <c r="B490" t="s">
        <v>638</v>
      </c>
      <c r="C490">
        <v>1</v>
      </c>
      <c r="D490" t="s">
        <v>22</v>
      </c>
      <c r="E490" t="s">
        <v>23</v>
      </c>
      <c r="F490" t="s">
        <v>24</v>
      </c>
      <c r="L490" t="s">
        <v>25</v>
      </c>
      <c r="M490" t="s">
        <v>26</v>
      </c>
      <c r="N490" t="s">
        <v>27</v>
      </c>
      <c r="P490">
        <v>0</v>
      </c>
      <c r="Q490">
        <v>489</v>
      </c>
      <c r="R490" t="s">
        <v>98</v>
      </c>
      <c r="S490">
        <v>3553</v>
      </c>
      <c r="T490">
        <v>3752</v>
      </c>
      <c r="W490">
        <f t="shared" si="21"/>
        <v>0</v>
      </c>
      <c r="X490">
        <f t="shared" si="22"/>
        <v>489</v>
      </c>
      <c r="Y490">
        <f>IFERROR(MATCH(L490,műfajok!$B$2:$B$33,0),"")</f>
        <v>28</v>
      </c>
      <c r="Z490">
        <f>IFERROR(MATCH(M490,műfajok!$B$2:$B$33,0),"")</f>
        <v>17</v>
      </c>
      <c r="AA490">
        <f>IFERROR(MATCH(N490,műfajok!$B$2:$B$33,0),"")</f>
        <v>1</v>
      </c>
      <c r="AB490" t="str">
        <f>IFERROR(MATCH(O490,műfajok!$B$2:$B$33,0),"")</f>
        <v/>
      </c>
      <c r="AD490">
        <v>489</v>
      </c>
      <c r="AE490">
        <v>28</v>
      </c>
      <c r="AG490">
        <v>601</v>
      </c>
      <c r="AH490">
        <v>13</v>
      </c>
      <c r="AJ490">
        <v>1548</v>
      </c>
      <c r="AK490">
        <v>1</v>
      </c>
      <c r="AP490">
        <v>489</v>
      </c>
      <c r="AQ490">
        <v>28</v>
      </c>
      <c r="AS490">
        <f t="shared" si="23"/>
        <v>489</v>
      </c>
      <c r="AT490">
        <f>IFERROR(MATCH(D490,hangszerek!$B$2:$B$33,0), "")</f>
        <v>29</v>
      </c>
      <c r="AU490">
        <f>IFERROR(MATCH(E490,hangszerek!$B$2:$B$33,0), "")</f>
        <v>21</v>
      </c>
      <c r="AV490">
        <f>IFERROR(MATCH(F490,hangszerek!$B$2:$B$33,0), "")</f>
        <v>14</v>
      </c>
      <c r="AW490" t="str">
        <f>IFERROR(MATCH(G490,hangszerek!$B$2:$B$33,0), "")</f>
        <v/>
      </c>
      <c r="AX490" t="str">
        <f>IFERROR(MATCH(H490,hangszerek!$B$2:$B$33,0), "")</f>
        <v/>
      </c>
      <c r="AY490" t="str">
        <f>IFERROR(MATCH(I490,hangszerek!$B$2:$B$33,0), "")</f>
        <v/>
      </c>
      <c r="AZ490" t="str">
        <f>IFERROR(MATCH(J490,hangszerek!$B$2:$B$33,0), "")</f>
        <v/>
      </c>
      <c r="BA490" t="str">
        <f>IFERROR(MATCH(K490,hangszerek!$B$2:$B$33,0), "")</f>
        <v/>
      </c>
      <c r="BC490">
        <v>489</v>
      </c>
      <c r="BD490">
        <v>29</v>
      </c>
      <c r="BF490">
        <v>512</v>
      </c>
      <c r="BG490">
        <v>29</v>
      </c>
      <c r="BI490">
        <v>550</v>
      </c>
      <c r="BJ490">
        <v>11</v>
      </c>
      <c r="BL490">
        <v>645</v>
      </c>
      <c r="BM490">
        <v>3</v>
      </c>
      <c r="BO490">
        <v>867</v>
      </c>
      <c r="BP490">
        <v>3</v>
      </c>
      <c r="CA490">
        <v>489</v>
      </c>
      <c r="CB490">
        <v>29</v>
      </c>
    </row>
    <row r="491" spans="1:80" x14ac:dyDescent="0.25">
      <c r="A491">
        <v>490</v>
      </c>
      <c r="B491" t="s">
        <v>639</v>
      </c>
      <c r="D491" t="s">
        <v>21</v>
      </c>
      <c r="E491" t="s">
        <v>22</v>
      </c>
      <c r="F491" t="s">
        <v>31</v>
      </c>
      <c r="G491" t="s">
        <v>24</v>
      </c>
      <c r="H491" t="s">
        <v>45</v>
      </c>
      <c r="L491" t="s">
        <v>25</v>
      </c>
      <c r="M491" t="s">
        <v>228</v>
      </c>
      <c r="P491">
        <v>1</v>
      </c>
      <c r="Q491">
        <v>490</v>
      </c>
      <c r="R491" t="s">
        <v>229</v>
      </c>
      <c r="S491">
        <v>4129</v>
      </c>
      <c r="T491">
        <v>4305</v>
      </c>
      <c r="W491">
        <f t="shared" si="21"/>
        <v>0</v>
      </c>
      <c r="X491">
        <f t="shared" si="22"/>
        <v>490</v>
      </c>
      <c r="Y491">
        <f>IFERROR(MATCH(L491,műfajok!$B$2:$B$33,0),"")</f>
        <v>28</v>
      </c>
      <c r="Z491">
        <f>IFERROR(MATCH(M491,műfajok!$B$2:$B$33,0),"")</f>
        <v>24</v>
      </c>
      <c r="AA491" t="str">
        <f>IFERROR(MATCH(N491,műfajok!$B$2:$B$33,0),"")</f>
        <v/>
      </c>
      <c r="AB491" t="str">
        <f>IFERROR(MATCH(O491,műfajok!$B$2:$B$33,0),"")</f>
        <v/>
      </c>
      <c r="AD491">
        <v>490</v>
      </c>
      <c r="AE491">
        <v>28</v>
      </c>
      <c r="AG491">
        <v>602</v>
      </c>
      <c r="AH491">
        <v>13</v>
      </c>
      <c r="AJ491">
        <v>1549</v>
      </c>
      <c r="AK491">
        <v>11</v>
      </c>
      <c r="AP491">
        <v>490</v>
      </c>
      <c r="AQ491">
        <v>28</v>
      </c>
      <c r="AS491">
        <f t="shared" si="23"/>
        <v>490</v>
      </c>
      <c r="AT491">
        <f>IFERROR(MATCH(D491,hangszerek!$B$2:$B$33,0), "")</f>
        <v>30</v>
      </c>
      <c r="AU491">
        <f>IFERROR(MATCH(E491,hangszerek!$B$2:$B$33,0), "")</f>
        <v>29</v>
      </c>
      <c r="AV491">
        <f>IFERROR(MATCH(F491,hangszerek!$B$2:$B$33,0), "")</f>
        <v>19</v>
      </c>
      <c r="AW491">
        <f>IFERROR(MATCH(G491,hangszerek!$B$2:$B$33,0), "")</f>
        <v>14</v>
      </c>
      <c r="AX491">
        <f>IFERROR(MATCH(H491,hangszerek!$B$2:$B$33,0), "")</f>
        <v>13</v>
      </c>
      <c r="AY491" t="str">
        <f>IFERROR(MATCH(I491,hangszerek!$B$2:$B$33,0), "")</f>
        <v/>
      </c>
      <c r="AZ491" t="str">
        <f>IFERROR(MATCH(J491,hangszerek!$B$2:$B$33,0), "")</f>
        <v/>
      </c>
      <c r="BA491" t="str">
        <f>IFERROR(MATCH(K491,hangszerek!$B$2:$B$33,0), "")</f>
        <v/>
      </c>
      <c r="BC491">
        <v>490</v>
      </c>
      <c r="BD491">
        <v>30</v>
      </c>
      <c r="BF491">
        <v>513</v>
      </c>
      <c r="BG491">
        <v>19</v>
      </c>
      <c r="BI491">
        <v>551</v>
      </c>
      <c r="BJ491">
        <v>5</v>
      </c>
      <c r="BL491">
        <v>646</v>
      </c>
      <c r="BM491">
        <v>19</v>
      </c>
      <c r="BO491">
        <v>868</v>
      </c>
      <c r="BP491">
        <v>11</v>
      </c>
      <c r="CA491">
        <v>490</v>
      </c>
      <c r="CB491">
        <v>30</v>
      </c>
    </row>
    <row r="492" spans="1:80" x14ac:dyDescent="0.25">
      <c r="A492">
        <v>491</v>
      </c>
      <c r="B492" t="s">
        <v>640</v>
      </c>
      <c r="C492">
        <v>69</v>
      </c>
      <c r="D492" t="s">
        <v>22</v>
      </c>
      <c r="E492" t="s">
        <v>31</v>
      </c>
      <c r="F492" t="s">
        <v>24</v>
      </c>
      <c r="G492" t="s">
        <v>45</v>
      </c>
      <c r="L492" t="s">
        <v>25</v>
      </c>
      <c r="M492" t="s">
        <v>92</v>
      </c>
      <c r="P492">
        <v>1</v>
      </c>
      <c r="Q492">
        <v>491</v>
      </c>
      <c r="R492" t="s">
        <v>264</v>
      </c>
      <c r="S492">
        <v>2044</v>
      </c>
      <c r="T492">
        <v>2252</v>
      </c>
      <c r="W492">
        <f t="shared" si="21"/>
        <v>0</v>
      </c>
      <c r="X492">
        <f t="shared" si="22"/>
        <v>491</v>
      </c>
      <c r="Y492">
        <f>IFERROR(MATCH(L492,műfajok!$B$2:$B$33,0),"")</f>
        <v>28</v>
      </c>
      <c r="Z492">
        <f>IFERROR(MATCH(M492,műfajok!$B$2:$B$33,0),"")</f>
        <v>18</v>
      </c>
      <c r="AA492" t="str">
        <f>IFERROR(MATCH(N492,műfajok!$B$2:$B$33,0),"")</f>
        <v/>
      </c>
      <c r="AB492" t="str">
        <f>IFERROR(MATCH(O492,műfajok!$B$2:$B$33,0),"")</f>
        <v/>
      </c>
      <c r="AD492">
        <v>491</v>
      </c>
      <c r="AE492">
        <v>28</v>
      </c>
      <c r="AG492">
        <v>603</v>
      </c>
      <c r="AH492">
        <v>26</v>
      </c>
      <c r="AJ492">
        <v>1550</v>
      </c>
      <c r="AK492">
        <v>7</v>
      </c>
      <c r="AP492">
        <v>491</v>
      </c>
      <c r="AQ492">
        <v>28</v>
      </c>
      <c r="AS492">
        <f t="shared" si="23"/>
        <v>491</v>
      </c>
      <c r="AT492">
        <f>IFERROR(MATCH(D492,hangszerek!$B$2:$B$33,0), "")</f>
        <v>29</v>
      </c>
      <c r="AU492">
        <f>IFERROR(MATCH(E492,hangszerek!$B$2:$B$33,0), "")</f>
        <v>19</v>
      </c>
      <c r="AV492">
        <f>IFERROR(MATCH(F492,hangszerek!$B$2:$B$33,0), "")</f>
        <v>14</v>
      </c>
      <c r="AW492">
        <f>IFERROR(MATCH(G492,hangszerek!$B$2:$B$33,0), "")</f>
        <v>13</v>
      </c>
      <c r="AX492" t="str">
        <f>IFERROR(MATCH(H492,hangszerek!$B$2:$B$33,0), "")</f>
        <v/>
      </c>
      <c r="AY492" t="str">
        <f>IFERROR(MATCH(I492,hangszerek!$B$2:$B$33,0), "")</f>
        <v/>
      </c>
      <c r="AZ492" t="str">
        <f>IFERROR(MATCH(J492,hangszerek!$B$2:$B$33,0), "")</f>
        <v/>
      </c>
      <c r="BA492" t="str">
        <f>IFERROR(MATCH(K492,hangszerek!$B$2:$B$33,0), "")</f>
        <v/>
      </c>
      <c r="BC492">
        <v>491</v>
      </c>
      <c r="BD492">
        <v>29</v>
      </c>
      <c r="BF492">
        <v>514</v>
      </c>
      <c r="BG492">
        <v>19</v>
      </c>
      <c r="BI492">
        <v>552</v>
      </c>
      <c r="BJ492">
        <v>11</v>
      </c>
      <c r="BL492">
        <v>649</v>
      </c>
      <c r="BM492">
        <v>14</v>
      </c>
      <c r="BO492">
        <v>869</v>
      </c>
      <c r="BP492">
        <v>3</v>
      </c>
      <c r="CA492">
        <v>491</v>
      </c>
      <c r="CB492">
        <v>29</v>
      </c>
    </row>
    <row r="493" spans="1:80" x14ac:dyDescent="0.25">
      <c r="A493">
        <v>492</v>
      </c>
      <c r="B493" t="s">
        <v>641</v>
      </c>
      <c r="C493">
        <v>63</v>
      </c>
      <c r="D493" t="s">
        <v>22</v>
      </c>
      <c r="E493" t="s">
        <v>31</v>
      </c>
      <c r="F493" t="s">
        <v>24</v>
      </c>
      <c r="G493" t="s">
        <v>45</v>
      </c>
      <c r="H493" t="s">
        <v>37</v>
      </c>
      <c r="I493" t="s">
        <v>39</v>
      </c>
      <c r="L493" t="s">
        <v>25</v>
      </c>
      <c r="M493" t="s">
        <v>48</v>
      </c>
      <c r="P493">
        <v>1</v>
      </c>
      <c r="Q493">
        <v>492</v>
      </c>
      <c r="R493" t="s">
        <v>101</v>
      </c>
      <c r="S493">
        <v>2885</v>
      </c>
      <c r="T493">
        <v>3111</v>
      </c>
      <c r="W493">
        <f t="shared" si="21"/>
        <v>0</v>
      </c>
      <c r="X493">
        <f t="shared" si="22"/>
        <v>492</v>
      </c>
      <c r="Y493">
        <f>IFERROR(MATCH(L493,műfajok!$B$2:$B$33,0),"")</f>
        <v>28</v>
      </c>
      <c r="Z493">
        <f>IFERROR(MATCH(M493,műfajok!$B$2:$B$33,0),"")</f>
        <v>6</v>
      </c>
      <c r="AA493" t="str">
        <f>IFERROR(MATCH(N493,műfajok!$B$2:$B$33,0),"")</f>
        <v/>
      </c>
      <c r="AB493" t="str">
        <f>IFERROR(MATCH(O493,műfajok!$B$2:$B$33,0),"")</f>
        <v/>
      </c>
      <c r="AD493">
        <v>492</v>
      </c>
      <c r="AE493">
        <v>28</v>
      </c>
      <c r="AG493">
        <v>604</v>
      </c>
      <c r="AH493">
        <v>9</v>
      </c>
      <c r="AJ493">
        <v>1551</v>
      </c>
      <c r="AK493">
        <v>10</v>
      </c>
      <c r="AP493">
        <v>492</v>
      </c>
      <c r="AQ493">
        <v>28</v>
      </c>
      <c r="AS493">
        <f t="shared" si="23"/>
        <v>492</v>
      </c>
      <c r="AT493">
        <f>IFERROR(MATCH(D493,hangszerek!$B$2:$B$33,0), "")</f>
        <v>29</v>
      </c>
      <c r="AU493">
        <f>IFERROR(MATCH(E493,hangszerek!$B$2:$B$33,0), "")</f>
        <v>19</v>
      </c>
      <c r="AV493">
        <f>IFERROR(MATCH(F493,hangszerek!$B$2:$B$33,0), "")</f>
        <v>14</v>
      </c>
      <c r="AW493">
        <f>IFERROR(MATCH(G493,hangszerek!$B$2:$B$33,0), "")</f>
        <v>13</v>
      </c>
      <c r="AX493">
        <f>IFERROR(MATCH(H493,hangszerek!$B$2:$B$33,0), "")</f>
        <v>11</v>
      </c>
      <c r="AY493">
        <f>IFERROR(MATCH(I493,hangszerek!$B$2:$B$33,0), "")</f>
        <v>3</v>
      </c>
      <c r="AZ493" t="str">
        <f>IFERROR(MATCH(J493,hangszerek!$B$2:$B$33,0), "")</f>
        <v/>
      </c>
      <c r="BA493" t="str">
        <f>IFERROR(MATCH(K493,hangszerek!$B$2:$B$33,0), "")</f>
        <v/>
      </c>
      <c r="BC493">
        <v>492</v>
      </c>
      <c r="BD493">
        <v>29</v>
      </c>
      <c r="BF493">
        <v>515</v>
      </c>
      <c r="BG493">
        <v>25</v>
      </c>
      <c r="BI493">
        <v>553</v>
      </c>
      <c r="BJ493">
        <v>11</v>
      </c>
      <c r="BL493">
        <v>650</v>
      </c>
      <c r="BM493">
        <v>14</v>
      </c>
      <c r="BO493">
        <v>871</v>
      </c>
      <c r="BP493">
        <v>13</v>
      </c>
      <c r="CA493">
        <v>492</v>
      </c>
      <c r="CB493">
        <v>29</v>
      </c>
    </row>
    <row r="494" spans="1:80" x14ac:dyDescent="0.25">
      <c r="A494">
        <v>493</v>
      </c>
      <c r="B494" t="s">
        <v>642</v>
      </c>
      <c r="C494">
        <v>17</v>
      </c>
      <c r="D494" t="s">
        <v>22</v>
      </c>
      <c r="E494" t="s">
        <v>31</v>
      </c>
      <c r="F494" t="s">
        <v>24</v>
      </c>
      <c r="G494" t="s">
        <v>45</v>
      </c>
      <c r="H494" t="s">
        <v>37</v>
      </c>
      <c r="I494" t="s">
        <v>39</v>
      </c>
      <c r="L494" t="s">
        <v>25</v>
      </c>
      <c r="M494" t="s">
        <v>74</v>
      </c>
      <c r="P494">
        <v>1</v>
      </c>
      <c r="Q494">
        <v>493</v>
      </c>
      <c r="R494" t="s">
        <v>101</v>
      </c>
      <c r="S494">
        <v>5117</v>
      </c>
      <c r="T494">
        <v>5342</v>
      </c>
      <c r="W494">
        <f t="shared" si="21"/>
        <v>0</v>
      </c>
      <c r="X494">
        <f t="shared" si="22"/>
        <v>493</v>
      </c>
      <c r="Y494">
        <f>IFERROR(MATCH(L494,műfajok!$B$2:$B$33,0),"")</f>
        <v>28</v>
      </c>
      <c r="Z494">
        <f>IFERROR(MATCH(M494,műfajok!$B$2:$B$33,0),"")</f>
        <v>9</v>
      </c>
      <c r="AA494" t="str">
        <f>IFERROR(MATCH(N494,műfajok!$B$2:$B$33,0),"")</f>
        <v/>
      </c>
      <c r="AB494" t="str">
        <f>IFERROR(MATCH(O494,műfajok!$B$2:$B$33,0),"")</f>
        <v/>
      </c>
      <c r="AD494">
        <v>493</v>
      </c>
      <c r="AE494">
        <v>28</v>
      </c>
      <c r="AG494">
        <v>605</v>
      </c>
      <c r="AH494">
        <v>9</v>
      </c>
      <c r="AJ494">
        <v>1553</v>
      </c>
      <c r="AK494">
        <v>1</v>
      </c>
      <c r="AP494">
        <v>493</v>
      </c>
      <c r="AQ494">
        <v>28</v>
      </c>
      <c r="AS494">
        <f t="shared" si="23"/>
        <v>493</v>
      </c>
      <c r="AT494">
        <f>IFERROR(MATCH(D494,hangszerek!$B$2:$B$33,0), "")</f>
        <v>29</v>
      </c>
      <c r="AU494">
        <f>IFERROR(MATCH(E494,hangszerek!$B$2:$B$33,0), "")</f>
        <v>19</v>
      </c>
      <c r="AV494">
        <f>IFERROR(MATCH(F494,hangszerek!$B$2:$B$33,0), "")</f>
        <v>14</v>
      </c>
      <c r="AW494">
        <f>IFERROR(MATCH(G494,hangszerek!$B$2:$B$33,0), "")</f>
        <v>13</v>
      </c>
      <c r="AX494">
        <f>IFERROR(MATCH(H494,hangszerek!$B$2:$B$33,0), "")</f>
        <v>11</v>
      </c>
      <c r="AY494">
        <f>IFERROR(MATCH(I494,hangszerek!$B$2:$B$33,0), "")</f>
        <v>3</v>
      </c>
      <c r="AZ494" t="str">
        <f>IFERROR(MATCH(J494,hangszerek!$B$2:$B$33,0), "")</f>
        <v/>
      </c>
      <c r="BA494" t="str">
        <f>IFERROR(MATCH(K494,hangszerek!$B$2:$B$33,0), "")</f>
        <v/>
      </c>
      <c r="BC494">
        <v>493</v>
      </c>
      <c r="BD494">
        <v>29</v>
      </c>
      <c r="BF494">
        <v>516</v>
      </c>
      <c r="BG494">
        <v>19</v>
      </c>
      <c r="BI494">
        <v>554</v>
      </c>
      <c r="BJ494">
        <v>19</v>
      </c>
      <c r="BL494">
        <v>651</v>
      </c>
      <c r="BM494">
        <v>13</v>
      </c>
      <c r="BO494">
        <v>872</v>
      </c>
      <c r="BP494">
        <v>3</v>
      </c>
      <c r="CA494">
        <v>493</v>
      </c>
      <c r="CB494">
        <v>29</v>
      </c>
    </row>
    <row r="495" spans="1:80" x14ac:dyDescent="0.25">
      <c r="A495">
        <v>494</v>
      </c>
      <c r="B495" t="s">
        <v>643</v>
      </c>
      <c r="C495">
        <v>67</v>
      </c>
      <c r="D495" t="s">
        <v>21</v>
      </c>
      <c r="E495" t="s">
        <v>22</v>
      </c>
      <c r="F495" t="s">
        <v>23</v>
      </c>
      <c r="G495" t="s">
        <v>24</v>
      </c>
      <c r="H495" t="s">
        <v>39</v>
      </c>
      <c r="L495" t="s">
        <v>25</v>
      </c>
      <c r="M495" t="s">
        <v>26</v>
      </c>
      <c r="N495" t="s">
        <v>27</v>
      </c>
      <c r="P495">
        <v>1</v>
      </c>
      <c r="Q495">
        <v>494</v>
      </c>
      <c r="R495" t="s">
        <v>242</v>
      </c>
      <c r="S495">
        <v>42</v>
      </c>
      <c r="T495">
        <v>218</v>
      </c>
      <c r="W495">
        <f t="shared" si="21"/>
        <v>0</v>
      </c>
      <c r="X495">
        <f t="shared" si="22"/>
        <v>494</v>
      </c>
      <c r="Y495">
        <f>IFERROR(MATCH(L495,műfajok!$B$2:$B$33,0),"")</f>
        <v>28</v>
      </c>
      <c r="Z495">
        <f>IFERROR(MATCH(M495,műfajok!$B$2:$B$33,0),"")</f>
        <v>17</v>
      </c>
      <c r="AA495">
        <f>IFERROR(MATCH(N495,műfajok!$B$2:$B$33,0),"")</f>
        <v>1</v>
      </c>
      <c r="AB495" t="str">
        <f>IFERROR(MATCH(O495,műfajok!$B$2:$B$33,0),"")</f>
        <v/>
      </c>
      <c r="AD495">
        <v>494</v>
      </c>
      <c r="AE495">
        <v>28</v>
      </c>
      <c r="AG495">
        <v>606</v>
      </c>
      <c r="AH495">
        <v>6</v>
      </c>
      <c r="AJ495">
        <v>1554</v>
      </c>
      <c r="AK495">
        <v>1</v>
      </c>
      <c r="AP495">
        <v>494</v>
      </c>
      <c r="AQ495">
        <v>28</v>
      </c>
      <c r="AS495">
        <f t="shared" si="23"/>
        <v>494</v>
      </c>
      <c r="AT495">
        <f>IFERROR(MATCH(D495,hangszerek!$B$2:$B$33,0), "")</f>
        <v>30</v>
      </c>
      <c r="AU495">
        <f>IFERROR(MATCH(E495,hangszerek!$B$2:$B$33,0), "")</f>
        <v>29</v>
      </c>
      <c r="AV495">
        <f>IFERROR(MATCH(F495,hangszerek!$B$2:$B$33,0), "")</f>
        <v>21</v>
      </c>
      <c r="AW495">
        <f>IFERROR(MATCH(G495,hangszerek!$B$2:$B$33,0), "")</f>
        <v>14</v>
      </c>
      <c r="AX495">
        <f>IFERROR(MATCH(H495,hangszerek!$B$2:$B$33,0), "")</f>
        <v>3</v>
      </c>
      <c r="AY495" t="str">
        <f>IFERROR(MATCH(I495,hangszerek!$B$2:$B$33,0), "")</f>
        <v/>
      </c>
      <c r="AZ495" t="str">
        <f>IFERROR(MATCH(J495,hangszerek!$B$2:$B$33,0), "")</f>
        <v/>
      </c>
      <c r="BA495" t="str">
        <f>IFERROR(MATCH(K495,hangszerek!$B$2:$B$33,0), "")</f>
        <v/>
      </c>
      <c r="BC495">
        <v>494</v>
      </c>
      <c r="BD495">
        <v>30</v>
      </c>
      <c r="BF495">
        <v>517</v>
      </c>
      <c r="BG495">
        <v>15</v>
      </c>
      <c r="BI495">
        <v>555</v>
      </c>
      <c r="BJ495">
        <v>19</v>
      </c>
      <c r="BL495">
        <v>652</v>
      </c>
      <c r="BM495">
        <v>9</v>
      </c>
      <c r="BO495">
        <v>874</v>
      </c>
      <c r="BP495">
        <v>3</v>
      </c>
      <c r="CA495">
        <v>494</v>
      </c>
      <c r="CB495">
        <v>30</v>
      </c>
    </row>
    <row r="496" spans="1:80" x14ac:dyDescent="0.25">
      <c r="A496">
        <v>495</v>
      </c>
      <c r="B496" t="s">
        <v>644</v>
      </c>
      <c r="C496">
        <v>71</v>
      </c>
      <c r="D496" t="s">
        <v>21</v>
      </c>
      <c r="E496" t="s">
        <v>212</v>
      </c>
      <c r="L496" t="s">
        <v>25</v>
      </c>
      <c r="M496" t="s">
        <v>74</v>
      </c>
      <c r="P496">
        <v>0</v>
      </c>
      <c r="Q496">
        <v>495</v>
      </c>
      <c r="R496" t="s">
        <v>229</v>
      </c>
      <c r="S496">
        <v>5927</v>
      </c>
      <c r="T496">
        <v>6034</v>
      </c>
      <c r="W496">
        <f t="shared" si="21"/>
        <v>0</v>
      </c>
      <c r="X496">
        <f t="shared" si="22"/>
        <v>495</v>
      </c>
      <c r="Y496">
        <f>IFERROR(MATCH(L496,műfajok!$B$2:$B$33,0),"")</f>
        <v>28</v>
      </c>
      <c r="Z496">
        <f>IFERROR(MATCH(M496,műfajok!$B$2:$B$33,0),"")</f>
        <v>9</v>
      </c>
      <c r="AA496" t="str">
        <f>IFERROR(MATCH(N496,műfajok!$B$2:$B$33,0),"")</f>
        <v/>
      </c>
      <c r="AB496" t="str">
        <f>IFERROR(MATCH(O496,műfajok!$B$2:$B$33,0),"")</f>
        <v/>
      </c>
      <c r="AD496">
        <v>495</v>
      </c>
      <c r="AE496">
        <v>28</v>
      </c>
      <c r="AG496">
        <v>607</v>
      </c>
      <c r="AH496">
        <v>18</v>
      </c>
      <c r="AJ496">
        <v>1561</v>
      </c>
      <c r="AK496">
        <v>1</v>
      </c>
      <c r="AP496">
        <v>495</v>
      </c>
      <c r="AQ496">
        <v>28</v>
      </c>
      <c r="AS496">
        <f t="shared" si="23"/>
        <v>495</v>
      </c>
      <c r="AT496">
        <f>IFERROR(MATCH(D496,hangszerek!$B$2:$B$33,0), "")</f>
        <v>30</v>
      </c>
      <c r="AU496">
        <f>IFERROR(MATCH(E496,hangszerek!$B$2:$B$33,0), "")</f>
        <v>9</v>
      </c>
      <c r="AV496" t="str">
        <f>IFERROR(MATCH(F496,hangszerek!$B$2:$B$33,0), "")</f>
        <v/>
      </c>
      <c r="AW496" t="str">
        <f>IFERROR(MATCH(G496,hangszerek!$B$2:$B$33,0), "")</f>
        <v/>
      </c>
      <c r="AX496" t="str">
        <f>IFERROR(MATCH(H496,hangszerek!$B$2:$B$33,0), "")</f>
        <v/>
      </c>
      <c r="AY496" t="str">
        <f>IFERROR(MATCH(I496,hangszerek!$B$2:$B$33,0), "")</f>
        <v/>
      </c>
      <c r="AZ496" t="str">
        <f>IFERROR(MATCH(J496,hangszerek!$B$2:$B$33,0), "")</f>
        <v/>
      </c>
      <c r="BA496" t="str">
        <f>IFERROR(MATCH(K496,hangszerek!$B$2:$B$33,0), "")</f>
        <v/>
      </c>
      <c r="BC496">
        <v>495</v>
      </c>
      <c r="BD496">
        <v>30</v>
      </c>
      <c r="BF496">
        <v>518</v>
      </c>
      <c r="BG496">
        <v>29</v>
      </c>
      <c r="BI496">
        <v>556</v>
      </c>
      <c r="BJ496">
        <v>21</v>
      </c>
      <c r="BL496">
        <v>653</v>
      </c>
      <c r="BM496">
        <v>13</v>
      </c>
      <c r="BO496">
        <v>875</v>
      </c>
      <c r="BP496">
        <v>13</v>
      </c>
      <c r="CA496">
        <v>495</v>
      </c>
      <c r="CB496">
        <v>30</v>
      </c>
    </row>
    <row r="497" spans="1:80" x14ac:dyDescent="0.25">
      <c r="A497">
        <v>496</v>
      </c>
      <c r="B497" t="s">
        <v>645</v>
      </c>
      <c r="C497">
        <v>71</v>
      </c>
      <c r="D497" t="s">
        <v>21</v>
      </c>
      <c r="E497" t="s">
        <v>22</v>
      </c>
      <c r="F497" t="s">
        <v>31</v>
      </c>
      <c r="G497" t="s">
        <v>24</v>
      </c>
      <c r="H497" t="s">
        <v>45</v>
      </c>
      <c r="L497" t="s">
        <v>25</v>
      </c>
      <c r="M497" t="s">
        <v>74</v>
      </c>
      <c r="P497">
        <v>1</v>
      </c>
      <c r="Q497">
        <v>496</v>
      </c>
      <c r="R497" t="s">
        <v>110</v>
      </c>
      <c r="S497">
        <v>6281</v>
      </c>
      <c r="T497">
        <v>6597</v>
      </c>
      <c r="W497">
        <f t="shared" si="21"/>
        <v>0</v>
      </c>
      <c r="X497">
        <f t="shared" si="22"/>
        <v>496</v>
      </c>
      <c r="Y497">
        <f>IFERROR(MATCH(L497,műfajok!$B$2:$B$33,0),"")</f>
        <v>28</v>
      </c>
      <c r="Z497">
        <f>IFERROR(MATCH(M497,műfajok!$B$2:$B$33,0),"")</f>
        <v>9</v>
      </c>
      <c r="AA497" t="str">
        <f>IFERROR(MATCH(N497,műfajok!$B$2:$B$33,0),"")</f>
        <v/>
      </c>
      <c r="AB497" t="str">
        <f>IFERROR(MATCH(O497,műfajok!$B$2:$B$33,0),"")</f>
        <v/>
      </c>
      <c r="AD497">
        <v>496</v>
      </c>
      <c r="AE497">
        <v>28</v>
      </c>
      <c r="AG497">
        <v>608</v>
      </c>
      <c r="AH497">
        <v>18</v>
      </c>
      <c r="AJ497">
        <v>1562</v>
      </c>
      <c r="AK497">
        <v>1</v>
      </c>
      <c r="AP497">
        <v>496</v>
      </c>
      <c r="AQ497">
        <v>28</v>
      </c>
      <c r="AS497">
        <f t="shared" si="23"/>
        <v>496</v>
      </c>
      <c r="AT497">
        <f>IFERROR(MATCH(D497,hangszerek!$B$2:$B$33,0), "")</f>
        <v>30</v>
      </c>
      <c r="AU497">
        <f>IFERROR(MATCH(E497,hangszerek!$B$2:$B$33,0), "")</f>
        <v>29</v>
      </c>
      <c r="AV497">
        <f>IFERROR(MATCH(F497,hangszerek!$B$2:$B$33,0), "")</f>
        <v>19</v>
      </c>
      <c r="AW497">
        <f>IFERROR(MATCH(G497,hangszerek!$B$2:$B$33,0), "")</f>
        <v>14</v>
      </c>
      <c r="AX497">
        <f>IFERROR(MATCH(H497,hangszerek!$B$2:$B$33,0), "")</f>
        <v>13</v>
      </c>
      <c r="AY497" t="str">
        <f>IFERROR(MATCH(I497,hangszerek!$B$2:$B$33,0), "")</f>
        <v/>
      </c>
      <c r="AZ497" t="str">
        <f>IFERROR(MATCH(J497,hangszerek!$B$2:$B$33,0), "")</f>
        <v/>
      </c>
      <c r="BA497" t="str">
        <f>IFERROR(MATCH(K497,hangszerek!$B$2:$B$33,0), "")</f>
        <v/>
      </c>
      <c r="BC497">
        <v>496</v>
      </c>
      <c r="BD497">
        <v>30</v>
      </c>
      <c r="BF497">
        <v>519</v>
      </c>
      <c r="BG497">
        <v>29</v>
      </c>
      <c r="BI497">
        <v>557</v>
      </c>
      <c r="BJ497">
        <v>11</v>
      </c>
      <c r="BL497">
        <v>654</v>
      </c>
      <c r="BM497">
        <v>19</v>
      </c>
      <c r="BO497">
        <v>876</v>
      </c>
      <c r="BP497">
        <v>13</v>
      </c>
      <c r="CA497">
        <v>496</v>
      </c>
      <c r="CB497">
        <v>30</v>
      </c>
    </row>
    <row r="498" spans="1:80" x14ac:dyDescent="0.25">
      <c r="A498">
        <v>497</v>
      </c>
      <c r="B498" t="s">
        <v>646</v>
      </c>
      <c r="C498">
        <v>21</v>
      </c>
      <c r="D498" t="s">
        <v>21</v>
      </c>
      <c r="E498" t="s">
        <v>22</v>
      </c>
      <c r="F498" t="s">
        <v>31</v>
      </c>
      <c r="G498" t="s">
        <v>24</v>
      </c>
      <c r="H498" t="s">
        <v>45</v>
      </c>
      <c r="L498" t="s">
        <v>25</v>
      </c>
      <c r="M498" t="s">
        <v>53</v>
      </c>
      <c r="P498">
        <v>0</v>
      </c>
      <c r="Q498">
        <v>497</v>
      </c>
      <c r="R498" t="s">
        <v>176</v>
      </c>
      <c r="S498">
        <v>5858</v>
      </c>
      <c r="T498">
        <v>6039</v>
      </c>
      <c r="W498">
        <f t="shared" si="21"/>
        <v>0</v>
      </c>
      <c r="X498">
        <f t="shared" si="22"/>
        <v>497</v>
      </c>
      <c r="Y498">
        <f>IFERROR(MATCH(L498,műfajok!$B$2:$B$33,0),"")</f>
        <v>28</v>
      </c>
      <c r="Z498">
        <f>IFERROR(MATCH(M498,műfajok!$B$2:$B$33,0),"")</f>
        <v>13</v>
      </c>
      <c r="AA498" t="str">
        <f>IFERROR(MATCH(N498,műfajok!$B$2:$B$33,0),"")</f>
        <v/>
      </c>
      <c r="AB498" t="str">
        <f>IFERROR(MATCH(O498,műfajok!$B$2:$B$33,0),"")</f>
        <v/>
      </c>
      <c r="AD498">
        <v>497</v>
      </c>
      <c r="AE498">
        <v>28</v>
      </c>
      <c r="AG498">
        <v>609</v>
      </c>
      <c r="AH498">
        <v>17</v>
      </c>
      <c r="AJ498">
        <v>1563</v>
      </c>
      <c r="AK498">
        <v>1</v>
      </c>
      <c r="AP498">
        <v>497</v>
      </c>
      <c r="AQ498">
        <v>28</v>
      </c>
      <c r="AS498">
        <f t="shared" si="23"/>
        <v>497</v>
      </c>
      <c r="AT498">
        <f>IFERROR(MATCH(D498,hangszerek!$B$2:$B$33,0), "")</f>
        <v>30</v>
      </c>
      <c r="AU498">
        <f>IFERROR(MATCH(E498,hangszerek!$B$2:$B$33,0), "")</f>
        <v>29</v>
      </c>
      <c r="AV498">
        <f>IFERROR(MATCH(F498,hangszerek!$B$2:$B$33,0), "")</f>
        <v>19</v>
      </c>
      <c r="AW498">
        <f>IFERROR(MATCH(G498,hangszerek!$B$2:$B$33,0), "")</f>
        <v>14</v>
      </c>
      <c r="AX498">
        <f>IFERROR(MATCH(H498,hangszerek!$B$2:$B$33,0), "")</f>
        <v>13</v>
      </c>
      <c r="AY498" t="str">
        <f>IFERROR(MATCH(I498,hangszerek!$B$2:$B$33,0), "")</f>
        <v/>
      </c>
      <c r="AZ498" t="str">
        <f>IFERROR(MATCH(J498,hangszerek!$B$2:$B$33,0), "")</f>
        <v/>
      </c>
      <c r="BA498" t="str">
        <f>IFERROR(MATCH(K498,hangszerek!$B$2:$B$33,0), "")</f>
        <v/>
      </c>
      <c r="BC498">
        <v>497</v>
      </c>
      <c r="BD498">
        <v>30</v>
      </c>
      <c r="BF498">
        <v>520</v>
      </c>
      <c r="BG498">
        <v>29</v>
      </c>
      <c r="BI498">
        <v>558</v>
      </c>
      <c r="BJ498">
        <v>14</v>
      </c>
      <c r="BL498">
        <v>655</v>
      </c>
      <c r="BM498">
        <v>14</v>
      </c>
      <c r="BO498">
        <v>877</v>
      </c>
      <c r="BP498">
        <v>11</v>
      </c>
      <c r="CA498">
        <v>497</v>
      </c>
      <c r="CB498">
        <v>30</v>
      </c>
    </row>
    <row r="499" spans="1:80" x14ac:dyDescent="0.25">
      <c r="A499">
        <v>498</v>
      </c>
      <c r="B499" t="s">
        <v>647</v>
      </c>
      <c r="C499">
        <v>2</v>
      </c>
      <c r="D499" t="s">
        <v>21</v>
      </c>
      <c r="E499" t="s">
        <v>22</v>
      </c>
      <c r="F499" t="s">
        <v>23</v>
      </c>
      <c r="G499" t="s">
        <v>24</v>
      </c>
      <c r="L499" t="s">
        <v>25</v>
      </c>
      <c r="M499" t="s">
        <v>26</v>
      </c>
      <c r="N499" t="s">
        <v>27</v>
      </c>
      <c r="P499">
        <v>1</v>
      </c>
      <c r="Q499">
        <v>498</v>
      </c>
      <c r="R499" t="s">
        <v>157</v>
      </c>
      <c r="S499">
        <v>838</v>
      </c>
      <c r="T499">
        <v>1060</v>
      </c>
      <c r="W499">
        <f t="shared" si="21"/>
        <v>0</v>
      </c>
      <c r="X499">
        <f t="shared" si="22"/>
        <v>498</v>
      </c>
      <c r="Y499">
        <f>IFERROR(MATCH(L499,műfajok!$B$2:$B$33,0),"")</f>
        <v>28</v>
      </c>
      <c r="Z499">
        <f>IFERROR(MATCH(M499,műfajok!$B$2:$B$33,0),"")</f>
        <v>17</v>
      </c>
      <c r="AA499">
        <f>IFERROR(MATCH(N499,műfajok!$B$2:$B$33,0),"")</f>
        <v>1</v>
      </c>
      <c r="AB499" t="str">
        <f>IFERROR(MATCH(O499,műfajok!$B$2:$B$33,0),"")</f>
        <v/>
      </c>
      <c r="AD499">
        <v>498</v>
      </c>
      <c r="AE499">
        <v>28</v>
      </c>
      <c r="AG499">
        <v>610</v>
      </c>
      <c r="AH499">
        <v>13</v>
      </c>
      <c r="AJ499">
        <v>1566</v>
      </c>
      <c r="AK499">
        <v>1</v>
      </c>
      <c r="AP499">
        <v>498</v>
      </c>
      <c r="AQ499">
        <v>28</v>
      </c>
      <c r="AS499">
        <f t="shared" si="23"/>
        <v>498</v>
      </c>
      <c r="AT499">
        <f>IFERROR(MATCH(D499,hangszerek!$B$2:$B$33,0), "")</f>
        <v>30</v>
      </c>
      <c r="AU499">
        <f>IFERROR(MATCH(E499,hangszerek!$B$2:$B$33,0), "")</f>
        <v>29</v>
      </c>
      <c r="AV499">
        <f>IFERROR(MATCH(F499,hangszerek!$B$2:$B$33,0), "")</f>
        <v>21</v>
      </c>
      <c r="AW499">
        <f>IFERROR(MATCH(G499,hangszerek!$B$2:$B$33,0), "")</f>
        <v>14</v>
      </c>
      <c r="AX499" t="str">
        <f>IFERROR(MATCH(H499,hangszerek!$B$2:$B$33,0), "")</f>
        <v/>
      </c>
      <c r="AY499" t="str">
        <f>IFERROR(MATCH(I499,hangszerek!$B$2:$B$33,0), "")</f>
        <v/>
      </c>
      <c r="AZ499" t="str">
        <f>IFERROR(MATCH(J499,hangszerek!$B$2:$B$33,0), "")</f>
        <v/>
      </c>
      <c r="BA499" t="str">
        <f>IFERROR(MATCH(K499,hangszerek!$B$2:$B$33,0), "")</f>
        <v/>
      </c>
      <c r="BC499">
        <v>498</v>
      </c>
      <c r="BD499">
        <v>30</v>
      </c>
      <c r="BF499">
        <v>521</v>
      </c>
      <c r="BG499">
        <v>19</v>
      </c>
      <c r="BI499">
        <v>559</v>
      </c>
      <c r="BJ499">
        <v>19</v>
      </c>
      <c r="BL499">
        <v>656</v>
      </c>
      <c r="BM499">
        <v>19</v>
      </c>
      <c r="BO499">
        <v>878</v>
      </c>
      <c r="BP499">
        <v>13</v>
      </c>
      <c r="CA499">
        <v>498</v>
      </c>
      <c r="CB499">
        <v>30</v>
      </c>
    </row>
    <row r="500" spans="1:80" x14ac:dyDescent="0.25">
      <c r="A500">
        <v>499</v>
      </c>
      <c r="B500" t="s">
        <v>648</v>
      </c>
      <c r="C500">
        <v>78</v>
      </c>
      <c r="D500" t="s">
        <v>21</v>
      </c>
      <c r="E500" t="s">
        <v>22</v>
      </c>
      <c r="F500" t="s">
        <v>23</v>
      </c>
      <c r="G500" t="s">
        <v>31</v>
      </c>
      <c r="H500" t="s">
        <v>52</v>
      </c>
      <c r="I500" t="s">
        <v>63</v>
      </c>
      <c r="L500" t="s">
        <v>25</v>
      </c>
      <c r="M500" t="s">
        <v>649</v>
      </c>
      <c r="P500">
        <v>0</v>
      </c>
      <c r="Q500">
        <v>499</v>
      </c>
      <c r="R500" t="s">
        <v>80</v>
      </c>
      <c r="S500">
        <v>2817</v>
      </c>
      <c r="T500">
        <v>2980</v>
      </c>
      <c r="W500">
        <f t="shared" si="21"/>
        <v>0</v>
      </c>
      <c r="X500">
        <f t="shared" si="22"/>
        <v>499</v>
      </c>
      <c r="Y500">
        <f>IFERROR(MATCH(L500,műfajok!$B$2:$B$33,0),"")</f>
        <v>28</v>
      </c>
      <c r="Z500">
        <f>IFERROR(MATCH(M500,műfajok!$B$2:$B$33,0),"")</f>
        <v>29</v>
      </c>
      <c r="AA500" t="str">
        <f>IFERROR(MATCH(N500,műfajok!$B$2:$B$33,0),"")</f>
        <v/>
      </c>
      <c r="AB500" t="str">
        <f>IFERROR(MATCH(O500,műfajok!$B$2:$B$33,0),"")</f>
        <v/>
      </c>
      <c r="AD500">
        <v>499</v>
      </c>
      <c r="AE500">
        <v>28</v>
      </c>
      <c r="AG500">
        <v>611</v>
      </c>
      <c r="AH500">
        <v>9</v>
      </c>
      <c r="AP500">
        <v>499</v>
      </c>
      <c r="AQ500">
        <v>28</v>
      </c>
      <c r="AS500">
        <f t="shared" si="23"/>
        <v>499</v>
      </c>
      <c r="AT500">
        <f>IFERROR(MATCH(D500,hangszerek!$B$2:$B$33,0), "")</f>
        <v>30</v>
      </c>
      <c r="AU500">
        <f>IFERROR(MATCH(E500,hangszerek!$B$2:$B$33,0), "")</f>
        <v>29</v>
      </c>
      <c r="AV500">
        <f>IFERROR(MATCH(F500,hangszerek!$B$2:$B$33,0), "")</f>
        <v>21</v>
      </c>
      <c r="AW500">
        <f>IFERROR(MATCH(G500,hangszerek!$B$2:$B$33,0), "")</f>
        <v>19</v>
      </c>
      <c r="AX500">
        <f>IFERROR(MATCH(H500,hangszerek!$B$2:$B$33,0), "")</f>
        <v>18</v>
      </c>
      <c r="AY500">
        <f>IFERROR(MATCH(I500,hangszerek!$B$2:$B$33,0), "")</f>
        <v>12</v>
      </c>
      <c r="AZ500" t="str">
        <f>IFERROR(MATCH(J500,hangszerek!$B$2:$B$33,0), "")</f>
        <v/>
      </c>
      <c r="BA500" t="str">
        <f>IFERROR(MATCH(K500,hangszerek!$B$2:$B$33,0), "")</f>
        <v/>
      </c>
      <c r="BC500">
        <v>499</v>
      </c>
      <c r="BD500">
        <v>30</v>
      </c>
      <c r="BF500">
        <v>522</v>
      </c>
      <c r="BG500">
        <v>29</v>
      </c>
      <c r="BI500">
        <v>561</v>
      </c>
      <c r="BJ500">
        <v>14</v>
      </c>
      <c r="BL500">
        <v>657</v>
      </c>
      <c r="BM500">
        <v>3</v>
      </c>
      <c r="BO500">
        <v>879</v>
      </c>
      <c r="BP500">
        <v>1</v>
      </c>
      <c r="CA500">
        <v>499</v>
      </c>
      <c r="CB500">
        <v>30</v>
      </c>
    </row>
    <row r="501" spans="1:80" x14ac:dyDescent="0.25">
      <c r="A501">
        <v>500</v>
      </c>
      <c r="B501" t="s">
        <v>650</v>
      </c>
      <c r="C501">
        <v>40</v>
      </c>
      <c r="D501" t="s">
        <v>21</v>
      </c>
      <c r="E501" t="s">
        <v>22</v>
      </c>
      <c r="F501" t="s">
        <v>31</v>
      </c>
      <c r="G501" t="s">
        <v>24</v>
      </c>
      <c r="H501" t="s">
        <v>45</v>
      </c>
      <c r="L501" t="s">
        <v>25</v>
      </c>
      <c r="M501" t="s">
        <v>74</v>
      </c>
      <c r="P501">
        <v>0</v>
      </c>
      <c r="Q501">
        <v>500</v>
      </c>
      <c r="R501" t="s">
        <v>135</v>
      </c>
      <c r="S501">
        <v>4004</v>
      </c>
      <c r="T501">
        <v>4100</v>
      </c>
      <c r="W501">
        <f t="shared" si="21"/>
        <v>0</v>
      </c>
      <c r="X501">
        <f t="shared" si="22"/>
        <v>500</v>
      </c>
      <c r="Y501">
        <f>IFERROR(MATCH(L501,műfajok!$B$2:$B$33,0),"")</f>
        <v>28</v>
      </c>
      <c r="Z501">
        <f>IFERROR(MATCH(M501,műfajok!$B$2:$B$33,0),"")</f>
        <v>9</v>
      </c>
      <c r="AA501" t="str">
        <f>IFERROR(MATCH(N501,műfajok!$B$2:$B$33,0),"")</f>
        <v/>
      </c>
      <c r="AB501" t="str">
        <f>IFERROR(MATCH(O501,műfajok!$B$2:$B$33,0),"")</f>
        <v/>
      </c>
      <c r="AD501">
        <v>500</v>
      </c>
      <c r="AE501">
        <v>28</v>
      </c>
      <c r="AG501">
        <v>612</v>
      </c>
      <c r="AH501">
        <v>13</v>
      </c>
      <c r="AP501">
        <v>500</v>
      </c>
      <c r="AQ501">
        <v>28</v>
      </c>
      <c r="AS501">
        <f t="shared" si="23"/>
        <v>500</v>
      </c>
      <c r="AT501">
        <f>IFERROR(MATCH(D501,hangszerek!$B$2:$B$33,0), "")</f>
        <v>30</v>
      </c>
      <c r="AU501">
        <f>IFERROR(MATCH(E501,hangszerek!$B$2:$B$33,0), "")</f>
        <v>29</v>
      </c>
      <c r="AV501">
        <f>IFERROR(MATCH(F501,hangszerek!$B$2:$B$33,0), "")</f>
        <v>19</v>
      </c>
      <c r="AW501">
        <f>IFERROR(MATCH(G501,hangszerek!$B$2:$B$33,0), "")</f>
        <v>14</v>
      </c>
      <c r="AX501">
        <f>IFERROR(MATCH(H501,hangszerek!$B$2:$B$33,0), "")</f>
        <v>13</v>
      </c>
      <c r="AY501" t="str">
        <f>IFERROR(MATCH(I501,hangszerek!$B$2:$B$33,0), "")</f>
        <v/>
      </c>
      <c r="AZ501" t="str">
        <f>IFERROR(MATCH(J501,hangszerek!$B$2:$B$33,0), "")</f>
        <v/>
      </c>
      <c r="BA501" t="str">
        <f>IFERROR(MATCH(K501,hangszerek!$B$2:$B$33,0), "")</f>
        <v/>
      </c>
      <c r="BC501">
        <v>500</v>
      </c>
      <c r="BD501">
        <v>30</v>
      </c>
      <c r="BF501">
        <v>523</v>
      </c>
      <c r="BG501">
        <v>29</v>
      </c>
      <c r="BI501">
        <v>562</v>
      </c>
      <c r="BJ501">
        <v>14</v>
      </c>
      <c r="BL501">
        <v>658</v>
      </c>
      <c r="BM501">
        <v>14</v>
      </c>
      <c r="BO501">
        <v>882</v>
      </c>
      <c r="BP501">
        <v>13</v>
      </c>
      <c r="CA501">
        <v>500</v>
      </c>
      <c r="CB501">
        <v>30</v>
      </c>
    </row>
    <row r="502" spans="1:80" x14ac:dyDescent="0.25">
      <c r="A502">
        <v>501</v>
      </c>
      <c r="B502" t="s">
        <v>651</v>
      </c>
      <c r="C502">
        <v>71</v>
      </c>
      <c r="D502" t="s">
        <v>21</v>
      </c>
      <c r="E502" t="s">
        <v>22</v>
      </c>
      <c r="F502" t="s">
        <v>31</v>
      </c>
      <c r="G502" t="s">
        <v>24</v>
      </c>
      <c r="H502" t="s">
        <v>45</v>
      </c>
      <c r="L502" t="s">
        <v>25</v>
      </c>
      <c r="M502" t="s">
        <v>74</v>
      </c>
      <c r="P502">
        <v>1</v>
      </c>
      <c r="Q502">
        <v>501</v>
      </c>
      <c r="R502" t="s">
        <v>169</v>
      </c>
      <c r="S502">
        <v>1597</v>
      </c>
      <c r="T502">
        <v>1909</v>
      </c>
      <c r="W502">
        <f t="shared" si="21"/>
        <v>0</v>
      </c>
      <c r="X502">
        <f t="shared" si="22"/>
        <v>501</v>
      </c>
      <c r="Y502">
        <f>IFERROR(MATCH(L502,műfajok!$B$2:$B$33,0),"")</f>
        <v>28</v>
      </c>
      <c r="Z502">
        <f>IFERROR(MATCH(M502,műfajok!$B$2:$B$33,0),"")</f>
        <v>9</v>
      </c>
      <c r="AA502" t="str">
        <f>IFERROR(MATCH(N502,műfajok!$B$2:$B$33,0),"")</f>
        <v/>
      </c>
      <c r="AB502" t="str">
        <f>IFERROR(MATCH(O502,műfajok!$B$2:$B$33,0),"")</f>
        <v/>
      </c>
      <c r="AD502">
        <v>501</v>
      </c>
      <c r="AE502">
        <v>28</v>
      </c>
      <c r="AG502">
        <v>613</v>
      </c>
      <c r="AH502">
        <v>15</v>
      </c>
      <c r="AP502">
        <v>501</v>
      </c>
      <c r="AQ502">
        <v>28</v>
      </c>
      <c r="AS502">
        <f t="shared" si="23"/>
        <v>501</v>
      </c>
      <c r="AT502">
        <f>IFERROR(MATCH(D502,hangszerek!$B$2:$B$33,0), "")</f>
        <v>30</v>
      </c>
      <c r="AU502">
        <f>IFERROR(MATCH(E502,hangszerek!$B$2:$B$33,0), "")</f>
        <v>29</v>
      </c>
      <c r="AV502">
        <f>IFERROR(MATCH(F502,hangszerek!$B$2:$B$33,0), "")</f>
        <v>19</v>
      </c>
      <c r="AW502">
        <f>IFERROR(MATCH(G502,hangszerek!$B$2:$B$33,0), "")</f>
        <v>14</v>
      </c>
      <c r="AX502">
        <f>IFERROR(MATCH(H502,hangszerek!$B$2:$B$33,0), "")</f>
        <v>13</v>
      </c>
      <c r="AY502" t="str">
        <f>IFERROR(MATCH(I502,hangszerek!$B$2:$B$33,0), "")</f>
        <v/>
      </c>
      <c r="AZ502" t="str">
        <f>IFERROR(MATCH(J502,hangszerek!$B$2:$B$33,0), "")</f>
        <v/>
      </c>
      <c r="BA502" t="str">
        <f>IFERROR(MATCH(K502,hangszerek!$B$2:$B$33,0), "")</f>
        <v/>
      </c>
      <c r="BC502">
        <v>501</v>
      </c>
      <c r="BD502">
        <v>30</v>
      </c>
      <c r="BF502">
        <v>524</v>
      </c>
      <c r="BG502">
        <v>15</v>
      </c>
      <c r="BI502">
        <v>564</v>
      </c>
      <c r="BJ502">
        <v>21</v>
      </c>
      <c r="BL502">
        <v>659</v>
      </c>
      <c r="BM502">
        <v>14</v>
      </c>
      <c r="BO502">
        <v>883</v>
      </c>
      <c r="BP502">
        <v>1</v>
      </c>
      <c r="CA502">
        <v>501</v>
      </c>
      <c r="CB502">
        <v>30</v>
      </c>
    </row>
    <row r="503" spans="1:80" x14ac:dyDescent="0.25">
      <c r="A503">
        <v>502</v>
      </c>
      <c r="B503" t="s">
        <v>652</v>
      </c>
      <c r="D503" t="s">
        <v>21</v>
      </c>
      <c r="E503" t="s">
        <v>37</v>
      </c>
      <c r="L503" t="s">
        <v>87</v>
      </c>
      <c r="P503">
        <v>0</v>
      </c>
      <c r="Q503">
        <v>502</v>
      </c>
      <c r="R503" t="s">
        <v>193</v>
      </c>
      <c r="S503">
        <v>333</v>
      </c>
      <c r="T503">
        <v>456</v>
      </c>
      <c r="W503">
        <f t="shared" si="21"/>
        <v>0</v>
      </c>
      <c r="X503">
        <f t="shared" si="22"/>
        <v>502</v>
      </c>
      <c r="Y503">
        <f>IFERROR(MATCH(L503,műfajok!$B$2:$B$33,0),"")</f>
        <v>22</v>
      </c>
      <c r="Z503" t="str">
        <f>IFERROR(MATCH(M503,műfajok!$B$2:$B$33,0),"")</f>
        <v/>
      </c>
      <c r="AA503" t="str">
        <f>IFERROR(MATCH(N503,műfajok!$B$2:$B$33,0),"")</f>
        <v/>
      </c>
      <c r="AB503" t="str">
        <f>IFERROR(MATCH(O503,műfajok!$B$2:$B$33,0),"")</f>
        <v/>
      </c>
      <c r="AD503">
        <v>502</v>
      </c>
      <c r="AE503">
        <v>22</v>
      </c>
      <c r="AG503">
        <v>614</v>
      </c>
      <c r="AH503">
        <v>15</v>
      </c>
      <c r="AP503">
        <v>502</v>
      </c>
      <c r="AQ503">
        <v>22</v>
      </c>
      <c r="AS503">
        <f t="shared" si="23"/>
        <v>502</v>
      </c>
      <c r="AT503">
        <f>IFERROR(MATCH(D503,hangszerek!$B$2:$B$33,0), "")</f>
        <v>30</v>
      </c>
      <c r="AU503">
        <f>IFERROR(MATCH(E503,hangszerek!$B$2:$B$33,0), "")</f>
        <v>11</v>
      </c>
      <c r="AV503" t="str">
        <f>IFERROR(MATCH(F503,hangszerek!$B$2:$B$33,0), "")</f>
        <v/>
      </c>
      <c r="AW503" t="str">
        <f>IFERROR(MATCH(G503,hangszerek!$B$2:$B$33,0), "")</f>
        <v/>
      </c>
      <c r="AX503" t="str">
        <f>IFERROR(MATCH(H503,hangszerek!$B$2:$B$33,0), "")</f>
        <v/>
      </c>
      <c r="AY503" t="str">
        <f>IFERROR(MATCH(I503,hangszerek!$B$2:$B$33,0), "")</f>
        <v/>
      </c>
      <c r="AZ503" t="str">
        <f>IFERROR(MATCH(J503,hangszerek!$B$2:$B$33,0), "")</f>
        <v/>
      </c>
      <c r="BA503" t="str">
        <f>IFERROR(MATCH(K503,hangszerek!$B$2:$B$33,0), "")</f>
        <v/>
      </c>
      <c r="BC503">
        <v>502</v>
      </c>
      <c r="BD503">
        <v>30</v>
      </c>
      <c r="BF503">
        <v>525</v>
      </c>
      <c r="BG503">
        <v>29</v>
      </c>
      <c r="BI503">
        <v>565</v>
      </c>
      <c r="BJ503">
        <v>11</v>
      </c>
      <c r="BL503">
        <v>660</v>
      </c>
      <c r="BM503">
        <v>13</v>
      </c>
      <c r="BO503">
        <v>886</v>
      </c>
      <c r="BP503">
        <v>9</v>
      </c>
      <c r="CA503">
        <v>502</v>
      </c>
      <c r="CB503">
        <v>30</v>
      </c>
    </row>
    <row r="504" spans="1:80" x14ac:dyDescent="0.25">
      <c r="A504">
        <v>503</v>
      </c>
      <c r="B504" t="s">
        <v>653</v>
      </c>
      <c r="C504">
        <v>62</v>
      </c>
      <c r="D504" t="s">
        <v>21</v>
      </c>
      <c r="E504" t="s">
        <v>22</v>
      </c>
      <c r="F504" t="s">
        <v>30</v>
      </c>
      <c r="G504" t="s">
        <v>31</v>
      </c>
      <c r="H504" t="s">
        <v>52</v>
      </c>
      <c r="I504" t="s">
        <v>119</v>
      </c>
      <c r="J504" t="s">
        <v>32</v>
      </c>
      <c r="L504" t="s">
        <v>25</v>
      </c>
      <c r="M504" t="s">
        <v>33</v>
      </c>
      <c r="P504">
        <v>0</v>
      </c>
      <c r="Q504">
        <v>503</v>
      </c>
      <c r="R504" t="s">
        <v>202</v>
      </c>
      <c r="S504">
        <v>1964</v>
      </c>
      <c r="T504">
        <v>2197</v>
      </c>
      <c r="W504">
        <f t="shared" si="21"/>
        <v>0</v>
      </c>
      <c r="X504">
        <f t="shared" si="22"/>
        <v>503</v>
      </c>
      <c r="Y504">
        <f>IFERROR(MATCH(L504,műfajok!$B$2:$B$33,0),"")</f>
        <v>28</v>
      </c>
      <c r="Z504">
        <f>IFERROR(MATCH(M504,műfajok!$B$2:$B$33,0),"")</f>
        <v>27</v>
      </c>
      <c r="AA504" t="str">
        <f>IFERROR(MATCH(N504,műfajok!$B$2:$B$33,0),"")</f>
        <v/>
      </c>
      <c r="AB504" t="str">
        <f>IFERROR(MATCH(O504,műfajok!$B$2:$B$33,0),"")</f>
        <v/>
      </c>
      <c r="AD504">
        <v>503</v>
      </c>
      <c r="AE504">
        <v>28</v>
      </c>
      <c r="AG504">
        <v>615</v>
      </c>
      <c r="AH504">
        <v>15</v>
      </c>
      <c r="AP504">
        <v>503</v>
      </c>
      <c r="AQ504">
        <v>28</v>
      </c>
      <c r="AS504">
        <f t="shared" si="23"/>
        <v>503</v>
      </c>
      <c r="AT504">
        <f>IFERROR(MATCH(D504,hangszerek!$B$2:$B$33,0), "")</f>
        <v>30</v>
      </c>
      <c r="AU504">
        <f>IFERROR(MATCH(E504,hangszerek!$B$2:$B$33,0), "")</f>
        <v>29</v>
      </c>
      <c r="AV504">
        <f>IFERROR(MATCH(F504,hangszerek!$B$2:$B$33,0), "")</f>
        <v>25</v>
      </c>
      <c r="AW504">
        <f>IFERROR(MATCH(G504,hangszerek!$B$2:$B$33,0), "")</f>
        <v>19</v>
      </c>
      <c r="AX504">
        <f>IFERROR(MATCH(H504,hangszerek!$B$2:$B$33,0), "")</f>
        <v>18</v>
      </c>
      <c r="AY504">
        <f>IFERROR(MATCH(I504,hangszerek!$B$2:$B$33,0), "")</f>
        <v>15</v>
      </c>
      <c r="AZ504">
        <f>IFERROR(MATCH(J504,hangszerek!$B$2:$B$33,0), "")</f>
        <v>1</v>
      </c>
      <c r="BA504" t="str">
        <f>IFERROR(MATCH(K504,hangszerek!$B$2:$B$33,0), "")</f>
        <v/>
      </c>
      <c r="BC504">
        <v>503</v>
      </c>
      <c r="BD504">
        <v>30</v>
      </c>
      <c r="BF504">
        <v>526</v>
      </c>
      <c r="BG504">
        <v>16</v>
      </c>
      <c r="BI504">
        <v>566</v>
      </c>
      <c r="BJ504">
        <v>19</v>
      </c>
      <c r="BL504">
        <v>661</v>
      </c>
      <c r="BM504">
        <v>14</v>
      </c>
      <c r="BO504">
        <v>890</v>
      </c>
      <c r="BP504">
        <v>13</v>
      </c>
      <c r="CA504">
        <v>503</v>
      </c>
      <c r="CB504">
        <v>30</v>
      </c>
    </row>
    <row r="505" spans="1:80" x14ac:dyDescent="0.25">
      <c r="A505">
        <v>504</v>
      </c>
      <c r="B505" t="s">
        <v>654</v>
      </c>
      <c r="C505">
        <v>62</v>
      </c>
      <c r="D505" t="s">
        <v>21</v>
      </c>
      <c r="E505" t="s">
        <v>22</v>
      </c>
      <c r="F505" t="s">
        <v>30</v>
      </c>
      <c r="G505" t="s">
        <v>31</v>
      </c>
      <c r="H505" t="s">
        <v>52</v>
      </c>
      <c r="I505" t="s">
        <v>119</v>
      </c>
      <c r="J505" t="s">
        <v>45</v>
      </c>
      <c r="L505" t="s">
        <v>25</v>
      </c>
      <c r="M505" t="s">
        <v>33</v>
      </c>
      <c r="P505">
        <v>1</v>
      </c>
      <c r="Q505">
        <v>504</v>
      </c>
      <c r="R505" t="s">
        <v>202</v>
      </c>
      <c r="S505">
        <v>2263</v>
      </c>
      <c r="T505">
        <v>2568</v>
      </c>
      <c r="W505">
        <f t="shared" si="21"/>
        <v>0</v>
      </c>
      <c r="X505">
        <f t="shared" si="22"/>
        <v>504</v>
      </c>
      <c r="Y505">
        <f>IFERROR(MATCH(L505,műfajok!$B$2:$B$33,0),"")</f>
        <v>28</v>
      </c>
      <c r="Z505">
        <f>IFERROR(MATCH(M505,műfajok!$B$2:$B$33,0),"")</f>
        <v>27</v>
      </c>
      <c r="AA505" t="str">
        <f>IFERROR(MATCH(N505,műfajok!$B$2:$B$33,0),"")</f>
        <v/>
      </c>
      <c r="AB505" t="str">
        <f>IFERROR(MATCH(O505,műfajok!$B$2:$B$33,0),"")</f>
        <v/>
      </c>
      <c r="AD505">
        <v>504</v>
      </c>
      <c r="AE505">
        <v>28</v>
      </c>
      <c r="AG505">
        <v>616</v>
      </c>
      <c r="AH505">
        <v>9</v>
      </c>
      <c r="AP505">
        <v>504</v>
      </c>
      <c r="AQ505">
        <v>28</v>
      </c>
      <c r="AS505">
        <f t="shared" si="23"/>
        <v>504</v>
      </c>
      <c r="AT505">
        <f>IFERROR(MATCH(D505,hangszerek!$B$2:$B$33,0), "")</f>
        <v>30</v>
      </c>
      <c r="AU505">
        <f>IFERROR(MATCH(E505,hangszerek!$B$2:$B$33,0), "")</f>
        <v>29</v>
      </c>
      <c r="AV505">
        <f>IFERROR(MATCH(F505,hangszerek!$B$2:$B$33,0), "")</f>
        <v>25</v>
      </c>
      <c r="AW505">
        <f>IFERROR(MATCH(G505,hangszerek!$B$2:$B$33,0), "")</f>
        <v>19</v>
      </c>
      <c r="AX505">
        <f>IFERROR(MATCH(H505,hangszerek!$B$2:$B$33,0), "")</f>
        <v>18</v>
      </c>
      <c r="AY505">
        <f>IFERROR(MATCH(I505,hangszerek!$B$2:$B$33,0), "")</f>
        <v>15</v>
      </c>
      <c r="AZ505">
        <f>IFERROR(MATCH(J505,hangszerek!$B$2:$B$33,0), "")</f>
        <v>13</v>
      </c>
      <c r="BA505" t="str">
        <f>IFERROR(MATCH(K505,hangszerek!$B$2:$B$33,0), "")</f>
        <v/>
      </c>
      <c r="BC505">
        <v>504</v>
      </c>
      <c r="BD505">
        <v>30</v>
      </c>
      <c r="BF505">
        <v>527</v>
      </c>
      <c r="BG505">
        <v>29</v>
      </c>
      <c r="BI505">
        <v>567</v>
      </c>
      <c r="BJ505">
        <v>11</v>
      </c>
      <c r="BL505">
        <v>662</v>
      </c>
      <c r="BM505">
        <v>7</v>
      </c>
      <c r="BO505">
        <v>891</v>
      </c>
      <c r="BP505">
        <v>3</v>
      </c>
      <c r="CA505">
        <v>504</v>
      </c>
      <c r="CB505">
        <v>30</v>
      </c>
    </row>
    <row r="506" spans="1:80" x14ac:dyDescent="0.25">
      <c r="A506">
        <v>505</v>
      </c>
      <c r="B506" t="s">
        <v>655</v>
      </c>
      <c r="D506" t="s">
        <v>21</v>
      </c>
      <c r="E506" t="s">
        <v>36</v>
      </c>
      <c r="F506" t="s">
        <v>37</v>
      </c>
      <c r="G506" t="s">
        <v>38</v>
      </c>
      <c r="H506" t="s">
        <v>39</v>
      </c>
      <c r="I506" t="s">
        <v>32</v>
      </c>
      <c r="L506" t="s">
        <v>87</v>
      </c>
      <c r="P506">
        <v>0</v>
      </c>
      <c r="Q506">
        <v>505</v>
      </c>
      <c r="R506" t="s">
        <v>129</v>
      </c>
      <c r="S506">
        <v>3206</v>
      </c>
      <c r="T506">
        <v>3451</v>
      </c>
      <c r="W506">
        <f t="shared" si="21"/>
        <v>0</v>
      </c>
      <c r="X506">
        <f t="shared" si="22"/>
        <v>505</v>
      </c>
      <c r="Y506">
        <f>IFERROR(MATCH(L506,műfajok!$B$2:$B$33,0),"")</f>
        <v>22</v>
      </c>
      <c r="Z506" t="str">
        <f>IFERROR(MATCH(M506,műfajok!$B$2:$B$33,0),"")</f>
        <v/>
      </c>
      <c r="AA506" t="str">
        <f>IFERROR(MATCH(N506,műfajok!$B$2:$B$33,0),"")</f>
        <v/>
      </c>
      <c r="AB506" t="str">
        <f>IFERROR(MATCH(O506,műfajok!$B$2:$B$33,0),"")</f>
        <v/>
      </c>
      <c r="AD506">
        <v>505</v>
      </c>
      <c r="AE506">
        <v>22</v>
      </c>
      <c r="AG506">
        <v>617</v>
      </c>
      <c r="AH506">
        <v>9</v>
      </c>
      <c r="AP506">
        <v>505</v>
      </c>
      <c r="AQ506">
        <v>22</v>
      </c>
      <c r="AS506">
        <f t="shared" si="23"/>
        <v>505</v>
      </c>
      <c r="AT506">
        <f>IFERROR(MATCH(D506,hangszerek!$B$2:$B$33,0), "")</f>
        <v>30</v>
      </c>
      <c r="AU506">
        <f>IFERROR(MATCH(E506,hangszerek!$B$2:$B$33,0), "")</f>
        <v>20</v>
      </c>
      <c r="AV506">
        <f>IFERROR(MATCH(F506,hangszerek!$B$2:$B$33,0), "")</f>
        <v>11</v>
      </c>
      <c r="AW506">
        <f>IFERROR(MATCH(G506,hangszerek!$B$2:$B$33,0), "")</f>
        <v>5</v>
      </c>
      <c r="AX506">
        <f>IFERROR(MATCH(H506,hangszerek!$B$2:$B$33,0), "")</f>
        <v>3</v>
      </c>
      <c r="AY506">
        <f>IFERROR(MATCH(I506,hangszerek!$B$2:$B$33,0), "")</f>
        <v>1</v>
      </c>
      <c r="AZ506" t="str">
        <f>IFERROR(MATCH(J506,hangszerek!$B$2:$B$33,0), "")</f>
        <v/>
      </c>
      <c r="BA506" t="str">
        <f>IFERROR(MATCH(K506,hangszerek!$B$2:$B$33,0), "")</f>
        <v/>
      </c>
      <c r="BC506">
        <v>505</v>
      </c>
      <c r="BD506">
        <v>30</v>
      </c>
      <c r="BF506">
        <v>528</v>
      </c>
      <c r="BG506">
        <v>11</v>
      </c>
      <c r="BI506">
        <v>568</v>
      </c>
      <c r="BJ506">
        <v>5</v>
      </c>
      <c r="BL506">
        <v>663</v>
      </c>
      <c r="BM506">
        <v>1</v>
      </c>
      <c r="BO506">
        <v>892</v>
      </c>
      <c r="BP506">
        <v>3</v>
      </c>
      <c r="CA506">
        <v>505</v>
      </c>
      <c r="CB506">
        <v>30</v>
      </c>
    </row>
    <row r="507" spans="1:80" x14ac:dyDescent="0.25">
      <c r="A507">
        <v>506</v>
      </c>
      <c r="B507" t="s">
        <v>656</v>
      </c>
      <c r="D507" t="s">
        <v>21</v>
      </c>
      <c r="E507" t="s">
        <v>37</v>
      </c>
      <c r="F507" t="s">
        <v>38</v>
      </c>
      <c r="G507" t="s">
        <v>39</v>
      </c>
      <c r="H507" t="s">
        <v>32</v>
      </c>
      <c r="L507" t="s">
        <v>40</v>
      </c>
      <c r="P507">
        <v>1</v>
      </c>
      <c r="Q507">
        <v>506</v>
      </c>
      <c r="R507" t="s">
        <v>242</v>
      </c>
      <c r="S507">
        <v>4463</v>
      </c>
      <c r="T507">
        <v>4590</v>
      </c>
      <c r="W507">
        <f t="shared" si="21"/>
        <v>0</v>
      </c>
      <c r="X507">
        <f t="shared" si="22"/>
        <v>506</v>
      </c>
      <c r="Y507">
        <f>IFERROR(MATCH(L507,műfajok!$B$2:$B$33,0),"")</f>
        <v>12</v>
      </c>
      <c r="Z507" t="str">
        <f>IFERROR(MATCH(M507,műfajok!$B$2:$B$33,0),"")</f>
        <v/>
      </c>
      <c r="AA507" t="str">
        <f>IFERROR(MATCH(N507,műfajok!$B$2:$B$33,0),"")</f>
        <v/>
      </c>
      <c r="AB507" t="str">
        <f>IFERROR(MATCH(O507,műfajok!$B$2:$B$33,0),"")</f>
        <v/>
      </c>
      <c r="AD507">
        <v>506</v>
      </c>
      <c r="AE507">
        <v>12</v>
      </c>
      <c r="AG507">
        <v>618</v>
      </c>
      <c r="AH507">
        <v>17</v>
      </c>
      <c r="AP507">
        <v>506</v>
      </c>
      <c r="AQ507">
        <v>12</v>
      </c>
      <c r="AS507">
        <f t="shared" si="23"/>
        <v>506</v>
      </c>
      <c r="AT507">
        <f>IFERROR(MATCH(D507,hangszerek!$B$2:$B$33,0), "")</f>
        <v>30</v>
      </c>
      <c r="AU507">
        <f>IFERROR(MATCH(E507,hangszerek!$B$2:$B$33,0), "")</f>
        <v>11</v>
      </c>
      <c r="AV507">
        <f>IFERROR(MATCH(F507,hangszerek!$B$2:$B$33,0), "")</f>
        <v>5</v>
      </c>
      <c r="AW507">
        <f>IFERROR(MATCH(G507,hangszerek!$B$2:$B$33,0), "")</f>
        <v>3</v>
      </c>
      <c r="AX507">
        <f>IFERROR(MATCH(H507,hangszerek!$B$2:$B$33,0), "")</f>
        <v>1</v>
      </c>
      <c r="AY507" t="str">
        <f>IFERROR(MATCH(I507,hangszerek!$B$2:$B$33,0), "")</f>
        <v/>
      </c>
      <c r="AZ507" t="str">
        <f>IFERROR(MATCH(J507,hangszerek!$B$2:$B$33,0), "")</f>
        <v/>
      </c>
      <c r="BA507" t="str">
        <f>IFERROR(MATCH(K507,hangszerek!$B$2:$B$33,0), "")</f>
        <v/>
      </c>
      <c r="BC507">
        <v>506</v>
      </c>
      <c r="BD507">
        <v>30</v>
      </c>
      <c r="BF507">
        <v>530</v>
      </c>
      <c r="BG507">
        <v>29</v>
      </c>
      <c r="BI507">
        <v>569</v>
      </c>
      <c r="BJ507">
        <v>19</v>
      </c>
      <c r="BL507">
        <v>664</v>
      </c>
      <c r="BM507">
        <v>3</v>
      </c>
      <c r="BO507">
        <v>893</v>
      </c>
      <c r="BP507">
        <v>18</v>
      </c>
      <c r="CA507">
        <v>506</v>
      </c>
      <c r="CB507">
        <v>30</v>
      </c>
    </row>
    <row r="508" spans="1:80" x14ac:dyDescent="0.25">
      <c r="A508">
        <v>507</v>
      </c>
      <c r="B508" t="s">
        <v>657</v>
      </c>
      <c r="C508">
        <v>71</v>
      </c>
      <c r="D508" t="s">
        <v>21</v>
      </c>
      <c r="E508" t="s">
        <v>22</v>
      </c>
      <c r="F508" t="s">
        <v>31</v>
      </c>
      <c r="G508" t="s">
        <v>24</v>
      </c>
      <c r="H508" t="s">
        <v>37</v>
      </c>
      <c r="I508" t="s">
        <v>39</v>
      </c>
      <c r="L508" t="s">
        <v>25</v>
      </c>
      <c r="M508" t="s">
        <v>74</v>
      </c>
      <c r="P508">
        <v>0</v>
      </c>
      <c r="Q508">
        <v>507</v>
      </c>
      <c r="R508" t="s">
        <v>101</v>
      </c>
      <c r="S508">
        <v>2228</v>
      </c>
      <c r="T508">
        <v>2377</v>
      </c>
      <c r="W508">
        <f t="shared" si="21"/>
        <v>0</v>
      </c>
      <c r="X508">
        <f t="shared" si="22"/>
        <v>507</v>
      </c>
      <c r="Y508">
        <f>IFERROR(MATCH(L508,műfajok!$B$2:$B$33,0),"")</f>
        <v>28</v>
      </c>
      <c r="Z508">
        <f>IFERROR(MATCH(M508,műfajok!$B$2:$B$33,0),"")</f>
        <v>9</v>
      </c>
      <c r="AA508" t="str">
        <f>IFERROR(MATCH(N508,műfajok!$B$2:$B$33,0),"")</f>
        <v/>
      </c>
      <c r="AB508" t="str">
        <f>IFERROR(MATCH(O508,műfajok!$B$2:$B$33,0),"")</f>
        <v/>
      </c>
      <c r="AD508">
        <v>507</v>
      </c>
      <c r="AE508">
        <v>28</v>
      </c>
      <c r="AG508">
        <v>619</v>
      </c>
      <c r="AH508">
        <v>17</v>
      </c>
      <c r="AP508">
        <v>507</v>
      </c>
      <c r="AQ508">
        <v>28</v>
      </c>
      <c r="AS508">
        <f t="shared" si="23"/>
        <v>507</v>
      </c>
      <c r="AT508">
        <f>IFERROR(MATCH(D508,hangszerek!$B$2:$B$33,0), "")</f>
        <v>30</v>
      </c>
      <c r="AU508">
        <f>IFERROR(MATCH(E508,hangszerek!$B$2:$B$33,0), "")</f>
        <v>29</v>
      </c>
      <c r="AV508">
        <f>IFERROR(MATCH(F508,hangszerek!$B$2:$B$33,0), "")</f>
        <v>19</v>
      </c>
      <c r="AW508">
        <f>IFERROR(MATCH(G508,hangszerek!$B$2:$B$33,0), "")</f>
        <v>14</v>
      </c>
      <c r="AX508">
        <f>IFERROR(MATCH(H508,hangszerek!$B$2:$B$33,0), "")</f>
        <v>11</v>
      </c>
      <c r="AY508">
        <f>IFERROR(MATCH(I508,hangszerek!$B$2:$B$33,0), "")</f>
        <v>3</v>
      </c>
      <c r="AZ508" t="str">
        <f>IFERROR(MATCH(J508,hangszerek!$B$2:$B$33,0), "")</f>
        <v/>
      </c>
      <c r="BA508" t="str">
        <f>IFERROR(MATCH(K508,hangszerek!$B$2:$B$33,0), "")</f>
        <v/>
      </c>
      <c r="BC508">
        <v>507</v>
      </c>
      <c r="BD508">
        <v>30</v>
      </c>
      <c r="BF508">
        <v>531</v>
      </c>
      <c r="BG508">
        <v>29</v>
      </c>
      <c r="BI508">
        <v>570</v>
      </c>
      <c r="BJ508">
        <v>21</v>
      </c>
      <c r="BL508">
        <v>665</v>
      </c>
      <c r="BM508">
        <v>14</v>
      </c>
      <c r="BO508">
        <v>894</v>
      </c>
      <c r="BP508">
        <v>11</v>
      </c>
      <c r="CA508">
        <v>507</v>
      </c>
      <c r="CB508">
        <v>30</v>
      </c>
    </row>
    <row r="509" spans="1:80" x14ac:dyDescent="0.25">
      <c r="A509">
        <v>508</v>
      </c>
      <c r="B509" t="s">
        <v>658</v>
      </c>
      <c r="C509">
        <v>63</v>
      </c>
      <c r="D509" t="s">
        <v>21</v>
      </c>
      <c r="E509" t="s">
        <v>22</v>
      </c>
      <c r="F509" t="s">
        <v>51</v>
      </c>
      <c r="G509" t="s">
        <v>23</v>
      </c>
      <c r="H509" t="s">
        <v>31</v>
      </c>
      <c r="I509" t="s">
        <v>24</v>
      </c>
      <c r="J509" t="s">
        <v>45</v>
      </c>
      <c r="K509" t="s">
        <v>37</v>
      </c>
      <c r="L509" t="s">
        <v>25</v>
      </c>
      <c r="M509" t="s">
        <v>48</v>
      </c>
      <c r="P509">
        <v>1</v>
      </c>
      <c r="Q509">
        <v>508</v>
      </c>
      <c r="R509" t="s">
        <v>54</v>
      </c>
      <c r="S509">
        <v>6062</v>
      </c>
      <c r="T509">
        <v>6226</v>
      </c>
      <c r="W509">
        <f t="shared" si="21"/>
        <v>0</v>
      </c>
      <c r="X509">
        <f t="shared" si="22"/>
        <v>508</v>
      </c>
      <c r="Y509">
        <f>IFERROR(MATCH(L509,műfajok!$B$2:$B$33,0),"")</f>
        <v>28</v>
      </c>
      <c r="Z509">
        <f>IFERROR(MATCH(M509,műfajok!$B$2:$B$33,0),"")</f>
        <v>6</v>
      </c>
      <c r="AA509" t="str">
        <f>IFERROR(MATCH(N509,műfajok!$B$2:$B$33,0),"")</f>
        <v/>
      </c>
      <c r="AB509" t="str">
        <f>IFERROR(MATCH(O509,műfajok!$B$2:$B$33,0),"")</f>
        <v/>
      </c>
      <c r="AD509">
        <v>508</v>
      </c>
      <c r="AE509">
        <v>28</v>
      </c>
      <c r="AG509">
        <v>620</v>
      </c>
      <c r="AH509">
        <v>17</v>
      </c>
      <c r="AP509">
        <v>508</v>
      </c>
      <c r="AQ509">
        <v>28</v>
      </c>
      <c r="AS509">
        <f t="shared" si="23"/>
        <v>508</v>
      </c>
      <c r="AT509">
        <f>IFERROR(MATCH(D509,hangszerek!$B$2:$B$33,0), "")</f>
        <v>30</v>
      </c>
      <c r="AU509">
        <f>IFERROR(MATCH(E509,hangszerek!$B$2:$B$33,0), "")</f>
        <v>29</v>
      </c>
      <c r="AV509">
        <f>IFERROR(MATCH(F509,hangszerek!$B$2:$B$33,0), "")</f>
        <v>22</v>
      </c>
      <c r="AW509">
        <f>IFERROR(MATCH(G509,hangszerek!$B$2:$B$33,0), "")</f>
        <v>21</v>
      </c>
      <c r="AX509">
        <f>IFERROR(MATCH(H509,hangszerek!$B$2:$B$33,0), "")</f>
        <v>19</v>
      </c>
      <c r="AY509">
        <f>IFERROR(MATCH(I509,hangszerek!$B$2:$B$33,0), "")</f>
        <v>14</v>
      </c>
      <c r="AZ509">
        <f>IFERROR(MATCH(J509,hangszerek!$B$2:$B$33,0), "")</f>
        <v>13</v>
      </c>
      <c r="BA509">
        <f>IFERROR(MATCH(K509,hangszerek!$B$2:$B$33,0), "")</f>
        <v>11</v>
      </c>
      <c r="BC509">
        <v>508</v>
      </c>
      <c r="BD509">
        <v>30</v>
      </c>
      <c r="BF509">
        <v>532</v>
      </c>
      <c r="BG509">
        <v>19</v>
      </c>
      <c r="BI509">
        <v>571</v>
      </c>
      <c r="BJ509">
        <v>5</v>
      </c>
      <c r="BL509">
        <v>666</v>
      </c>
      <c r="BM509">
        <v>9</v>
      </c>
      <c r="BO509">
        <v>895</v>
      </c>
      <c r="BP509">
        <v>14</v>
      </c>
      <c r="CA509">
        <v>508</v>
      </c>
      <c r="CB509">
        <v>30</v>
      </c>
    </row>
    <row r="510" spans="1:80" x14ac:dyDescent="0.25">
      <c r="A510">
        <v>509</v>
      </c>
      <c r="B510" t="s">
        <v>659</v>
      </c>
      <c r="C510">
        <v>67</v>
      </c>
      <c r="D510" t="s">
        <v>22</v>
      </c>
      <c r="E510" t="s">
        <v>23</v>
      </c>
      <c r="F510" t="s">
        <v>24</v>
      </c>
      <c r="L510" t="s">
        <v>25</v>
      </c>
      <c r="M510" t="s">
        <v>26</v>
      </c>
      <c r="N510" t="s">
        <v>27</v>
      </c>
      <c r="P510">
        <v>0</v>
      </c>
      <c r="Q510">
        <v>509</v>
      </c>
      <c r="R510" t="s">
        <v>157</v>
      </c>
      <c r="S510">
        <v>42</v>
      </c>
      <c r="T510">
        <v>262</v>
      </c>
      <c r="W510">
        <f t="shared" si="21"/>
        <v>0</v>
      </c>
      <c r="X510">
        <f t="shared" si="22"/>
        <v>509</v>
      </c>
      <c r="Y510">
        <f>IFERROR(MATCH(L510,műfajok!$B$2:$B$33,0),"")</f>
        <v>28</v>
      </c>
      <c r="Z510">
        <f>IFERROR(MATCH(M510,műfajok!$B$2:$B$33,0),"")</f>
        <v>17</v>
      </c>
      <c r="AA510">
        <f>IFERROR(MATCH(N510,műfajok!$B$2:$B$33,0),"")</f>
        <v>1</v>
      </c>
      <c r="AB510" t="str">
        <f>IFERROR(MATCH(O510,műfajok!$B$2:$B$33,0),"")</f>
        <v/>
      </c>
      <c r="AD510">
        <v>509</v>
      </c>
      <c r="AE510">
        <v>28</v>
      </c>
      <c r="AG510">
        <v>621</v>
      </c>
      <c r="AH510">
        <v>17</v>
      </c>
      <c r="AP510">
        <v>509</v>
      </c>
      <c r="AQ510">
        <v>28</v>
      </c>
      <c r="AS510">
        <f t="shared" si="23"/>
        <v>509</v>
      </c>
      <c r="AT510">
        <f>IFERROR(MATCH(D510,hangszerek!$B$2:$B$33,0), "")</f>
        <v>29</v>
      </c>
      <c r="AU510">
        <f>IFERROR(MATCH(E510,hangszerek!$B$2:$B$33,0), "")</f>
        <v>21</v>
      </c>
      <c r="AV510">
        <f>IFERROR(MATCH(F510,hangszerek!$B$2:$B$33,0), "")</f>
        <v>14</v>
      </c>
      <c r="AW510" t="str">
        <f>IFERROR(MATCH(G510,hangszerek!$B$2:$B$33,0), "")</f>
        <v/>
      </c>
      <c r="AX510" t="str">
        <f>IFERROR(MATCH(H510,hangszerek!$B$2:$B$33,0), "")</f>
        <v/>
      </c>
      <c r="AY510" t="str">
        <f>IFERROR(MATCH(I510,hangszerek!$B$2:$B$33,0), "")</f>
        <v/>
      </c>
      <c r="AZ510" t="str">
        <f>IFERROR(MATCH(J510,hangszerek!$B$2:$B$33,0), "")</f>
        <v/>
      </c>
      <c r="BA510" t="str">
        <f>IFERROR(MATCH(K510,hangszerek!$B$2:$B$33,0), "")</f>
        <v/>
      </c>
      <c r="BC510">
        <v>509</v>
      </c>
      <c r="BD510">
        <v>29</v>
      </c>
      <c r="BF510">
        <v>533</v>
      </c>
      <c r="BG510">
        <v>19</v>
      </c>
      <c r="BI510">
        <v>572</v>
      </c>
      <c r="BJ510">
        <v>19</v>
      </c>
      <c r="BL510">
        <v>667</v>
      </c>
      <c r="BM510">
        <v>14</v>
      </c>
      <c r="BO510">
        <v>896</v>
      </c>
      <c r="BP510">
        <v>1</v>
      </c>
      <c r="CA510">
        <v>509</v>
      </c>
      <c r="CB510">
        <v>29</v>
      </c>
    </row>
    <row r="511" spans="1:80" x14ac:dyDescent="0.25">
      <c r="A511">
        <v>510</v>
      </c>
      <c r="B511" t="s">
        <v>660</v>
      </c>
      <c r="C511">
        <v>24</v>
      </c>
      <c r="D511" t="s">
        <v>30</v>
      </c>
      <c r="E511" t="s">
        <v>31</v>
      </c>
      <c r="L511" t="s">
        <v>25</v>
      </c>
      <c r="M511" t="s">
        <v>26</v>
      </c>
      <c r="N511" t="s">
        <v>27</v>
      </c>
      <c r="P511">
        <v>1</v>
      </c>
      <c r="Q511">
        <v>510</v>
      </c>
      <c r="R511" t="s">
        <v>242</v>
      </c>
      <c r="S511">
        <v>2813</v>
      </c>
      <c r="T511">
        <v>2891</v>
      </c>
      <c r="W511">
        <f t="shared" si="21"/>
        <v>0</v>
      </c>
      <c r="X511">
        <f t="shared" si="22"/>
        <v>510</v>
      </c>
      <c r="Y511">
        <f>IFERROR(MATCH(L511,műfajok!$B$2:$B$33,0),"")</f>
        <v>28</v>
      </c>
      <c r="Z511">
        <f>IFERROR(MATCH(M511,műfajok!$B$2:$B$33,0),"")</f>
        <v>17</v>
      </c>
      <c r="AA511">
        <f>IFERROR(MATCH(N511,műfajok!$B$2:$B$33,0),"")</f>
        <v>1</v>
      </c>
      <c r="AB511" t="str">
        <f>IFERROR(MATCH(O511,műfajok!$B$2:$B$33,0),"")</f>
        <v/>
      </c>
      <c r="AD511">
        <v>510</v>
      </c>
      <c r="AE511">
        <v>28</v>
      </c>
      <c r="AG511">
        <v>622</v>
      </c>
      <c r="AH511">
        <v>17</v>
      </c>
      <c r="AP511">
        <v>510</v>
      </c>
      <c r="AQ511">
        <v>28</v>
      </c>
      <c r="AS511">
        <f t="shared" si="23"/>
        <v>510</v>
      </c>
      <c r="AT511">
        <f>IFERROR(MATCH(D511,hangszerek!$B$2:$B$33,0), "")</f>
        <v>25</v>
      </c>
      <c r="AU511">
        <f>IFERROR(MATCH(E511,hangszerek!$B$2:$B$33,0), "")</f>
        <v>19</v>
      </c>
      <c r="AV511" t="str">
        <f>IFERROR(MATCH(F511,hangszerek!$B$2:$B$33,0), "")</f>
        <v/>
      </c>
      <c r="AW511" t="str">
        <f>IFERROR(MATCH(G511,hangszerek!$B$2:$B$33,0), "")</f>
        <v/>
      </c>
      <c r="AX511" t="str">
        <f>IFERROR(MATCH(H511,hangszerek!$B$2:$B$33,0), "")</f>
        <v/>
      </c>
      <c r="AY511" t="str">
        <f>IFERROR(MATCH(I511,hangszerek!$B$2:$B$33,0), "")</f>
        <v/>
      </c>
      <c r="AZ511" t="str">
        <f>IFERROR(MATCH(J511,hangszerek!$B$2:$B$33,0), "")</f>
        <v/>
      </c>
      <c r="BA511" t="str">
        <f>IFERROR(MATCH(K511,hangszerek!$B$2:$B$33,0), "")</f>
        <v/>
      </c>
      <c r="BC511">
        <v>510</v>
      </c>
      <c r="BD511">
        <v>25</v>
      </c>
      <c r="BF511">
        <v>534</v>
      </c>
      <c r="BG511">
        <v>29</v>
      </c>
      <c r="BI511">
        <v>573</v>
      </c>
      <c r="BJ511">
        <v>19</v>
      </c>
      <c r="BL511">
        <v>668</v>
      </c>
      <c r="BM511">
        <v>17</v>
      </c>
      <c r="BO511">
        <v>897</v>
      </c>
      <c r="BP511">
        <v>11</v>
      </c>
      <c r="CA511">
        <v>510</v>
      </c>
      <c r="CB511">
        <v>25</v>
      </c>
    </row>
    <row r="512" spans="1:80" x14ac:dyDescent="0.25">
      <c r="A512">
        <v>511</v>
      </c>
      <c r="B512" t="s">
        <v>661</v>
      </c>
      <c r="C512">
        <v>69</v>
      </c>
      <c r="D512" t="s">
        <v>22</v>
      </c>
      <c r="E512" t="s">
        <v>31</v>
      </c>
      <c r="F512" t="s">
        <v>24</v>
      </c>
      <c r="G512" t="s">
        <v>45</v>
      </c>
      <c r="H512" t="s">
        <v>37</v>
      </c>
      <c r="L512" t="s">
        <v>25</v>
      </c>
      <c r="M512" t="s">
        <v>92</v>
      </c>
      <c r="P512">
        <v>1</v>
      </c>
      <c r="Q512">
        <v>511</v>
      </c>
      <c r="R512" t="s">
        <v>163</v>
      </c>
      <c r="S512">
        <v>6285</v>
      </c>
      <c r="T512">
        <v>6398</v>
      </c>
      <c r="W512">
        <f t="shared" si="21"/>
        <v>0</v>
      </c>
      <c r="X512">
        <f t="shared" si="22"/>
        <v>511</v>
      </c>
      <c r="Y512">
        <f>IFERROR(MATCH(L512,műfajok!$B$2:$B$33,0),"")</f>
        <v>28</v>
      </c>
      <c r="Z512">
        <f>IFERROR(MATCH(M512,műfajok!$B$2:$B$33,0),"")</f>
        <v>18</v>
      </c>
      <c r="AA512" t="str">
        <f>IFERROR(MATCH(N512,műfajok!$B$2:$B$33,0),"")</f>
        <v/>
      </c>
      <c r="AB512" t="str">
        <f>IFERROR(MATCH(O512,műfajok!$B$2:$B$33,0),"")</f>
        <v/>
      </c>
      <c r="AD512">
        <v>511</v>
      </c>
      <c r="AE512">
        <v>28</v>
      </c>
      <c r="AG512">
        <v>623</v>
      </c>
      <c r="AH512">
        <v>17</v>
      </c>
      <c r="AP512">
        <v>511</v>
      </c>
      <c r="AQ512">
        <v>28</v>
      </c>
      <c r="AS512">
        <f t="shared" si="23"/>
        <v>511</v>
      </c>
      <c r="AT512">
        <f>IFERROR(MATCH(D512,hangszerek!$B$2:$B$33,0), "")</f>
        <v>29</v>
      </c>
      <c r="AU512">
        <f>IFERROR(MATCH(E512,hangszerek!$B$2:$B$33,0), "")</f>
        <v>19</v>
      </c>
      <c r="AV512">
        <f>IFERROR(MATCH(F512,hangszerek!$B$2:$B$33,0), "")</f>
        <v>14</v>
      </c>
      <c r="AW512">
        <f>IFERROR(MATCH(G512,hangszerek!$B$2:$B$33,0), "")</f>
        <v>13</v>
      </c>
      <c r="AX512">
        <f>IFERROR(MATCH(H512,hangszerek!$B$2:$B$33,0), "")</f>
        <v>11</v>
      </c>
      <c r="AY512" t="str">
        <f>IFERROR(MATCH(I512,hangszerek!$B$2:$B$33,0), "")</f>
        <v/>
      </c>
      <c r="AZ512" t="str">
        <f>IFERROR(MATCH(J512,hangszerek!$B$2:$B$33,0), "")</f>
        <v/>
      </c>
      <c r="BA512" t="str">
        <f>IFERROR(MATCH(K512,hangszerek!$B$2:$B$33,0), "")</f>
        <v/>
      </c>
      <c r="BC512">
        <v>511</v>
      </c>
      <c r="BD512">
        <v>29</v>
      </c>
      <c r="BF512">
        <v>535</v>
      </c>
      <c r="BG512">
        <v>29</v>
      </c>
      <c r="BI512">
        <v>574</v>
      </c>
      <c r="BJ512">
        <v>19</v>
      </c>
      <c r="BL512">
        <v>670</v>
      </c>
      <c r="BM512">
        <v>14</v>
      </c>
      <c r="BO512">
        <v>901</v>
      </c>
      <c r="BP512">
        <v>15</v>
      </c>
      <c r="CA512">
        <v>511</v>
      </c>
      <c r="CB512">
        <v>29</v>
      </c>
    </row>
    <row r="513" spans="1:80" x14ac:dyDescent="0.25">
      <c r="A513">
        <v>512</v>
      </c>
      <c r="B513" t="s">
        <v>662</v>
      </c>
      <c r="C513">
        <v>45</v>
      </c>
      <c r="D513" t="s">
        <v>21</v>
      </c>
      <c r="E513" t="s">
        <v>22</v>
      </c>
      <c r="F513" t="s">
        <v>31</v>
      </c>
      <c r="G513" t="s">
        <v>115</v>
      </c>
      <c r="H513" t="s">
        <v>119</v>
      </c>
      <c r="I513" t="s">
        <v>24</v>
      </c>
      <c r="J513" t="s">
        <v>63</v>
      </c>
      <c r="K513" t="s">
        <v>37</v>
      </c>
      <c r="L513" t="s">
        <v>25</v>
      </c>
      <c r="M513" t="s">
        <v>26</v>
      </c>
      <c r="N513" t="s">
        <v>27</v>
      </c>
      <c r="P513">
        <v>0</v>
      </c>
      <c r="Q513">
        <v>512</v>
      </c>
      <c r="R513" t="s">
        <v>138</v>
      </c>
      <c r="S513">
        <v>238</v>
      </c>
      <c r="T513">
        <v>364</v>
      </c>
      <c r="W513">
        <f t="shared" si="21"/>
        <v>0</v>
      </c>
      <c r="X513">
        <f t="shared" si="22"/>
        <v>512</v>
      </c>
      <c r="Y513">
        <f>IFERROR(MATCH(L513,műfajok!$B$2:$B$33,0),"")</f>
        <v>28</v>
      </c>
      <c r="Z513">
        <f>IFERROR(MATCH(M513,műfajok!$B$2:$B$33,0),"")</f>
        <v>17</v>
      </c>
      <c r="AA513">
        <f>IFERROR(MATCH(N513,műfajok!$B$2:$B$33,0),"")</f>
        <v>1</v>
      </c>
      <c r="AB513" t="str">
        <f>IFERROR(MATCH(O513,műfajok!$B$2:$B$33,0),"")</f>
        <v/>
      </c>
      <c r="AD513">
        <v>512</v>
      </c>
      <c r="AE513">
        <v>28</v>
      </c>
      <c r="AG513">
        <v>624</v>
      </c>
      <c r="AH513">
        <v>17</v>
      </c>
      <c r="AP513">
        <v>512</v>
      </c>
      <c r="AQ513">
        <v>28</v>
      </c>
      <c r="AS513">
        <f t="shared" si="23"/>
        <v>512</v>
      </c>
      <c r="AT513">
        <f>IFERROR(MATCH(D513,hangszerek!$B$2:$B$33,0), "")</f>
        <v>30</v>
      </c>
      <c r="AU513">
        <f>IFERROR(MATCH(E513,hangszerek!$B$2:$B$33,0), "")</f>
        <v>29</v>
      </c>
      <c r="AV513">
        <f>IFERROR(MATCH(F513,hangszerek!$B$2:$B$33,0), "")</f>
        <v>19</v>
      </c>
      <c r="AW513">
        <f>IFERROR(MATCH(G513,hangszerek!$B$2:$B$33,0), "")</f>
        <v>17</v>
      </c>
      <c r="AX513">
        <f>IFERROR(MATCH(H513,hangszerek!$B$2:$B$33,0), "")</f>
        <v>15</v>
      </c>
      <c r="AY513">
        <f>IFERROR(MATCH(I513,hangszerek!$B$2:$B$33,0), "")</f>
        <v>14</v>
      </c>
      <c r="AZ513">
        <f>IFERROR(MATCH(J513,hangszerek!$B$2:$B$33,0), "")</f>
        <v>12</v>
      </c>
      <c r="BA513">
        <f>IFERROR(MATCH(K513,hangszerek!$B$2:$B$33,0), "")</f>
        <v>11</v>
      </c>
      <c r="BC513">
        <v>512</v>
      </c>
      <c r="BD513">
        <v>30</v>
      </c>
      <c r="BF513">
        <v>537</v>
      </c>
      <c r="BG513">
        <v>14</v>
      </c>
      <c r="BI513">
        <v>575</v>
      </c>
      <c r="BJ513">
        <v>11</v>
      </c>
      <c r="BL513">
        <v>671</v>
      </c>
      <c r="BM513">
        <v>18</v>
      </c>
      <c r="BO513">
        <v>904</v>
      </c>
      <c r="BP513">
        <v>13</v>
      </c>
      <c r="CA513">
        <v>512</v>
      </c>
      <c r="CB513">
        <v>30</v>
      </c>
    </row>
    <row r="514" spans="1:80" x14ac:dyDescent="0.25">
      <c r="A514">
        <v>513</v>
      </c>
      <c r="B514" t="s">
        <v>663</v>
      </c>
      <c r="C514">
        <v>66</v>
      </c>
      <c r="D514" t="s">
        <v>21</v>
      </c>
      <c r="E514" t="s">
        <v>31</v>
      </c>
      <c r="F514" t="s">
        <v>37</v>
      </c>
      <c r="G514" t="s">
        <v>39</v>
      </c>
      <c r="H514" t="s">
        <v>32</v>
      </c>
      <c r="L514" t="s">
        <v>25</v>
      </c>
      <c r="M514" t="s">
        <v>77</v>
      </c>
      <c r="P514">
        <v>1</v>
      </c>
      <c r="Q514">
        <v>513</v>
      </c>
      <c r="R514" t="s">
        <v>202</v>
      </c>
      <c r="S514">
        <v>3073</v>
      </c>
      <c r="T514">
        <v>3221</v>
      </c>
      <c r="W514">
        <f t="shared" si="21"/>
        <v>0</v>
      </c>
      <c r="X514">
        <f t="shared" si="22"/>
        <v>513</v>
      </c>
      <c r="Y514">
        <f>IFERROR(MATCH(L514,műfajok!$B$2:$B$33,0),"")</f>
        <v>28</v>
      </c>
      <c r="Z514">
        <f>IFERROR(MATCH(M514,műfajok!$B$2:$B$33,0),"")</f>
        <v>25</v>
      </c>
      <c r="AA514" t="str">
        <f>IFERROR(MATCH(N514,műfajok!$B$2:$B$33,0),"")</f>
        <v/>
      </c>
      <c r="AB514" t="str">
        <f>IFERROR(MATCH(O514,műfajok!$B$2:$B$33,0),"")</f>
        <v/>
      </c>
      <c r="AD514">
        <v>513</v>
      </c>
      <c r="AE514">
        <v>28</v>
      </c>
      <c r="AG514">
        <v>625</v>
      </c>
      <c r="AH514">
        <v>17</v>
      </c>
      <c r="AP514">
        <v>513</v>
      </c>
      <c r="AQ514">
        <v>28</v>
      </c>
      <c r="AS514">
        <f t="shared" si="23"/>
        <v>513</v>
      </c>
      <c r="AT514">
        <f>IFERROR(MATCH(D514,hangszerek!$B$2:$B$33,0), "")</f>
        <v>30</v>
      </c>
      <c r="AU514">
        <f>IFERROR(MATCH(E514,hangszerek!$B$2:$B$33,0), "")</f>
        <v>19</v>
      </c>
      <c r="AV514">
        <f>IFERROR(MATCH(F514,hangszerek!$B$2:$B$33,0), "")</f>
        <v>11</v>
      </c>
      <c r="AW514">
        <f>IFERROR(MATCH(G514,hangszerek!$B$2:$B$33,0), "")</f>
        <v>3</v>
      </c>
      <c r="AX514">
        <f>IFERROR(MATCH(H514,hangszerek!$B$2:$B$33,0), "")</f>
        <v>1</v>
      </c>
      <c r="AY514" t="str">
        <f>IFERROR(MATCH(I514,hangszerek!$B$2:$B$33,0), "")</f>
        <v/>
      </c>
      <c r="AZ514" t="str">
        <f>IFERROR(MATCH(J514,hangszerek!$B$2:$B$33,0), "")</f>
        <v/>
      </c>
      <c r="BA514" t="str">
        <f>IFERROR(MATCH(K514,hangszerek!$B$2:$B$33,0), "")</f>
        <v/>
      </c>
      <c r="BC514">
        <v>513</v>
      </c>
      <c r="BD514">
        <v>30</v>
      </c>
      <c r="BF514">
        <v>538</v>
      </c>
      <c r="BG514">
        <v>29</v>
      </c>
      <c r="BI514">
        <v>576</v>
      </c>
      <c r="BJ514">
        <v>21</v>
      </c>
      <c r="BL514">
        <v>674</v>
      </c>
      <c r="BM514">
        <v>13</v>
      </c>
      <c r="BO514">
        <v>905</v>
      </c>
      <c r="BP514">
        <v>1</v>
      </c>
      <c r="CA514">
        <v>513</v>
      </c>
      <c r="CB514">
        <v>30</v>
      </c>
    </row>
    <row r="515" spans="1:80" x14ac:dyDescent="0.25">
      <c r="A515">
        <v>514</v>
      </c>
      <c r="B515" t="s">
        <v>664</v>
      </c>
      <c r="C515">
        <v>71</v>
      </c>
      <c r="D515" t="s">
        <v>21</v>
      </c>
      <c r="E515" t="s">
        <v>31</v>
      </c>
      <c r="L515" t="s">
        <v>25</v>
      </c>
      <c r="M515" t="s">
        <v>74</v>
      </c>
      <c r="P515">
        <v>0</v>
      </c>
      <c r="Q515">
        <v>514</v>
      </c>
      <c r="R515" t="s">
        <v>202</v>
      </c>
      <c r="S515">
        <v>3508</v>
      </c>
      <c r="T515">
        <v>3611</v>
      </c>
      <c r="W515">
        <f t="shared" ref="W515:W578" si="24">COUNTIF($Q$2:$Q$1571,V515)</f>
        <v>0</v>
      </c>
      <c r="X515">
        <f t="shared" ref="X515:X578" si="25">A515</f>
        <v>514</v>
      </c>
      <c r="Y515">
        <f>IFERROR(MATCH(L515,műfajok!$B$2:$B$33,0),"")</f>
        <v>28</v>
      </c>
      <c r="Z515">
        <f>IFERROR(MATCH(M515,műfajok!$B$2:$B$33,0),"")</f>
        <v>9</v>
      </c>
      <c r="AA515" t="str">
        <f>IFERROR(MATCH(N515,műfajok!$B$2:$B$33,0),"")</f>
        <v/>
      </c>
      <c r="AB515" t="str">
        <f>IFERROR(MATCH(O515,műfajok!$B$2:$B$33,0),"")</f>
        <v/>
      </c>
      <c r="AD515">
        <v>514</v>
      </c>
      <c r="AE515">
        <v>28</v>
      </c>
      <c r="AG515">
        <v>626</v>
      </c>
      <c r="AH515">
        <v>17</v>
      </c>
      <c r="AP515">
        <v>514</v>
      </c>
      <c r="AQ515">
        <v>28</v>
      </c>
      <c r="AS515">
        <f t="shared" ref="AS515:AS578" si="26">A515</f>
        <v>514</v>
      </c>
      <c r="AT515">
        <f>IFERROR(MATCH(D515,hangszerek!$B$2:$B$33,0), "")</f>
        <v>30</v>
      </c>
      <c r="AU515">
        <f>IFERROR(MATCH(E515,hangszerek!$B$2:$B$33,0), "")</f>
        <v>19</v>
      </c>
      <c r="AV515" t="str">
        <f>IFERROR(MATCH(F515,hangszerek!$B$2:$B$33,0), "")</f>
        <v/>
      </c>
      <c r="AW515" t="str">
        <f>IFERROR(MATCH(G515,hangszerek!$B$2:$B$33,0), "")</f>
        <v/>
      </c>
      <c r="AX515" t="str">
        <f>IFERROR(MATCH(H515,hangszerek!$B$2:$B$33,0), "")</f>
        <v/>
      </c>
      <c r="AY515" t="str">
        <f>IFERROR(MATCH(I515,hangszerek!$B$2:$B$33,0), "")</f>
        <v/>
      </c>
      <c r="AZ515" t="str">
        <f>IFERROR(MATCH(J515,hangszerek!$B$2:$B$33,0), "")</f>
        <v/>
      </c>
      <c r="BA515" t="str">
        <f>IFERROR(MATCH(K515,hangszerek!$B$2:$B$33,0), "")</f>
        <v/>
      </c>
      <c r="BC515">
        <v>514</v>
      </c>
      <c r="BD515">
        <v>30</v>
      </c>
      <c r="BF515">
        <v>539</v>
      </c>
      <c r="BG515">
        <v>22</v>
      </c>
      <c r="BI515">
        <v>577</v>
      </c>
      <c r="BJ515">
        <v>5</v>
      </c>
      <c r="BL515">
        <v>680</v>
      </c>
      <c r="BM515">
        <v>11</v>
      </c>
      <c r="BO515">
        <v>906</v>
      </c>
      <c r="BP515">
        <v>13</v>
      </c>
      <c r="CA515">
        <v>514</v>
      </c>
      <c r="CB515">
        <v>30</v>
      </c>
    </row>
    <row r="516" spans="1:80" x14ac:dyDescent="0.25">
      <c r="A516">
        <v>515</v>
      </c>
      <c r="B516" t="s">
        <v>665</v>
      </c>
      <c r="C516">
        <v>46</v>
      </c>
      <c r="D516" t="s">
        <v>21</v>
      </c>
      <c r="E516" t="s">
        <v>30</v>
      </c>
      <c r="F516" t="s">
        <v>31</v>
      </c>
      <c r="L516" t="s">
        <v>25</v>
      </c>
      <c r="M516" t="s">
        <v>26</v>
      </c>
      <c r="N516" t="s">
        <v>27</v>
      </c>
      <c r="P516">
        <v>0</v>
      </c>
      <c r="Q516">
        <v>515</v>
      </c>
      <c r="R516" t="s">
        <v>138</v>
      </c>
      <c r="S516">
        <v>45</v>
      </c>
      <c r="T516">
        <v>157</v>
      </c>
      <c r="W516">
        <f t="shared" si="24"/>
        <v>0</v>
      </c>
      <c r="X516">
        <f t="shared" si="25"/>
        <v>515</v>
      </c>
      <c r="Y516">
        <f>IFERROR(MATCH(L516,műfajok!$B$2:$B$33,0),"")</f>
        <v>28</v>
      </c>
      <c r="Z516">
        <f>IFERROR(MATCH(M516,műfajok!$B$2:$B$33,0),"")</f>
        <v>17</v>
      </c>
      <c r="AA516">
        <f>IFERROR(MATCH(N516,műfajok!$B$2:$B$33,0),"")</f>
        <v>1</v>
      </c>
      <c r="AB516" t="str">
        <f>IFERROR(MATCH(O516,műfajok!$B$2:$B$33,0),"")</f>
        <v/>
      </c>
      <c r="AD516">
        <v>515</v>
      </c>
      <c r="AE516">
        <v>28</v>
      </c>
      <c r="AG516">
        <v>627</v>
      </c>
      <c r="AH516">
        <v>17</v>
      </c>
      <c r="AP516">
        <v>515</v>
      </c>
      <c r="AQ516">
        <v>28</v>
      </c>
      <c r="AS516">
        <f t="shared" si="26"/>
        <v>515</v>
      </c>
      <c r="AT516">
        <f>IFERROR(MATCH(D516,hangszerek!$B$2:$B$33,0), "")</f>
        <v>30</v>
      </c>
      <c r="AU516">
        <f>IFERROR(MATCH(E516,hangszerek!$B$2:$B$33,0), "")</f>
        <v>25</v>
      </c>
      <c r="AV516">
        <f>IFERROR(MATCH(F516,hangszerek!$B$2:$B$33,0), "")</f>
        <v>19</v>
      </c>
      <c r="AW516" t="str">
        <f>IFERROR(MATCH(G516,hangszerek!$B$2:$B$33,0), "")</f>
        <v/>
      </c>
      <c r="AX516" t="str">
        <f>IFERROR(MATCH(H516,hangszerek!$B$2:$B$33,0), "")</f>
        <v/>
      </c>
      <c r="AY516" t="str">
        <f>IFERROR(MATCH(I516,hangszerek!$B$2:$B$33,0), "")</f>
        <v/>
      </c>
      <c r="AZ516" t="str">
        <f>IFERROR(MATCH(J516,hangszerek!$B$2:$B$33,0), "")</f>
        <v/>
      </c>
      <c r="BA516" t="str">
        <f>IFERROR(MATCH(K516,hangszerek!$B$2:$B$33,0), "")</f>
        <v/>
      </c>
      <c r="BC516">
        <v>515</v>
      </c>
      <c r="BD516">
        <v>30</v>
      </c>
      <c r="BF516">
        <v>540</v>
      </c>
      <c r="BG516">
        <v>29</v>
      </c>
      <c r="BI516">
        <v>578</v>
      </c>
      <c r="BJ516">
        <v>19</v>
      </c>
      <c r="BL516">
        <v>681</v>
      </c>
      <c r="BM516">
        <v>14</v>
      </c>
      <c r="BO516">
        <v>907</v>
      </c>
      <c r="BP516">
        <v>13</v>
      </c>
      <c r="CA516">
        <v>515</v>
      </c>
      <c r="CB516">
        <v>30</v>
      </c>
    </row>
    <row r="517" spans="1:80" x14ac:dyDescent="0.25">
      <c r="A517">
        <v>516</v>
      </c>
      <c r="B517" t="s">
        <v>666</v>
      </c>
      <c r="C517">
        <v>72</v>
      </c>
      <c r="D517" t="s">
        <v>21</v>
      </c>
      <c r="E517" t="s">
        <v>31</v>
      </c>
      <c r="L517" t="s">
        <v>25</v>
      </c>
      <c r="M517" t="s">
        <v>26</v>
      </c>
      <c r="N517" t="s">
        <v>165</v>
      </c>
      <c r="P517">
        <v>0</v>
      </c>
      <c r="Q517">
        <v>516</v>
      </c>
      <c r="R517" t="s">
        <v>202</v>
      </c>
      <c r="S517">
        <v>3282</v>
      </c>
      <c r="T517">
        <v>3352</v>
      </c>
      <c r="W517">
        <f t="shared" si="24"/>
        <v>0</v>
      </c>
      <c r="X517">
        <f t="shared" si="25"/>
        <v>516</v>
      </c>
      <c r="Y517">
        <f>IFERROR(MATCH(L517,műfajok!$B$2:$B$33,0),"")</f>
        <v>28</v>
      </c>
      <c r="Z517">
        <f>IFERROR(MATCH(M517,műfajok!$B$2:$B$33,0),"")</f>
        <v>17</v>
      </c>
      <c r="AA517">
        <f>IFERROR(MATCH(N517,műfajok!$B$2:$B$33,0),"")</f>
        <v>7</v>
      </c>
      <c r="AB517" t="str">
        <f>IFERROR(MATCH(O517,műfajok!$B$2:$B$33,0),"")</f>
        <v/>
      </c>
      <c r="AD517">
        <v>516</v>
      </c>
      <c r="AE517">
        <v>28</v>
      </c>
      <c r="AG517">
        <v>628</v>
      </c>
      <c r="AH517">
        <v>17</v>
      </c>
      <c r="AP517">
        <v>516</v>
      </c>
      <c r="AQ517">
        <v>28</v>
      </c>
      <c r="AS517">
        <f t="shared" si="26"/>
        <v>516</v>
      </c>
      <c r="AT517">
        <f>IFERROR(MATCH(D517,hangszerek!$B$2:$B$33,0), "")</f>
        <v>30</v>
      </c>
      <c r="AU517">
        <f>IFERROR(MATCH(E517,hangszerek!$B$2:$B$33,0), "")</f>
        <v>19</v>
      </c>
      <c r="AV517" t="str">
        <f>IFERROR(MATCH(F517,hangszerek!$B$2:$B$33,0), "")</f>
        <v/>
      </c>
      <c r="AW517" t="str">
        <f>IFERROR(MATCH(G517,hangszerek!$B$2:$B$33,0), "")</f>
        <v/>
      </c>
      <c r="AX517" t="str">
        <f>IFERROR(MATCH(H517,hangszerek!$B$2:$B$33,0), "")</f>
        <v/>
      </c>
      <c r="AY517" t="str">
        <f>IFERROR(MATCH(I517,hangszerek!$B$2:$B$33,0), "")</f>
        <v/>
      </c>
      <c r="AZ517" t="str">
        <f>IFERROR(MATCH(J517,hangszerek!$B$2:$B$33,0), "")</f>
        <v/>
      </c>
      <c r="BA517" t="str">
        <f>IFERROR(MATCH(K517,hangszerek!$B$2:$B$33,0), "")</f>
        <v/>
      </c>
      <c r="BC517">
        <v>516</v>
      </c>
      <c r="BD517">
        <v>30</v>
      </c>
      <c r="BF517">
        <v>541</v>
      </c>
      <c r="BG517">
        <v>11</v>
      </c>
      <c r="BI517">
        <v>579</v>
      </c>
      <c r="BJ517">
        <v>19</v>
      </c>
      <c r="BL517">
        <v>682</v>
      </c>
      <c r="BM517">
        <v>11</v>
      </c>
      <c r="BO517">
        <v>908</v>
      </c>
      <c r="BP517">
        <v>3</v>
      </c>
      <c r="CA517">
        <v>516</v>
      </c>
      <c r="CB517">
        <v>30</v>
      </c>
    </row>
    <row r="518" spans="1:80" x14ac:dyDescent="0.25">
      <c r="A518">
        <v>517</v>
      </c>
      <c r="B518" t="s">
        <v>667</v>
      </c>
      <c r="C518">
        <v>72</v>
      </c>
      <c r="D518" t="s">
        <v>21</v>
      </c>
      <c r="E518" t="s">
        <v>119</v>
      </c>
      <c r="F518" t="s">
        <v>24</v>
      </c>
      <c r="L518" t="s">
        <v>25</v>
      </c>
      <c r="M518" t="s">
        <v>26</v>
      </c>
      <c r="N518" t="s">
        <v>165</v>
      </c>
      <c r="P518">
        <v>0</v>
      </c>
      <c r="Q518">
        <v>517</v>
      </c>
      <c r="R518" t="s">
        <v>138</v>
      </c>
      <c r="S518">
        <v>1336</v>
      </c>
      <c r="T518">
        <v>1621</v>
      </c>
      <c r="W518">
        <f t="shared" si="24"/>
        <v>0</v>
      </c>
      <c r="X518">
        <f t="shared" si="25"/>
        <v>517</v>
      </c>
      <c r="Y518">
        <f>IFERROR(MATCH(L518,műfajok!$B$2:$B$33,0),"")</f>
        <v>28</v>
      </c>
      <c r="Z518">
        <f>IFERROR(MATCH(M518,műfajok!$B$2:$B$33,0),"")</f>
        <v>17</v>
      </c>
      <c r="AA518">
        <f>IFERROR(MATCH(N518,műfajok!$B$2:$B$33,0),"")</f>
        <v>7</v>
      </c>
      <c r="AB518" t="str">
        <f>IFERROR(MATCH(O518,műfajok!$B$2:$B$33,0),"")</f>
        <v/>
      </c>
      <c r="AD518">
        <v>517</v>
      </c>
      <c r="AE518">
        <v>28</v>
      </c>
      <c r="AG518">
        <v>629</v>
      </c>
      <c r="AH518">
        <v>13</v>
      </c>
      <c r="AP518">
        <v>517</v>
      </c>
      <c r="AQ518">
        <v>28</v>
      </c>
      <c r="AS518">
        <f t="shared" si="26"/>
        <v>517</v>
      </c>
      <c r="AT518">
        <f>IFERROR(MATCH(D518,hangszerek!$B$2:$B$33,0), "")</f>
        <v>30</v>
      </c>
      <c r="AU518">
        <f>IFERROR(MATCH(E518,hangszerek!$B$2:$B$33,0), "")</f>
        <v>15</v>
      </c>
      <c r="AV518">
        <f>IFERROR(MATCH(F518,hangszerek!$B$2:$B$33,0), "")</f>
        <v>14</v>
      </c>
      <c r="AW518" t="str">
        <f>IFERROR(MATCH(G518,hangszerek!$B$2:$B$33,0), "")</f>
        <v/>
      </c>
      <c r="AX518" t="str">
        <f>IFERROR(MATCH(H518,hangszerek!$B$2:$B$33,0), "")</f>
        <v/>
      </c>
      <c r="AY518" t="str">
        <f>IFERROR(MATCH(I518,hangszerek!$B$2:$B$33,0), "")</f>
        <v/>
      </c>
      <c r="AZ518" t="str">
        <f>IFERROR(MATCH(J518,hangszerek!$B$2:$B$33,0), "")</f>
        <v/>
      </c>
      <c r="BA518" t="str">
        <f>IFERROR(MATCH(K518,hangszerek!$B$2:$B$33,0), "")</f>
        <v/>
      </c>
      <c r="BC518">
        <v>517</v>
      </c>
      <c r="BD518">
        <v>30</v>
      </c>
      <c r="BF518">
        <v>542</v>
      </c>
      <c r="BG518">
        <v>20</v>
      </c>
      <c r="BI518">
        <v>581</v>
      </c>
      <c r="BJ518">
        <v>11</v>
      </c>
      <c r="BL518">
        <v>684</v>
      </c>
      <c r="BM518">
        <v>13</v>
      </c>
      <c r="BO518">
        <v>909</v>
      </c>
      <c r="BP518">
        <v>14</v>
      </c>
      <c r="CA518">
        <v>517</v>
      </c>
      <c r="CB518">
        <v>30</v>
      </c>
    </row>
    <row r="519" spans="1:80" x14ac:dyDescent="0.25">
      <c r="A519">
        <v>518</v>
      </c>
      <c r="B519" t="s">
        <v>668</v>
      </c>
      <c r="C519">
        <v>64</v>
      </c>
      <c r="D519" t="s">
        <v>21</v>
      </c>
      <c r="E519" t="s">
        <v>22</v>
      </c>
      <c r="F519" t="s">
        <v>23</v>
      </c>
      <c r="G519" t="s">
        <v>31</v>
      </c>
      <c r="H519" t="s">
        <v>115</v>
      </c>
      <c r="I519" t="s">
        <v>119</v>
      </c>
      <c r="J519" t="s">
        <v>24</v>
      </c>
      <c r="K519" t="s">
        <v>63</v>
      </c>
      <c r="L519" t="s">
        <v>25</v>
      </c>
      <c r="M519" t="s">
        <v>53</v>
      </c>
      <c r="P519">
        <v>0</v>
      </c>
      <c r="Q519">
        <v>518</v>
      </c>
      <c r="R519" t="s">
        <v>138</v>
      </c>
      <c r="S519">
        <v>417</v>
      </c>
      <c r="T519">
        <v>504</v>
      </c>
      <c r="W519">
        <f t="shared" si="24"/>
        <v>0</v>
      </c>
      <c r="X519">
        <f t="shared" si="25"/>
        <v>518</v>
      </c>
      <c r="Y519">
        <f>IFERROR(MATCH(L519,műfajok!$B$2:$B$33,0),"")</f>
        <v>28</v>
      </c>
      <c r="Z519">
        <f>IFERROR(MATCH(M519,műfajok!$B$2:$B$33,0),"")</f>
        <v>13</v>
      </c>
      <c r="AA519" t="str">
        <f>IFERROR(MATCH(N519,műfajok!$B$2:$B$33,0),"")</f>
        <v/>
      </c>
      <c r="AB519" t="str">
        <f>IFERROR(MATCH(O519,műfajok!$B$2:$B$33,0),"")</f>
        <v/>
      </c>
      <c r="AD519">
        <v>518</v>
      </c>
      <c r="AE519">
        <v>28</v>
      </c>
      <c r="AG519">
        <v>630</v>
      </c>
      <c r="AH519">
        <v>13</v>
      </c>
      <c r="AP519">
        <v>518</v>
      </c>
      <c r="AQ519">
        <v>28</v>
      </c>
      <c r="AS519">
        <f t="shared" si="26"/>
        <v>518</v>
      </c>
      <c r="AT519">
        <f>IFERROR(MATCH(D519,hangszerek!$B$2:$B$33,0), "")</f>
        <v>30</v>
      </c>
      <c r="AU519">
        <f>IFERROR(MATCH(E519,hangszerek!$B$2:$B$33,0), "")</f>
        <v>29</v>
      </c>
      <c r="AV519">
        <f>IFERROR(MATCH(F519,hangszerek!$B$2:$B$33,0), "")</f>
        <v>21</v>
      </c>
      <c r="AW519">
        <f>IFERROR(MATCH(G519,hangszerek!$B$2:$B$33,0), "")</f>
        <v>19</v>
      </c>
      <c r="AX519">
        <f>IFERROR(MATCH(H519,hangszerek!$B$2:$B$33,0), "")</f>
        <v>17</v>
      </c>
      <c r="AY519">
        <f>IFERROR(MATCH(I519,hangszerek!$B$2:$B$33,0), "")</f>
        <v>15</v>
      </c>
      <c r="AZ519">
        <f>IFERROR(MATCH(J519,hangszerek!$B$2:$B$33,0), "")</f>
        <v>14</v>
      </c>
      <c r="BA519">
        <f>IFERROR(MATCH(K519,hangszerek!$B$2:$B$33,0), "")</f>
        <v>12</v>
      </c>
      <c r="BC519">
        <v>518</v>
      </c>
      <c r="BD519">
        <v>30</v>
      </c>
      <c r="BF519">
        <v>543</v>
      </c>
      <c r="BG519">
        <v>20</v>
      </c>
      <c r="BI519">
        <v>583</v>
      </c>
      <c r="BJ519">
        <v>14</v>
      </c>
      <c r="BL519">
        <v>685</v>
      </c>
      <c r="BM519">
        <v>13</v>
      </c>
      <c r="BO519">
        <v>911</v>
      </c>
      <c r="BP519">
        <v>12</v>
      </c>
      <c r="CA519">
        <v>518</v>
      </c>
      <c r="CB519">
        <v>30</v>
      </c>
    </row>
    <row r="520" spans="1:80" x14ac:dyDescent="0.25">
      <c r="A520">
        <v>519</v>
      </c>
      <c r="B520" t="s">
        <v>669</v>
      </c>
      <c r="C520">
        <v>5</v>
      </c>
      <c r="D520" t="s">
        <v>21</v>
      </c>
      <c r="E520" t="s">
        <v>22</v>
      </c>
      <c r="F520" t="s">
        <v>23</v>
      </c>
      <c r="G520" t="s">
        <v>31</v>
      </c>
      <c r="H520" t="s">
        <v>115</v>
      </c>
      <c r="I520" t="s">
        <v>119</v>
      </c>
      <c r="J520" t="s">
        <v>24</v>
      </c>
      <c r="K520" t="s">
        <v>63</v>
      </c>
      <c r="L520" t="s">
        <v>25</v>
      </c>
      <c r="M520" t="s">
        <v>26</v>
      </c>
      <c r="N520" t="s">
        <v>27</v>
      </c>
      <c r="P520">
        <v>0</v>
      </c>
      <c r="Q520">
        <v>519</v>
      </c>
      <c r="R520" t="s">
        <v>138</v>
      </c>
      <c r="S520">
        <v>768</v>
      </c>
      <c r="T520">
        <v>970</v>
      </c>
      <c r="W520">
        <f t="shared" si="24"/>
        <v>0</v>
      </c>
      <c r="X520">
        <f t="shared" si="25"/>
        <v>519</v>
      </c>
      <c r="Y520">
        <f>IFERROR(MATCH(L520,műfajok!$B$2:$B$33,0),"")</f>
        <v>28</v>
      </c>
      <c r="Z520">
        <f>IFERROR(MATCH(M520,műfajok!$B$2:$B$33,0),"")</f>
        <v>17</v>
      </c>
      <c r="AA520">
        <f>IFERROR(MATCH(N520,műfajok!$B$2:$B$33,0),"")</f>
        <v>1</v>
      </c>
      <c r="AB520" t="str">
        <f>IFERROR(MATCH(O520,műfajok!$B$2:$B$33,0),"")</f>
        <v/>
      </c>
      <c r="AD520">
        <v>519</v>
      </c>
      <c r="AE520">
        <v>28</v>
      </c>
      <c r="AG520">
        <v>632</v>
      </c>
      <c r="AH520">
        <v>13</v>
      </c>
      <c r="AP520">
        <v>519</v>
      </c>
      <c r="AQ520">
        <v>28</v>
      </c>
      <c r="AS520">
        <f t="shared" si="26"/>
        <v>519</v>
      </c>
      <c r="AT520">
        <f>IFERROR(MATCH(D520,hangszerek!$B$2:$B$33,0), "")</f>
        <v>30</v>
      </c>
      <c r="AU520">
        <f>IFERROR(MATCH(E520,hangszerek!$B$2:$B$33,0), "")</f>
        <v>29</v>
      </c>
      <c r="AV520">
        <f>IFERROR(MATCH(F520,hangszerek!$B$2:$B$33,0), "")</f>
        <v>21</v>
      </c>
      <c r="AW520">
        <f>IFERROR(MATCH(G520,hangszerek!$B$2:$B$33,0), "")</f>
        <v>19</v>
      </c>
      <c r="AX520">
        <f>IFERROR(MATCH(H520,hangszerek!$B$2:$B$33,0), "")</f>
        <v>17</v>
      </c>
      <c r="AY520">
        <f>IFERROR(MATCH(I520,hangszerek!$B$2:$B$33,0), "")</f>
        <v>15</v>
      </c>
      <c r="AZ520">
        <f>IFERROR(MATCH(J520,hangszerek!$B$2:$B$33,0), "")</f>
        <v>14</v>
      </c>
      <c r="BA520">
        <f>IFERROR(MATCH(K520,hangszerek!$B$2:$B$33,0), "")</f>
        <v>12</v>
      </c>
      <c r="BC520">
        <v>519</v>
      </c>
      <c r="BD520">
        <v>30</v>
      </c>
      <c r="BF520">
        <v>544</v>
      </c>
      <c r="BG520">
        <v>29</v>
      </c>
      <c r="BI520">
        <v>584</v>
      </c>
      <c r="BJ520">
        <v>21</v>
      </c>
      <c r="BL520">
        <v>686</v>
      </c>
      <c r="BM520">
        <v>3</v>
      </c>
      <c r="BO520">
        <v>912</v>
      </c>
      <c r="BP520">
        <v>13</v>
      </c>
      <c r="CA520">
        <v>519</v>
      </c>
      <c r="CB520">
        <v>30</v>
      </c>
    </row>
    <row r="521" spans="1:80" x14ac:dyDescent="0.25">
      <c r="A521">
        <v>520</v>
      </c>
      <c r="B521" t="s">
        <v>670</v>
      </c>
      <c r="C521">
        <v>62</v>
      </c>
      <c r="D521" t="s">
        <v>21</v>
      </c>
      <c r="E521" t="s">
        <v>22</v>
      </c>
      <c r="F521" t="s">
        <v>23</v>
      </c>
      <c r="G521" t="s">
        <v>31</v>
      </c>
      <c r="H521" t="s">
        <v>115</v>
      </c>
      <c r="I521" t="s">
        <v>119</v>
      </c>
      <c r="J521" t="s">
        <v>24</v>
      </c>
      <c r="K521" t="s">
        <v>63</v>
      </c>
      <c r="L521" t="s">
        <v>25</v>
      </c>
      <c r="M521" t="s">
        <v>33</v>
      </c>
      <c r="P521">
        <v>1</v>
      </c>
      <c r="Q521">
        <v>520</v>
      </c>
      <c r="R521" t="s">
        <v>138</v>
      </c>
      <c r="S521">
        <v>504</v>
      </c>
      <c r="T521">
        <v>594</v>
      </c>
      <c r="W521">
        <f t="shared" si="24"/>
        <v>0</v>
      </c>
      <c r="X521">
        <f t="shared" si="25"/>
        <v>520</v>
      </c>
      <c r="Y521">
        <f>IFERROR(MATCH(L521,műfajok!$B$2:$B$33,0),"")</f>
        <v>28</v>
      </c>
      <c r="Z521">
        <f>IFERROR(MATCH(M521,műfajok!$B$2:$B$33,0),"")</f>
        <v>27</v>
      </c>
      <c r="AA521" t="str">
        <f>IFERROR(MATCH(N521,műfajok!$B$2:$B$33,0),"")</f>
        <v/>
      </c>
      <c r="AB521" t="str">
        <f>IFERROR(MATCH(O521,műfajok!$B$2:$B$33,0),"")</f>
        <v/>
      </c>
      <c r="AD521">
        <v>520</v>
      </c>
      <c r="AE521">
        <v>28</v>
      </c>
      <c r="AG521">
        <v>633</v>
      </c>
      <c r="AH521">
        <v>6</v>
      </c>
      <c r="AP521">
        <v>520</v>
      </c>
      <c r="AQ521">
        <v>28</v>
      </c>
      <c r="AS521">
        <f t="shared" si="26"/>
        <v>520</v>
      </c>
      <c r="AT521">
        <f>IFERROR(MATCH(D521,hangszerek!$B$2:$B$33,0), "")</f>
        <v>30</v>
      </c>
      <c r="AU521">
        <f>IFERROR(MATCH(E521,hangszerek!$B$2:$B$33,0), "")</f>
        <v>29</v>
      </c>
      <c r="AV521">
        <f>IFERROR(MATCH(F521,hangszerek!$B$2:$B$33,0), "")</f>
        <v>21</v>
      </c>
      <c r="AW521">
        <f>IFERROR(MATCH(G521,hangszerek!$B$2:$B$33,0), "")</f>
        <v>19</v>
      </c>
      <c r="AX521">
        <f>IFERROR(MATCH(H521,hangszerek!$B$2:$B$33,0), "")</f>
        <v>17</v>
      </c>
      <c r="AY521">
        <f>IFERROR(MATCH(I521,hangszerek!$B$2:$B$33,0), "")</f>
        <v>15</v>
      </c>
      <c r="AZ521">
        <f>IFERROR(MATCH(J521,hangszerek!$B$2:$B$33,0), "")</f>
        <v>14</v>
      </c>
      <c r="BA521">
        <f>IFERROR(MATCH(K521,hangszerek!$B$2:$B$33,0), "")</f>
        <v>12</v>
      </c>
      <c r="BC521">
        <v>520</v>
      </c>
      <c r="BD521">
        <v>30</v>
      </c>
      <c r="BF521">
        <v>545</v>
      </c>
      <c r="BG521">
        <v>19</v>
      </c>
      <c r="BI521">
        <v>585</v>
      </c>
      <c r="BJ521">
        <v>5</v>
      </c>
      <c r="BL521">
        <v>688</v>
      </c>
      <c r="BM521">
        <v>14</v>
      </c>
      <c r="BO521">
        <v>913</v>
      </c>
      <c r="BP521">
        <v>14</v>
      </c>
      <c r="CA521">
        <v>520</v>
      </c>
      <c r="CB521">
        <v>30</v>
      </c>
    </row>
    <row r="522" spans="1:80" x14ac:dyDescent="0.25">
      <c r="A522">
        <v>521</v>
      </c>
      <c r="B522" t="s">
        <v>671</v>
      </c>
      <c r="C522">
        <v>73</v>
      </c>
      <c r="D522" t="s">
        <v>21</v>
      </c>
      <c r="E522" t="s">
        <v>31</v>
      </c>
      <c r="F522" t="s">
        <v>119</v>
      </c>
      <c r="L522" t="s">
        <v>25</v>
      </c>
      <c r="M522" t="s">
        <v>184</v>
      </c>
      <c r="P522">
        <v>0</v>
      </c>
      <c r="Q522">
        <v>521</v>
      </c>
      <c r="R522" t="s">
        <v>138</v>
      </c>
      <c r="S522">
        <v>1622</v>
      </c>
      <c r="T522">
        <v>1730</v>
      </c>
      <c r="W522">
        <f t="shared" si="24"/>
        <v>0</v>
      </c>
      <c r="X522">
        <f t="shared" si="25"/>
        <v>521</v>
      </c>
      <c r="Y522">
        <f>IFERROR(MATCH(L522,műfajok!$B$2:$B$33,0),"")</f>
        <v>28</v>
      </c>
      <c r="Z522">
        <f>IFERROR(MATCH(M522,műfajok!$B$2:$B$33,0),"")</f>
        <v>21</v>
      </c>
      <c r="AA522" t="str">
        <f>IFERROR(MATCH(N522,műfajok!$B$2:$B$33,0),"")</f>
        <v/>
      </c>
      <c r="AB522" t="str">
        <f>IFERROR(MATCH(O522,műfajok!$B$2:$B$33,0),"")</f>
        <v/>
      </c>
      <c r="AD522">
        <v>521</v>
      </c>
      <c r="AE522">
        <v>28</v>
      </c>
      <c r="AG522">
        <v>634</v>
      </c>
      <c r="AH522">
        <v>18</v>
      </c>
      <c r="AP522">
        <v>521</v>
      </c>
      <c r="AQ522">
        <v>28</v>
      </c>
      <c r="AS522">
        <f t="shared" si="26"/>
        <v>521</v>
      </c>
      <c r="AT522">
        <f>IFERROR(MATCH(D522,hangszerek!$B$2:$B$33,0), "")</f>
        <v>30</v>
      </c>
      <c r="AU522">
        <f>IFERROR(MATCH(E522,hangszerek!$B$2:$B$33,0), "")</f>
        <v>19</v>
      </c>
      <c r="AV522">
        <f>IFERROR(MATCH(F522,hangszerek!$B$2:$B$33,0), "")</f>
        <v>15</v>
      </c>
      <c r="AW522" t="str">
        <f>IFERROR(MATCH(G522,hangszerek!$B$2:$B$33,0), "")</f>
        <v/>
      </c>
      <c r="AX522" t="str">
        <f>IFERROR(MATCH(H522,hangszerek!$B$2:$B$33,0), "")</f>
        <v/>
      </c>
      <c r="AY522" t="str">
        <f>IFERROR(MATCH(I522,hangszerek!$B$2:$B$33,0), "")</f>
        <v/>
      </c>
      <c r="AZ522" t="str">
        <f>IFERROR(MATCH(J522,hangszerek!$B$2:$B$33,0), "")</f>
        <v/>
      </c>
      <c r="BA522" t="str">
        <f>IFERROR(MATCH(K522,hangszerek!$B$2:$B$33,0), "")</f>
        <v/>
      </c>
      <c r="BC522">
        <v>521</v>
      </c>
      <c r="BD522">
        <v>30</v>
      </c>
      <c r="BF522">
        <v>546</v>
      </c>
      <c r="BG522">
        <v>29</v>
      </c>
      <c r="BI522">
        <v>586</v>
      </c>
      <c r="BJ522">
        <v>11</v>
      </c>
      <c r="BL522">
        <v>689</v>
      </c>
      <c r="BM522">
        <v>13</v>
      </c>
      <c r="BO522">
        <v>914</v>
      </c>
      <c r="BP522">
        <v>13</v>
      </c>
      <c r="CA522">
        <v>521</v>
      </c>
      <c r="CB522">
        <v>30</v>
      </c>
    </row>
    <row r="523" spans="1:80" x14ac:dyDescent="0.25">
      <c r="A523">
        <v>522</v>
      </c>
      <c r="B523" t="s">
        <v>672</v>
      </c>
      <c r="C523">
        <v>70</v>
      </c>
      <c r="D523" t="s">
        <v>21</v>
      </c>
      <c r="E523" t="s">
        <v>22</v>
      </c>
      <c r="F523" t="s">
        <v>124</v>
      </c>
      <c r="G523" t="s">
        <v>24</v>
      </c>
      <c r="H523" t="s">
        <v>37</v>
      </c>
      <c r="L523" t="s">
        <v>25</v>
      </c>
      <c r="M523" t="s">
        <v>26</v>
      </c>
      <c r="N523" t="s">
        <v>58</v>
      </c>
      <c r="P523">
        <v>0</v>
      </c>
      <c r="Q523">
        <v>522</v>
      </c>
      <c r="R523" t="s">
        <v>138</v>
      </c>
      <c r="S523">
        <v>5583</v>
      </c>
      <c r="T523">
        <v>5675</v>
      </c>
      <c r="W523">
        <f t="shared" si="24"/>
        <v>0</v>
      </c>
      <c r="X523">
        <f t="shared" si="25"/>
        <v>522</v>
      </c>
      <c r="Y523">
        <f>IFERROR(MATCH(L523,műfajok!$B$2:$B$33,0),"")</f>
        <v>28</v>
      </c>
      <c r="Z523">
        <f>IFERROR(MATCH(M523,műfajok!$B$2:$B$33,0),"")</f>
        <v>17</v>
      </c>
      <c r="AA523">
        <f>IFERROR(MATCH(N523,műfajok!$B$2:$B$33,0),"")</f>
        <v>11</v>
      </c>
      <c r="AB523" t="str">
        <f>IFERROR(MATCH(O523,műfajok!$B$2:$B$33,0),"")</f>
        <v/>
      </c>
      <c r="AD523">
        <v>522</v>
      </c>
      <c r="AE523">
        <v>28</v>
      </c>
      <c r="AG523">
        <v>635</v>
      </c>
      <c r="AH523">
        <v>3</v>
      </c>
      <c r="AP523">
        <v>522</v>
      </c>
      <c r="AQ523">
        <v>28</v>
      </c>
      <c r="AS523">
        <f t="shared" si="26"/>
        <v>522</v>
      </c>
      <c r="AT523">
        <f>IFERROR(MATCH(D523,hangszerek!$B$2:$B$33,0), "")</f>
        <v>30</v>
      </c>
      <c r="AU523">
        <f>IFERROR(MATCH(E523,hangszerek!$B$2:$B$33,0), "")</f>
        <v>29</v>
      </c>
      <c r="AV523">
        <f>IFERROR(MATCH(F523,hangszerek!$B$2:$B$33,0), "")</f>
        <v>16</v>
      </c>
      <c r="AW523">
        <f>IFERROR(MATCH(G523,hangszerek!$B$2:$B$33,0), "")</f>
        <v>14</v>
      </c>
      <c r="AX523">
        <f>IFERROR(MATCH(H523,hangszerek!$B$2:$B$33,0), "")</f>
        <v>11</v>
      </c>
      <c r="AY523" t="str">
        <f>IFERROR(MATCH(I523,hangszerek!$B$2:$B$33,0), "")</f>
        <v/>
      </c>
      <c r="AZ523" t="str">
        <f>IFERROR(MATCH(J523,hangszerek!$B$2:$B$33,0), "")</f>
        <v/>
      </c>
      <c r="BA523" t="str">
        <f>IFERROR(MATCH(K523,hangszerek!$B$2:$B$33,0), "")</f>
        <v/>
      </c>
      <c r="BC523">
        <v>522</v>
      </c>
      <c r="BD523">
        <v>30</v>
      </c>
      <c r="BF523">
        <v>547</v>
      </c>
      <c r="BG523">
        <v>19</v>
      </c>
      <c r="BI523">
        <v>587</v>
      </c>
      <c r="BJ523">
        <v>19</v>
      </c>
      <c r="BL523">
        <v>690</v>
      </c>
      <c r="BM523">
        <v>13</v>
      </c>
      <c r="BO523">
        <v>915</v>
      </c>
      <c r="BP523">
        <v>18</v>
      </c>
      <c r="CA523">
        <v>522</v>
      </c>
      <c r="CB523">
        <v>30</v>
      </c>
    </row>
    <row r="524" spans="1:80" x14ac:dyDescent="0.25">
      <c r="A524">
        <v>523</v>
      </c>
      <c r="B524" t="s">
        <v>673</v>
      </c>
      <c r="C524">
        <v>62</v>
      </c>
      <c r="D524" t="s">
        <v>21</v>
      </c>
      <c r="E524" t="s">
        <v>22</v>
      </c>
      <c r="F524" t="s">
        <v>31</v>
      </c>
      <c r="G524" t="s">
        <v>52</v>
      </c>
      <c r="H524" t="s">
        <v>119</v>
      </c>
      <c r="I524" t="s">
        <v>212</v>
      </c>
      <c r="J524" t="s">
        <v>32</v>
      </c>
      <c r="L524" t="s">
        <v>25</v>
      </c>
      <c r="M524" t="s">
        <v>33</v>
      </c>
      <c r="P524">
        <v>0</v>
      </c>
      <c r="Q524">
        <v>523</v>
      </c>
      <c r="R524" t="s">
        <v>202</v>
      </c>
      <c r="S524">
        <v>42</v>
      </c>
      <c r="T524">
        <v>145</v>
      </c>
      <c r="W524">
        <f t="shared" si="24"/>
        <v>0</v>
      </c>
      <c r="X524">
        <f t="shared" si="25"/>
        <v>523</v>
      </c>
      <c r="Y524">
        <f>IFERROR(MATCH(L524,műfajok!$B$2:$B$33,0),"")</f>
        <v>28</v>
      </c>
      <c r="Z524">
        <f>IFERROR(MATCH(M524,műfajok!$B$2:$B$33,0),"")</f>
        <v>27</v>
      </c>
      <c r="AA524" t="str">
        <f>IFERROR(MATCH(N524,műfajok!$B$2:$B$33,0),"")</f>
        <v/>
      </c>
      <c r="AB524" t="str">
        <f>IFERROR(MATCH(O524,műfajok!$B$2:$B$33,0),"")</f>
        <v/>
      </c>
      <c r="AD524">
        <v>523</v>
      </c>
      <c r="AE524">
        <v>28</v>
      </c>
      <c r="AG524">
        <v>637</v>
      </c>
      <c r="AH524">
        <v>9</v>
      </c>
      <c r="AP524">
        <v>523</v>
      </c>
      <c r="AQ524">
        <v>28</v>
      </c>
      <c r="AS524">
        <f t="shared" si="26"/>
        <v>523</v>
      </c>
      <c r="AT524">
        <f>IFERROR(MATCH(D524,hangszerek!$B$2:$B$33,0), "")</f>
        <v>30</v>
      </c>
      <c r="AU524">
        <f>IFERROR(MATCH(E524,hangszerek!$B$2:$B$33,0), "")</f>
        <v>29</v>
      </c>
      <c r="AV524">
        <f>IFERROR(MATCH(F524,hangszerek!$B$2:$B$33,0), "")</f>
        <v>19</v>
      </c>
      <c r="AW524">
        <f>IFERROR(MATCH(G524,hangszerek!$B$2:$B$33,0), "")</f>
        <v>18</v>
      </c>
      <c r="AX524">
        <f>IFERROR(MATCH(H524,hangszerek!$B$2:$B$33,0), "")</f>
        <v>15</v>
      </c>
      <c r="AY524">
        <f>IFERROR(MATCH(I524,hangszerek!$B$2:$B$33,0), "")</f>
        <v>9</v>
      </c>
      <c r="AZ524">
        <f>IFERROR(MATCH(J524,hangszerek!$B$2:$B$33,0), "")</f>
        <v>1</v>
      </c>
      <c r="BA524" t="str">
        <f>IFERROR(MATCH(K524,hangszerek!$B$2:$B$33,0), "")</f>
        <v/>
      </c>
      <c r="BC524">
        <v>523</v>
      </c>
      <c r="BD524">
        <v>30</v>
      </c>
      <c r="BF524">
        <v>548</v>
      </c>
      <c r="BG524">
        <v>23</v>
      </c>
      <c r="BI524">
        <v>588</v>
      </c>
      <c r="BJ524">
        <v>5</v>
      </c>
      <c r="BL524">
        <v>691</v>
      </c>
      <c r="BM524">
        <v>13</v>
      </c>
      <c r="BO524">
        <v>916</v>
      </c>
      <c r="BP524">
        <v>1</v>
      </c>
      <c r="CA524">
        <v>523</v>
      </c>
      <c r="CB524">
        <v>30</v>
      </c>
    </row>
    <row r="525" spans="1:80" x14ac:dyDescent="0.25">
      <c r="A525">
        <v>524</v>
      </c>
      <c r="B525" t="s">
        <v>674</v>
      </c>
      <c r="C525">
        <v>47</v>
      </c>
      <c r="D525" t="s">
        <v>21</v>
      </c>
      <c r="E525" t="s">
        <v>119</v>
      </c>
      <c r="F525" t="s">
        <v>24</v>
      </c>
      <c r="L525" t="s">
        <v>25</v>
      </c>
      <c r="M525" t="s">
        <v>26</v>
      </c>
      <c r="N525" t="s">
        <v>27</v>
      </c>
      <c r="P525">
        <v>1</v>
      </c>
      <c r="Q525">
        <v>524</v>
      </c>
      <c r="R525" t="s">
        <v>166</v>
      </c>
      <c r="S525">
        <v>3681</v>
      </c>
      <c r="T525">
        <v>3858</v>
      </c>
      <c r="W525">
        <f t="shared" si="24"/>
        <v>0</v>
      </c>
      <c r="X525">
        <f t="shared" si="25"/>
        <v>524</v>
      </c>
      <c r="Y525">
        <f>IFERROR(MATCH(L525,műfajok!$B$2:$B$33,0),"")</f>
        <v>28</v>
      </c>
      <c r="Z525">
        <f>IFERROR(MATCH(M525,műfajok!$B$2:$B$33,0),"")</f>
        <v>17</v>
      </c>
      <c r="AA525">
        <f>IFERROR(MATCH(N525,műfajok!$B$2:$B$33,0),"")</f>
        <v>1</v>
      </c>
      <c r="AB525" t="str">
        <f>IFERROR(MATCH(O525,műfajok!$B$2:$B$33,0),"")</f>
        <v/>
      </c>
      <c r="AD525">
        <v>524</v>
      </c>
      <c r="AE525">
        <v>28</v>
      </c>
      <c r="AG525">
        <v>638</v>
      </c>
      <c r="AH525">
        <v>21</v>
      </c>
      <c r="AP525">
        <v>524</v>
      </c>
      <c r="AQ525">
        <v>28</v>
      </c>
      <c r="AS525">
        <f t="shared" si="26"/>
        <v>524</v>
      </c>
      <c r="AT525">
        <f>IFERROR(MATCH(D525,hangszerek!$B$2:$B$33,0), "")</f>
        <v>30</v>
      </c>
      <c r="AU525">
        <f>IFERROR(MATCH(E525,hangszerek!$B$2:$B$33,0), "")</f>
        <v>15</v>
      </c>
      <c r="AV525">
        <f>IFERROR(MATCH(F525,hangszerek!$B$2:$B$33,0), "")</f>
        <v>14</v>
      </c>
      <c r="AW525" t="str">
        <f>IFERROR(MATCH(G525,hangszerek!$B$2:$B$33,0), "")</f>
        <v/>
      </c>
      <c r="AX525" t="str">
        <f>IFERROR(MATCH(H525,hangszerek!$B$2:$B$33,0), "")</f>
        <v/>
      </c>
      <c r="AY525" t="str">
        <f>IFERROR(MATCH(I525,hangszerek!$B$2:$B$33,0), "")</f>
        <v/>
      </c>
      <c r="AZ525" t="str">
        <f>IFERROR(MATCH(J525,hangszerek!$B$2:$B$33,0), "")</f>
        <v/>
      </c>
      <c r="BA525" t="str">
        <f>IFERROR(MATCH(K525,hangszerek!$B$2:$B$33,0), "")</f>
        <v/>
      </c>
      <c r="BC525">
        <v>524</v>
      </c>
      <c r="BD525">
        <v>30</v>
      </c>
      <c r="BF525">
        <v>549</v>
      </c>
      <c r="BG525">
        <v>19</v>
      </c>
      <c r="BI525">
        <v>591</v>
      </c>
      <c r="BJ525">
        <v>19</v>
      </c>
      <c r="BL525">
        <v>692</v>
      </c>
      <c r="BM525">
        <v>19</v>
      </c>
      <c r="BO525">
        <v>917</v>
      </c>
      <c r="BP525">
        <v>14</v>
      </c>
      <c r="CA525">
        <v>524</v>
      </c>
      <c r="CB525">
        <v>30</v>
      </c>
    </row>
    <row r="526" spans="1:80" x14ac:dyDescent="0.25">
      <c r="A526">
        <v>525</v>
      </c>
      <c r="B526" t="s">
        <v>675</v>
      </c>
      <c r="C526">
        <v>67</v>
      </c>
      <c r="D526" t="s">
        <v>21</v>
      </c>
      <c r="E526" t="s">
        <v>22</v>
      </c>
      <c r="F526" t="s">
        <v>23</v>
      </c>
      <c r="G526" t="s">
        <v>31</v>
      </c>
      <c r="H526" t="s">
        <v>24</v>
      </c>
      <c r="I526" t="s">
        <v>45</v>
      </c>
      <c r="J526" t="s">
        <v>37</v>
      </c>
      <c r="L526" t="s">
        <v>25</v>
      </c>
      <c r="M526" t="s">
        <v>26</v>
      </c>
      <c r="N526" t="s">
        <v>27</v>
      </c>
      <c r="P526">
        <v>1</v>
      </c>
      <c r="Q526">
        <v>525</v>
      </c>
      <c r="R526" t="s">
        <v>169</v>
      </c>
      <c r="S526">
        <v>5801</v>
      </c>
      <c r="T526">
        <v>5888</v>
      </c>
      <c r="W526">
        <f t="shared" si="24"/>
        <v>0</v>
      </c>
      <c r="X526">
        <f t="shared" si="25"/>
        <v>525</v>
      </c>
      <c r="Y526">
        <f>IFERROR(MATCH(L526,műfajok!$B$2:$B$33,0),"")</f>
        <v>28</v>
      </c>
      <c r="Z526">
        <f>IFERROR(MATCH(M526,műfajok!$B$2:$B$33,0),"")</f>
        <v>17</v>
      </c>
      <c r="AA526">
        <f>IFERROR(MATCH(N526,műfajok!$B$2:$B$33,0),"")</f>
        <v>1</v>
      </c>
      <c r="AB526" t="str">
        <f>IFERROR(MATCH(O526,műfajok!$B$2:$B$33,0),"")</f>
        <v/>
      </c>
      <c r="AD526">
        <v>525</v>
      </c>
      <c r="AE526">
        <v>28</v>
      </c>
      <c r="AG526">
        <v>639</v>
      </c>
      <c r="AH526">
        <v>21</v>
      </c>
      <c r="AP526">
        <v>525</v>
      </c>
      <c r="AQ526">
        <v>28</v>
      </c>
      <c r="AS526">
        <f t="shared" si="26"/>
        <v>525</v>
      </c>
      <c r="AT526">
        <f>IFERROR(MATCH(D526,hangszerek!$B$2:$B$33,0), "")</f>
        <v>30</v>
      </c>
      <c r="AU526">
        <f>IFERROR(MATCH(E526,hangszerek!$B$2:$B$33,0), "")</f>
        <v>29</v>
      </c>
      <c r="AV526">
        <f>IFERROR(MATCH(F526,hangszerek!$B$2:$B$33,0), "")</f>
        <v>21</v>
      </c>
      <c r="AW526">
        <f>IFERROR(MATCH(G526,hangszerek!$B$2:$B$33,0), "")</f>
        <v>19</v>
      </c>
      <c r="AX526">
        <f>IFERROR(MATCH(H526,hangszerek!$B$2:$B$33,0), "")</f>
        <v>14</v>
      </c>
      <c r="AY526">
        <f>IFERROR(MATCH(I526,hangszerek!$B$2:$B$33,0), "")</f>
        <v>13</v>
      </c>
      <c r="AZ526">
        <f>IFERROR(MATCH(J526,hangszerek!$B$2:$B$33,0), "")</f>
        <v>11</v>
      </c>
      <c r="BA526" t="str">
        <f>IFERROR(MATCH(K526,hangszerek!$B$2:$B$33,0), "")</f>
        <v/>
      </c>
      <c r="BC526">
        <v>525</v>
      </c>
      <c r="BD526">
        <v>30</v>
      </c>
      <c r="BF526">
        <v>550</v>
      </c>
      <c r="BG526">
        <v>19</v>
      </c>
      <c r="BI526">
        <v>592</v>
      </c>
      <c r="BJ526">
        <v>14</v>
      </c>
      <c r="BL526">
        <v>693</v>
      </c>
      <c r="BM526">
        <v>13</v>
      </c>
      <c r="BO526">
        <v>920</v>
      </c>
      <c r="BP526">
        <v>3</v>
      </c>
      <c r="CA526">
        <v>525</v>
      </c>
      <c r="CB526">
        <v>30</v>
      </c>
    </row>
    <row r="527" spans="1:80" x14ac:dyDescent="0.25">
      <c r="A527">
        <v>526</v>
      </c>
      <c r="B527" t="s">
        <v>676</v>
      </c>
      <c r="C527">
        <v>13</v>
      </c>
      <c r="D527" t="s">
        <v>21</v>
      </c>
      <c r="E527" t="s">
        <v>124</v>
      </c>
      <c r="F527" t="s">
        <v>37</v>
      </c>
      <c r="G527" t="s">
        <v>39</v>
      </c>
      <c r="H527" t="s">
        <v>32</v>
      </c>
      <c r="L527" t="s">
        <v>25</v>
      </c>
      <c r="M527" t="s">
        <v>66</v>
      </c>
      <c r="P527">
        <v>0</v>
      </c>
      <c r="Q527">
        <v>526</v>
      </c>
      <c r="R527" t="s">
        <v>279</v>
      </c>
      <c r="S527">
        <v>2643</v>
      </c>
      <c r="T527">
        <v>2854</v>
      </c>
      <c r="W527">
        <f t="shared" si="24"/>
        <v>0</v>
      </c>
      <c r="X527">
        <f t="shared" si="25"/>
        <v>526</v>
      </c>
      <c r="Y527">
        <f>IFERROR(MATCH(L527,műfajok!$B$2:$B$33,0),"")</f>
        <v>28</v>
      </c>
      <c r="Z527">
        <f>IFERROR(MATCH(M527,műfajok!$B$2:$B$33,0),"")</f>
        <v>15</v>
      </c>
      <c r="AA527" t="str">
        <f>IFERROR(MATCH(N527,műfajok!$B$2:$B$33,0),"")</f>
        <v/>
      </c>
      <c r="AB527" t="str">
        <f>IFERROR(MATCH(O527,műfajok!$B$2:$B$33,0),"")</f>
        <v/>
      </c>
      <c r="AD527">
        <v>526</v>
      </c>
      <c r="AE527">
        <v>28</v>
      </c>
      <c r="AG527">
        <v>640</v>
      </c>
      <c r="AH527">
        <v>21</v>
      </c>
      <c r="AP527">
        <v>526</v>
      </c>
      <c r="AQ527">
        <v>28</v>
      </c>
      <c r="AS527">
        <f t="shared" si="26"/>
        <v>526</v>
      </c>
      <c r="AT527">
        <f>IFERROR(MATCH(D527,hangszerek!$B$2:$B$33,0), "")</f>
        <v>30</v>
      </c>
      <c r="AU527">
        <f>IFERROR(MATCH(E527,hangszerek!$B$2:$B$33,0), "")</f>
        <v>16</v>
      </c>
      <c r="AV527">
        <f>IFERROR(MATCH(F527,hangszerek!$B$2:$B$33,0), "")</f>
        <v>11</v>
      </c>
      <c r="AW527">
        <f>IFERROR(MATCH(G527,hangszerek!$B$2:$B$33,0), "")</f>
        <v>3</v>
      </c>
      <c r="AX527">
        <f>IFERROR(MATCH(H527,hangszerek!$B$2:$B$33,0), "")</f>
        <v>1</v>
      </c>
      <c r="AY527" t="str">
        <f>IFERROR(MATCH(I527,hangszerek!$B$2:$B$33,0), "")</f>
        <v/>
      </c>
      <c r="AZ527" t="str">
        <f>IFERROR(MATCH(J527,hangszerek!$B$2:$B$33,0), "")</f>
        <v/>
      </c>
      <c r="BA527" t="str">
        <f>IFERROR(MATCH(K527,hangszerek!$B$2:$B$33,0), "")</f>
        <v/>
      </c>
      <c r="BC527">
        <v>526</v>
      </c>
      <c r="BD527">
        <v>30</v>
      </c>
      <c r="BF527">
        <v>551</v>
      </c>
      <c r="BG527">
        <v>11</v>
      </c>
      <c r="BI527">
        <v>593</v>
      </c>
      <c r="BJ527">
        <v>15</v>
      </c>
      <c r="BL527">
        <v>694</v>
      </c>
      <c r="BM527">
        <v>13</v>
      </c>
      <c r="BO527">
        <v>921</v>
      </c>
      <c r="BP527">
        <v>3</v>
      </c>
      <c r="CA527">
        <v>526</v>
      </c>
      <c r="CB527">
        <v>30</v>
      </c>
    </row>
    <row r="528" spans="1:80" x14ac:dyDescent="0.25">
      <c r="A528">
        <v>527</v>
      </c>
      <c r="B528" t="s">
        <v>677</v>
      </c>
      <c r="C528">
        <v>23</v>
      </c>
      <c r="D528" t="s">
        <v>21</v>
      </c>
      <c r="E528" t="s">
        <v>22</v>
      </c>
      <c r="F528" t="s">
        <v>124</v>
      </c>
      <c r="G528" t="s">
        <v>37</v>
      </c>
      <c r="L528" t="s">
        <v>25</v>
      </c>
      <c r="M528" t="s">
        <v>26</v>
      </c>
      <c r="N528" t="s">
        <v>58</v>
      </c>
      <c r="P528">
        <v>0</v>
      </c>
      <c r="Q528">
        <v>527</v>
      </c>
      <c r="R528" t="s">
        <v>138</v>
      </c>
      <c r="S528">
        <v>1963</v>
      </c>
      <c r="T528">
        <v>2082</v>
      </c>
      <c r="W528">
        <f t="shared" si="24"/>
        <v>0</v>
      </c>
      <c r="X528">
        <f t="shared" si="25"/>
        <v>527</v>
      </c>
      <c r="Y528">
        <f>IFERROR(MATCH(L528,műfajok!$B$2:$B$33,0),"")</f>
        <v>28</v>
      </c>
      <c r="Z528">
        <f>IFERROR(MATCH(M528,műfajok!$B$2:$B$33,0),"")</f>
        <v>17</v>
      </c>
      <c r="AA528">
        <f>IFERROR(MATCH(N528,műfajok!$B$2:$B$33,0),"")</f>
        <v>11</v>
      </c>
      <c r="AB528" t="str">
        <f>IFERROR(MATCH(O528,műfajok!$B$2:$B$33,0),"")</f>
        <v/>
      </c>
      <c r="AD528">
        <v>527</v>
      </c>
      <c r="AE528">
        <v>28</v>
      </c>
      <c r="AG528">
        <v>641</v>
      </c>
      <c r="AH528">
        <v>9</v>
      </c>
      <c r="AP528">
        <v>527</v>
      </c>
      <c r="AQ528">
        <v>28</v>
      </c>
      <c r="AS528">
        <f t="shared" si="26"/>
        <v>527</v>
      </c>
      <c r="AT528">
        <f>IFERROR(MATCH(D528,hangszerek!$B$2:$B$33,0), "")</f>
        <v>30</v>
      </c>
      <c r="AU528">
        <f>IFERROR(MATCH(E528,hangszerek!$B$2:$B$33,0), "")</f>
        <v>29</v>
      </c>
      <c r="AV528">
        <f>IFERROR(MATCH(F528,hangszerek!$B$2:$B$33,0), "")</f>
        <v>16</v>
      </c>
      <c r="AW528">
        <f>IFERROR(MATCH(G528,hangszerek!$B$2:$B$33,0), "")</f>
        <v>11</v>
      </c>
      <c r="AX528" t="str">
        <f>IFERROR(MATCH(H528,hangszerek!$B$2:$B$33,0), "")</f>
        <v/>
      </c>
      <c r="AY528" t="str">
        <f>IFERROR(MATCH(I528,hangszerek!$B$2:$B$33,0), "")</f>
        <v/>
      </c>
      <c r="AZ528" t="str">
        <f>IFERROR(MATCH(J528,hangszerek!$B$2:$B$33,0), "")</f>
        <v/>
      </c>
      <c r="BA528" t="str">
        <f>IFERROR(MATCH(K528,hangszerek!$B$2:$B$33,0), "")</f>
        <v/>
      </c>
      <c r="BC528">
        <v>527</v>
      </c>
      <c r="BD528">
        <v>30</v>
      </c>
      <c r="BF528">
        <v>552</v>
      </c>
      <c r="BG528">
        <v>20</v>
      </c>
      <c r="BI528">
        <v>595</v>
      </c>
      <c r="BJ528">
        <v>19</v>
      </c>
      <c r="BL528">
        <v>695</v>
      </c>
      <c r="BM528">
        <v>3</v>
      </c>
      <c r="BO528">
        <v>922</v>
      </c>
      <c r="BP528">
        <v>1</v>
      </c>
      <c r="CA528">
        <v>527</v>
      </c>
      <c r="CB528">
        <v>30</v>
      </c>
    </row>
    <row r="529" spans="1:80" x14ac:dyDescent="0.25">
      <c r="A529">
        <v>528</v>
      </c>
      <c r="B529" t="s">
        <v>678</v>
      </c>
      <c r="D529" t="s">
        <v>21</v>
      </c>
      <c r="E529" t="s">
        <v>37</v>
      </c>
      <c r="F529" t="s">
        <v>38</v>
      </c>
      <c r="G529" t="s">
        <v>145</v>
      </c>
      <c r="H529" t="s">
        <v>32</v>
      </c>
      <c r="L529" t="s">
        <v>87</v>
      </c>
      <c r="P529">
        <v>0</v>
      </c>
      <c r="Q529">
        <v>528</v>
      </c>
      <c r="R529" t="s">
        <v>146</v>
      </c>
      <c r="S529">
        <v>49</v>
      </c>
      <c r="T529">
        <v>238</v>
      </c>
      <c r="W529">
        <f t="shared" si="24"/>
        <v>0</v>
      </c>
      <c r="X529">
        <f t="shared" si="25"/>
        <v>528</v>
      </c>
      <c r="Y529">
        <f>IFERROR(MATCH(L529,műfajok!$B$2:$B$33,0),"")</f>
        <v>22</v>
      </c>
      <c r="Z529" t="str">
        <f>IFERROR(MATCH(M529,műfajok!$B$2:$B$33,0),"")</f>
        <v/>
      </c>
      <c r="AA529" t="str">
        <f>IFERROR(MATCH(N529,műfajok!$B$2:$B$33,0),"")</f>
        <v/>
      </c>
      <c r="AB529" t="str">
        <f>IFERROR(MATCH(O529,műfajok!$B$2:$B$33,0),"")</f>
        <v/>
      </c>
      <c r="AD529">
        <v>528</v>
      </c>
      <c r="AE529">
        <v>22</v>
      </c>
      <c r="AG529">
        <v>642</v>
      </c>
      <c r="AH529">
        <v>21</v>
      </c>
      <c r="AP529">
        <v>528</v>
      </c>
      <c r="AQ529">
        <v>22</v>
      </c>
      <c r="AS529">
        <f t="shared" si="26"/>
        <v>528</v>
      </c>
      <c r="AT529">
        <f>IFERROR(MATCH(D529,hangszerek!$B$2:$B$33,0), "")</f>
        <v>30</v>
      </c>
      <c r="AU529">
        <f>IFERROR(MATCH(E529,hangszerek!$B$2:$B$33,0), "")</f>
        <v>11</v>
      </c>
      <c r="AV529">
        <f>IFERROR(MATCH(F529,hangszerek!$B$2:$B$33,0), "")</f>
        <v>5</v>
      </c>
      <c r="AW529">
        <f>IFERROR(MATCH(G529,hangszerek!$B$2:$B$33,0), "")</f>
        <v>2</v>
      </c>
      <c r="AX529">
        <f>IFERROR(MATCH(H529,hangszerek!$B$2:$B$33,0), "")</f>
        <v>1</v>
      </c>
      <c r="AY529" t="str">
        <f>IFERROR(MATCH(I529,hangszerek!$B$2:$B$33,0), "")</f>
        <v/>
      </c>
      <c r="AZ529" t="str">
        <f>IFERROR(MATCH(J529,hangszerek!$B$2:$B$33,0), "")</f>
        <v/>
      </c>
      <c r="BA529" t="str">
        <f>IFERROR(MATCH(K529,hangszerek!$B$2:$B$33,0), "")</f>
        <v/>
      </c>
      <c r="BC529">
        <v>528</v>
      </c>
      <c r="BD529">
        <v>30</v>
      </c>
      <c r="BF529">
        <v>553</v>
      </c>
      <c r="BG529">
        <v>29</v>
      </c>
      <c r="BI529">
        <v>596</v>
      </c>
      <c r="BJ529">
        <v>16</v>
      </c>
      <c r="BL529">
        <v>696</v>
      </c>
      <c r="BM529">
        <v>17</v>
      </c>
      <c r="BO529">
        <v>923</v>
      </c>
      <c r="BP529">
        <v>1</v>
      </c>
      <c r="CA529">
        <v>528</v>
      </c>
      <c r="CB529">
        <v>30</v>
      </c>
    </row>
    <row r="530" spans="1:80" x14ac:dyDescent="0.25">
      <c r="A530">
        <v>529</v>
      </c>
      <c r="B530" t="s">
        <v>679</v>
      </c>
      <c r="C530">
        <v>6</v>
      </c>
      <c r="D530" t="s">
        <v>21</v>
      </c>
      <c r="L530" t="s">
        <v>25</v>
      </c>
      <c r="M530" t="s">
        <v>26</v>
      </c>
      <c r="N530" t="s">
        <v>27</v>
      </c>
      <c r="P530">
        <v>0</v>
      </c>
      <c r="Q530">
        <v>529</v>
      </c>
      <c r="R530" t="e">
        <f>-Lae0QmE15A</f>
        <v>#NAME?</v>
      </c>
      <c r="S530">
        <v>772</v>
      </c>
      <c r="T530">
        <v>882</v>
      </c>
      <c r="W530">
        <f t="shared" si="24"/>
        <v>0</v>
      </c>
      <c r="X530">
        <f t="shared" si="25"/>
        <v>529</v>
      </c>
      <c r="Y530">
        <f>IFERROR(MATCH(L530,műfajok!$B$2:$B$33,0),"")</f>
        <v>28</v>
      </c>
      <c r="Z530">
        <f>IFERROR(MATCH(M530,műfajok!$B$2:$B$33,0),"")</f>
        <v>17</v>
      </c>
      <c r="AA530">
        <f>IFERROR(MATCH(N530,műfajok!$B$2:$B$33,0),"")</f>
        <v>1</v>
      </c>
      <c r="AB530" t="str">
        <f>IFERROR(MATCH(O530,műfajok!$B$2:$B$33,0),"")</f>
        <v/>
      </c>
      <c r="AD530">
        <v>529</v>
      </c>
      <c r="AE530">
        <v>28</v>
      </c>
      <c r="AG530">
        <v>643</v>
      </c>
      <c r="AH530">
        <v>9</v>
      </c>
      <c r="AP530">
        <v>529</v>
      </c>
      <c r="AQ530">
        <v>28</v>
      </c>
      <c r="AS530">
        <f t="shared" si="26"/>
        <v>529</v>
      </c>
      <c r="AT530">
        <f>IFERROR(MATCH(D530,hangszerek!$B$2:$B$33,0), "")</f>
        <v>30</v>
      </c>
      <c r="AU530" t="str">
        <f>IFERROR(MATCH(E530,hangszerek!$B$2:$B$33,0), "")</f>
        <v/>
      </c>
      <c r="AV530" t="str">
        <f>IFERROR(MATCH(F530,hangszerek!$B$2:$B$33,0), "")</f>
        <v/>
      </c>
      <c r="AW530" t="str">
        <f>IFERROR(MATCH(G530,hangszerek!$B$2:$B$33,0), "")</f>
        <v/>
      </c>
      <c r="AX530" t="str">
        <f>IFERROR(MATCH(H530,hangszerek!$B$2:$B$33,0), "")</f>
        <v/>
      </c>
      <c r="AY530" t="str">
        <f>IFERROR(MATCH(I530,hangszerek!$B$2:$B$33,0), "")</f>
        <v/>
      </c>
      <c r="AZ530" t="str">
        <f>IFERROR(MATCH(J530,hangszerek!$B$2:$B$33,0), "")</f>
        <v/>
      </c>
      <c r="BA530" t="str">
        <f>IFERROR(MATCH(K530,hangszerek!$B$2:$B$33,0), "")</f>
        <v/>
      </c>
      <c r="BC530">
        <v>529</v>
      </c>
      <c r="BD530">
        <v>30</v>
      </c>
      <c r="BF530">
        <v>554</v>
      </c>
      <c r="BG530">
        <v>27</v>
      </c>
      <c r="BI530">
        <v>597</v>
      </c>
      <c r="BJ530">
        <v>11</v>
      </c>
      <c r="BL530">
        <v>697</v>
      </c>
      <c r="BM530">
        <v>10</v>
      </c>
      <c r="BO530">
        <v>928</v>
      </c>
      <c r="BP530">
        <v>14</v>
      </c>
      <c r="CA530">
        <v>529</v>
      </c>
      <c r="CB530">
        <v>30</v>
      </c>
    </row>
    <row r="531" spans="1:80" x14ac:dyDescent="0.25">
      <c r="A531">
        <v>530</v>
      </c>
      <c r="B531" t="s">
        <v>680</v>
      </c>
      <c r="C531">
        <v>66</v>
      </c>
      <c r="D531" t="s">
        <v>21</v>
      </c>
      <c r="E531" t="s">
        <v>22</v>
      </c>
      <c r="F531" t="s">
        <v>37</v>
      </c>
      <c r="G531" t="s">
        <v>32</v>
      </c>
      <c r="L531" t="s">
        <v>25</v>
      </c>
      <c r="M531" t="s">
        <v>77</v>
      </c>
      <c r="N531" t="s">
        <v>143</v>
      </c>
      <c r="P531">
        <v>0</v>
      </c>
      <c r="Q531">
        <v>530</v>
      </c>
      <c r="R531" t="s">
        <v>78</v>
      </c>
      <c r="S531">
        <v>5183</v>
      </c>
      <c r="T531">
        <v>5443</v>
      </c>
      <c r="W531">
        <f t="shared" si="24"/>
        <v>0</v>
      </c>
      <c r="X531">
        <f t="shared" si="25"/>
        <v>530</v>
      </c>
      <c r="Y531">
        <f>IFERROR(MATCH(L531,műfajok!$B$2:$B$33,0),"")</f>
        <v>28</v>
      </c>
      <c r="Z531">
        <f>IFERROR(MATCH(M531,műfajok!$B$2:$B$33,0),"")</f>
        <v>25</v>
      </c>
      <c r="AA531">
        <f>IFERROR(MATCH(N531,műfajok!$B$2:$B$33,0),"")</f>
        <v>20</v>
      </c>
      <c r="AB531" t="str">
        <f>IFERROR(MATCH(O531,műfajok!$B$2:$B$33,0),"")</f>
        <v/>
      </c>
      <c r="AD531">
        <v>530</v>
      </c>
      <c r="AE531">
        <v>28</v>
      </c>
      <c r="AG531">
        <v>644</v>
      </c>
      <c r="AH531">
        <v>17</v>
      </c>
      <c r="AP531">
        <v>530</v>
      </c>
      <c r="AQ531">
        <v>28</v>
      </c>
      <c r="AS531">
        <f t="shared" si="26"/>
        <v>530</v>
      </c>
      <c r="AT531">
        <f>IFERROR(MATCH(D531,hangszerek!$B$2:$B$33,0), "")</f>
        <v>30</v>
      </c>
      <c r="AU531">
        <f>IFERROR(MATCH(E531,hangszerek!$B$2:$B$33,0), "")</f>
        <v>29</v>
      </c>
      <c r="AV531">
        <f>IFERROR(MATCH(F531,hangszerek!$B$2:$B$33,0), "")</f>
        <v>11</v>
      </c>
      <c r="AW531">
        <f>IFERROR(MATCH(G531,hangszerek!$B$2:$B$33,0), "")</f>
        <v>1</v>
      </c>
      <c r="AX531" t="str">
        <f>IFERROR(MATCH(H531,hangszerek!$B$2:$B$33,0), "")</f>
        <v/>
      </c>
      <c r="AY531" t="str">
        <f>IFERROR(MATCH(I531,hangszerek!$B$2:$B$33,0), "")</f>
        <v/>
      </c>
      <c r="AZ531" t="str">
        <f>IFERROR(MATCH(J531,hangszerek!$B$2:$B$33,0), "")</f>
        <v/>
      </c>
      <c r="BA531" t="str">
        <f>IFERROR(MATCH(K531,hangszerek!$B$2:$B$33,0), "")</f>
        <v/>
      </c>
      <c r="BC531">
        <v>530</v>
      </c>
      <c r="BD531">
        <v>30</v>
      </c>
      <c r="BF531">
        <v>555</v>
      </c>
      <c r="BG531">
        <v>29</v>
      </c>
      <c r="BI531">
        <v>598</v>
      </c>
      <c r="BJ531">
        <v>5</v>
      </c>
      <c r="BL531">
        <v>699</v>
      </c>
      <c r="BM531">
        <v>17</v>
      </c>
      <c r="BO531">
        <v>930</v>
      </c>
      <c r="BP531">
        <v>3</v>
      </c>
      <c r="CA531">
        <v>530</v>
      </c>
      <c r="CB531">
        <v>30</v>
      </c>
    </row>
    <row r="532" spans="1:80" x14ac:dyDescent="0.25">
      <c r="A532">
        <v>531</v>
      </c>
      <c r="B532" t="s">
        <v>681</v>
      </c>
      <c r="D532" t="s">
        <v>21</v>
      </c>
      <c r="E532" t="s">
        <v>22</v>
      </c>
      <c r="F532" t="s">
        <v>23</v>
      </c>
      <c r="G532" t="s">
        <v>24</v>
      </c>
      <c r="H532" t="s">
        <v>63</v>
      </c>
      <c r="I532" t="s">
        <v>37</v>
      </c>
      <c r="L532" t="s">
        <v>87</v>
      </c>
      <c r="P532">
        <v>0</v>
      </c>
      <c r="Q532">
        <v>531</v>
      </c>
      <c r="R532" t="s">
        <v>88</v>
      </c>
      <c r="S532">
        <v>4388</v>
      </c>
      <c r="T532">
        <v>4622</v>
      </c>
      <c r="W532">
        <f t="shared" si="24"/>
        <v>0</v>
      </c>
      <c r="X532">
        <f t="shared" si="25"/>
        <v>531</v>
      </c>
      <c r="Y532">
        <f>IFERROR(MATCH(L532,műfajok!$B$2:$B$33,0),"")</f>
        <v>22</v>
      </c>
      <c r="Z532" t="str">
        <f>IFERROR(MATCH(M532,műfajok!$B$2:$B$33,0),"")</f>
        <v/>
      </c>
      <c r="AA532" t="str">
        <f>IFERROR(MATCH(N532,műfajok!$B$2:$B$33,0),"")</f>
        <v/>
      </c>
      <c r="AB532" t="str">
        <f>IFERROR(MATCH(O532,műfajok!$B$2:$B$33,0),"")</f>
        <v/>
      </c>
      <c r="AD532">
        <v>531</v>
      </c>
      <c r="AE532">
        <v>22</v>
      </c>
      <c r="AG532">
        <v>646</v>
      </c>
      <c r="AH532">
        <v>17</v>
      </c>
      <c r="AP532">
        <v>531</v>
      </c>
      <c r="AQ532">
        <v>22</v>
      </c>
      <c r="AS532">
        <f t="shared" si="26"/>
        <v>531</v>
      </c>
      <c r="AT532">
        <f>IFERROR(MATCH(D532,hangszerek!$B$2:$B$33,0), "")</f>
        <v>30</v>
      </c>
      <c r="AU532">
        <f>IFERROR(MATCH(E532,hangszerek!$B$2:$B$33,0), "")</f>
        <v>29</v>
      </c>
      <c r="AV532">
        <f>IFERROR(MATCH(F532,hangszerek!$B$2:$B$33,0), "")</f>
        <v>21</v>
      </c>
      <c r="AW532">
        <f>IFERROR(MATCH(G532,hangszerek!$B$2:$B$33,0), "")</f>
        <v>14</v>
      </c>
      <c r="AX532">
        <f>IFERROR(MATCH(H532,hangszerek!$B$2:$B$33,0), "")</f>
        <v>12</v>
      </c>
      <c r="AY532">
        <f>IFERROR(MATCH(I532,hangszerek!$B$2:$B$33,0), "")</f>
        <v>11</v>
      </c>
      <c r="AZ532" t="str">
        <f>IFERROR(MATCH(J532,hangszerek!$B$2:$B$33,0), "")</f>
        <v/>
      </c>
      <c r="BA532" t="str">
        <f>IFERROR(MATCH(K532,hangszerek!$B$2:$B$33,0), "")</f>
        <v/>
      </c>
      <c r="BC532">
        <v>531</v>
      </c>
      <c r="BD532">
        <v>30</v>
      </c>
      <c r="BF532">
        <v>556</v>
      </c>
      <c r="BG532">
        <v>29</v>
      </c>
      <c r="BI532">
        <v>599</v>
      </c>
      <c r="BJ532">
        <v>14</v>
      </c>
      <c r="BL532">
        <v>701</v>
      </c>
      <c r="BM532">
        <v>19</v>
      </c>
      <c r="BO532">
        <v>933</v>
      </c>
      <c r="BP532">
        <v>13</v>
      </c>
      <c r="CA532">
        <v>531</v>
      </c>
      <c r="CB532">
        <v>30</v>
      </c>
    </row>
    <row r="533" spans="1:80" x14ac:dyDescent="0.25">
      <c r="A533">
        <v>532</v>
      </c>
      <c r="B533" t="s">
        <v>682</v>
      </c>
      <c r="C533">
        <v>5</v>
      </c>
      <c r="D533" t="s">
        <v>22</v>
      </c>
      <c r="E533" t="s">
        <v>31</v>
      </c>
      <c r="F533" t="s">
        <v>52</v>
      </c>
      <c r="G533" t="s">
        <v>45</v>
      </c>
      <c r="H533" t="s">
        <v>63</v>
      </c>
      <c r="L533" t="s">
        <v>25</v>
      </c>
      <c r="M533" t="s">
        <v>26</v>
      </c>
      <c r="N533" t="s">
        <v>27</v>
      </c>
      <c r="P533">
        <v>1</v>
      </c>
      <c r="Q533">
        <v>532</v>
      </c>
      <c r="R533" t="s">
        <v>64</v>
      </c>
      <c r="S533">
        <v>4997</v>
      </c>
      <c r="T533">
        <v>5213</v>
      </c>
      <c r="W533">
        <f t="shared" si="24"/>
        <v>0</v>
      </c>
      <c r="X533">
        <f t="shared" si="25"/>
        <v>532</v>
      </c>
      <c r="Y533">
        <f>IFERROR(MATCH(L533,műfajok!$B$2:$B$33,0),"")</f>
        <v>28</v>
      </c>
      <c r="Z533">
        <f>IFERROR(MATCH(M533,műfajok!$B$2:$B$33,0),"")</f>
        <v>17</v>
      </c>
      <c r="AA533">
        <f>IFERROR(MATCH(N533,műfajok!$B$2:$B$33,0),"")</f>
        <v>1</v>
      </c>
      <c r="AB533" t="str">
        <f>IFERROR(MATCH(O533,műfajok!$B$2:$B$33,0),"")</f>
        <v/>
      </c>
      <c r="AD533">
        <v>532</v>
      </c>
      <c r="AE533">
        <v>28</v>
      </c>
      <c r="AG533">
        <v>647</v>
      </c>
      <c r="AH533">
        <v>18</v>
      </c>
      <c r="AP533">
        <v>532</v>
      </c>
      <c r="AQ533">
        <v>28</v>
      </c>
      <c r="AS533">
        <f t="shared" si="26"/>
        <v>532</v>
      </c>
      <c r="AT533">
        <f>IFERROR(MATCH(D533,hangszerek!$B$2:$B$33,0), "")</f>
        <v>29</v>
      </c>
      <c r="AU533">
        <f>IFERROR(MATCH(E533,hangszerek!$B$2:$B$33,0), "")</f>
        <v>19</v>
      </c>
      <c r="AV533">
        <f>IFERROR(MATCH(F533,hangszerek!$B$2:$B$33,0), "")</f>
        <v>18</v>
      </c>
      <c r="AW533">
        <f>IFERROR(MATCH(G533,hangszerek!$B$2:$B$33,0), "")</f>
        <v>13</v>
      </c>
      <c r="AX533">
        <f>IFERROR(MATCH(H533,hangszerek!$B$2:$B$33,0), "")</f>
        <v>12</v>
      </c>
      <c r="AY533" t="str">
        <f>IFERROR(MATCH(I533,hangszerek!$B$2:$B$33,0), "")</f>
        <v/>
      </c>
      <c r="AZ533" t="str">
        <f>IFERROR(MATCH(J533,hangszerek!$B$2:$B$33,0), "")</f>
        <v/>
      </c>
      <c r="BA533" t="str">
        <f>IFERROR(MATCH(K533,hangszerek!$B$2:$B$33,0), "")</f>
        <v/>
      </c>
      <c r="BC533">
        <v>532</v>
      </c>
      <c r="BD533">
        <v>29</v>
      </c>
      <c r="BF533">
        <v>557</v>
      </c>
      <c r="BG533">
        <v>19</v>
      </c>
      <c r="BI533">
        <v>600</v>
      </c>
      <c r="BJ533">
        <v>14</v>
      </c>
      <c r="BL533">
        <v>703</v>
      </c>
      <c r="BM533">
        <v>3</v>
      </c>
      <c r="BO533">
        <v>934</v>
      </c>
      <c r="BP533">
        <v>13</v>
      </c>
      <c r="CA533">
        <v>532</v>
      </c>
      <c r="CB533">
        <v>29</v>
      </c>
    </row>
    <row r="534" spans="1:80" x14ac:dyDescent="0.25">
      <c r="A534">
        <v>533</v>
      </c>
      <c r="B534" t="s">
        <v>683</v>
      </c>
      <c r="C534">
        <v>73</v>
      </c>
      <c r="D534" t="s">
        <v>21</v>
      </c>
      <c r="E534" t="s">
        <v>31</v>
      </c>
      <c r="F534" t="s">
        <v>212</v>
      </c>
      <c r="L534" t="s">
        <v>25</v>
      </c>
      <c r="M534" t="s">
        <v>184</v>
      </c>
      <c r="P534">
        <v>1</v>
      </c>
      <c r="Q534">
        <v>533</v>
      </c>
      <c r="R534" t="s">
        <v>185</v>
      </c>
      <c r="S534">
        <v>1759</v>
      </c>
      <c r="T534">
        <v>1878</v>
      </c>
      <c r="W534">
        <f t="shared" si="24"/>
        <v>0</v>
      </c>
      <c r="X534">
        <f t="shared" si="25"/>
        <v>533</v>
      </c>
      <c r="Y534">
        <f>IFERROR(MATCH(L534,műfajok!$B$2:$B$33,0),"")</f>
        <v>28</v>
      </c>
      <c r="Z534">
        <f>IFERROR(MATCH(M534,műfajok!$B$2:$B$33,0),"")</f>
        <v>21</v>
      </c>
      <c r="AA534" t="str">
        <f>IFERROR(MATCH(N534,műfajok!$B$2:$B$33,0),"")</f>
        <v/>
      </c>
      <c r="AB534" t="str">
        <f>IFERROR(MATCH(O534,műfajok!$B$2:$B$33,0),"")</f>
        <v/>
      </c>
      <c r="AD534">
        <v>533</v>
      </c>
      <c r="AE534">
        <v>28</v>
      </c>
      <c r="AG534">
        <v>648</v>
      </c>
      <c r="AH534">
        <v>17</v>
      </c>
      <c r="AP534">
        <v>533</v>
      </c>
      <c r="AQ534">
        <v>28</v>
      </c>
      <c r="AS534">
        <f t="shared" si="26"/>
        <v>533</v>
      </c>
      <c r="AT534">
        <f>IFERROR(MATCH(D534,hangszerek!$B$2:$B$33,0), "")</f>
        <v>30</v>
      </c>
      <c r="AU534">
        <f>IFERROR(MATCH(E534,hangszerek!$B$2:$B$33,0), "")</f>
        <v>19</v>
      </c>
      <c r="AV534">
        <f>IFERROR(MATCH(F534,hangszerek!$B$2:$B$33,0), "")</f>
        <v>9</v>
      </c>
      <c r="AW534" t="str">
        <f>IFERROR(MATCH(G534,hangszerek!$B$2:$B$33,0), "")</f>
        <v/>
      </c>
      <c r="AX534" t="str">
        <f>IFERROR(MATCH(H534,hangszerek!$B$2:$B$33,0), "")</f>
        <v/>
      </c>
      <c r="AY534" t="str">
        <f>IFERROR(MATCH(I534,hangszerek!$B$2:$B$33,0), "")</f>
        <v/>
      </c>
      <c r="AZ534" t="str">
        <f>IFERROR(MATCH(J534,hangszerek!$B$2:$B$33,0), "")</f>
        <v/>
      </c>
      <c r="BA534" t="str">
        <f>IFERROR(MATCH(K534,hangszerek!$B$2:$B$33,0), "")</f>
        <v/>
      </c>
      <c r="BC534">
        <v>533</v>
      </c>
      <c r="BD534">
        <v>30</v>
      </c>
      <c r="BF534">
        <v>558</v>
      </c>
      <c r="BG534">
        <v>21</v>
      </c>
      <c r="BI534">
        <v>601</v>
      </c>
      <c r="BJ534">
        <v>14</v>
      </c>
      <c r="BL534">
        <v>704</v>
      </c>
      <c r="BM534">
        <v>14</v>
      </c>
      <c r="BO534">
        <v>935</v>
      </c>
      <c r="BP534">
        <v>13</v>
      </c>
      <c r="CA534">
        <v>533</v>
      </c>
      <c r="CB534">
        <v>30</v>
      </c>
    </row>
    <row r="535" spans="1:80" x14ac:dyDescent="0.25">
      <c r="A535">
        <v>534</v>
      </c>
      <c r="B535" t="s">
        <v>684</v>
      </c>
      <c r="C535">
        <v>71</v>
      </c>
      <c r="D535" t="s">
        <v>21</v>
      </c>
      <c r="E535" t="s">
        <v>22</v>
      </c>
      <c r="F535" t="s">
        <v>31</v>
      </c>
      <c r="G535" t="s">
        <v>24</v>
      </c>
      <c r="H535" t="s">
        <v>45</v>
      </c>
      <c r="L535" t="s">
        <v>25</v>
      </c>
      <c r="M535" t="s">
        <v>74</v>
      </c>
      <c r="P535">
        <v>0</v>
      </c>
      <c r="Q535">
        <v>534</v>
      </c>
      <c r="R535" t="s">
        <v>135</v>
      </c>
      <c r="S535">
        <v>927</v>
      </c>
      <c r="T535">
        <v>1084</v>
      </c>
      <c r="W535">
        <f t="shared" si="24"/>
        <v>0</v>
      </c>
      <c r="X535">
        <f t="shared" si="25"/>
        <v>534</v>
      </c>
      <c r="Y535">
        <f>IFERROR(MATCH(L535,műfajok!$B$2:$B$33,0),"")</f>
        <v>28</v>
      </c>
      <c r="Z535">
        <f>IFERROR(MATCH(M535,műfajok!$B$2:$B$33,0),"")</f>
        <v>9</v>
      </c>
      <c r="AA535" t="str">
        <f>IFERROR(MATCH(N535,műfajok!$B$2:$B$33,0),"")</f>
        <v/>
      </c>
      <c r="AB535" t="str">
        <f>IFERROR(MATCH(O535,műfajok!$B$2:$B$33,0),"")</f>
        <v/>
      </c>
      <c r="AD535">
        <v>534</v>
      </c>
      <c r="AE535">
        <v>28</v>
      </c>
      <c r="AG535">
        <v>649</v>
      </c>
      <c r="AH535">
        <v>6</v>
      </c>
      <c r="AP535">
        <v>534</v>
      </c>
      <c r="AQ535">
        <v>28</v>
      </c>
      <c r="AS535">
        <f t="shared" si="26"/>
        <v>534</v>
      </c>
      <c r="AT535">
        <f>IFERROR(MATCH(D535,hangszerek!$B$2:$B$33,0), "")</f>
        <v>30</v>
      </c>
      <c r="AU535">
        <f>IFERROR(MATCH(E535,hangszerek!$B$2:$B$33,0), "")</f>
        <v>29</v>
      </c>
      <c r="AV535">
        <f>IFERROR(MATCH(F535,hangszerek!$B$2:$B$33,0), "")</f>
        <v>19</v>
      </c>
      <c r="AW535">
        <f>IFERROR(MATCH(G535,hangszerek!$B$2:$B$33,0), "")</f>
        <v>14</v>
      </c>
      <c r="AX535">
        <f>IFERROR(MATCH(H535,hangszerek!$B$2:$B$33,0), "")</f>
        <v>13</v>
      </c>
      <c r="AY535" t="str">
        <f>IFERROR(MATCH(I535,hangszerek!$B$2:$B$33,0), "")</f>
        <v/>
      </c>
      <c r="AZ535" t="str">
        <f>IFERROR(MATCH(J535,hangszerek!$B$2:$B$33,0), "")</f>
        <v/>
      </c>
      <c r="BA535" t="str">
        <f>IFERROR(MATCH(K535,hangszerek!$B$2:$B$33,0), "")</f>
        <v/>
      </c>
      <c r="BC535">
        <v>534</v>
      </c>
      <c r="BD535">
        <v>30</v>
      </c>
      <c r="BF535">
        <v>559</v>
      </c>
      <c r="BG535">
        <v>21</v>
      </c>
      <c r="BI535">
        <v>602</v>
      </c>
      <c r="BJ535">
        <v>14</v>
      </c>
      <c r="BL535">
        <v>705</v>
      </c>
      <c r="BM535">
        <v>14</v>
      </c>
      <c r="BO535">
        <v>936</v>
      </c>
      <c r="BP535">
        <v>2</v>
      </c>
      <c r="CA535">
        <v>534</v>
      </c>
      <c r="CB535">
        <v>30</v>
      </c>
    </row>
    <row r="536" spans="1:80" x14ac:dyDescent="0.25">
      <c r="A536">
        <v>535</v>
      </c>
      <c r="B536" t="s">
        <v>685</v>
      </c>
      <c r="C536">
        <v>12</v>
      </c>
      <c r="D536" t="s">
        <v>21</v>
      </c>
      <c r="E536" t="s">
        <v>22</v>
      </c>
      <c r="F536" t="s">
        <v>31</v>
      </c>
      <c r="G536" t="s">
        <v>24</v>
      </c>
      <c r="H536" t="s">
        <v>45</v>
      </c>
      <c r="L536" t="s">
        <v>25</v>
      </c>
      <c r="M536" t="s">
        <v>74</v>
      </c>
      <c r="P536">
        <v>1</v>
      </c>
      <c r="Q536">
        <v>535</v>
      </c>
      <c r="R536" t="s">
        <v>231</v>
      </c>
      <c r="S536">
        <v>2012</v>
      </c>
      <c r="T536">
        <v>2150</v>
      </c>
      <c r="W536">
        <f t="shared" si="24"/>
        <v>0</v>
      </c>
      <c r="X536">
        <f t="shared" si="25"/>
        <v>535</v>
      </c>
      <c r="Y536">
        <f>IFERROR(MATCH(L536,műfajok!$B$2:$B$33,0),"")</f>
        <v>28</v>
      </c>
      <c r="Z536">
        <f>IFERROR(MATCH(M536,műfajok!$B$2:$B$33,0),"")</f>
        <v>9</v>
      </c>
      <c r="AA536" t="str">
        <f>IFERROR(MATCH(N536,műfajok!$B$2:$B$33,0),"")</f>
        <v/>
      </c>
      <c r="AB536" t="str">
        <f>IFERROR(MATCH(O536,műfajok!$B$2:$B$33,0),"")</f>
        <v/>
      </c>
      <c r="AD536">
        <v>535</v>
      </c>
      <c r="AE536">
        <v>28</v>
      </c>
      <c r="AG536">
        <v>650</v>
      </c>
      <c r="AH536">
        <v>9</v>
      </c>
      <c r="AP536">
        <v>535</v>
      </c>
      <c r="AQ536">
        <v>28</v>
      </c>
      <c r="AS536">
        <f t="shared" si="26"/>
        <v>535</v>
      </c>
      <c r="AT536">
        <f>IFERROR(MATCH(D536,hangszerek!$B$2:$B$33,0), "")</f>
        <v>30</v>
      </c>
      <c r="AU536">
        <f>IFERROR(MATCH(E536,hangszerek!$B$2:$B$33,0), "")</f>
        <v>29</v>
      </c>
      <c r="AV536">
        <f>IFERROR(MATCH(F536,hangszerek!$B$2:$B$33,0), "")</f>
        <v>19</v>
      </c>
      <c r="AW536">
        <f>IFERROR(MATCH(G536,hangszerek!$B$2:$B$33,0), "")</f>
        <v>14</v>
      </c>
      <c r="AX536">
        <f>IFERROR(MATCH(H536,hangszerek!$B$2:$B$33,0), "")</f>
        <v>13</v>
      </c>
      <c r="AY536" t="str">
        <f>IFERROR(MATCH(I536,hangszerek!$B$2:$B$33,0), "")</f>
        <v/>
      </c>
      <c r="AZ536" t="str">
        <f>IFERROR(MATCH(J536,hangszerek!$B$2:$B$33,0), "")</f>
        <v/>
      </c>
      <c r="BA536" t="str">
        <f>IFERROR(MATCH(K536,hangszerek!$B$2:$B$33,0), "")</f>
        <v/>
      </c>
      <c r="BC536">
        <v>535</v>
      </c>
      <c r="BD536">
        <v>30</v>
      </c>
      <c r="BF536">
        <v>560</v>
      </c>
      <c r="BG536">
        <v>14</v>
      </c>
      <c r="BI536">
        <v>603</v>
      </c>
      <c r="BJ536">
        <v>19</v>
      </c>
      <c r="BL536">
        <v>706</v>
      </c>
      <c r="BM536">
        <v>2</v>
      </c>
      <c r="BO536">
        <v>937</v>
      </c>
      <c r="BP536">
        <v>19</v>
      </c>
      <c r="CA536">
        <v>535</v>
      </c>
      <c r="CB536">
        <v>30</v>
      </c>
    </row>
    <row r="537" spans="1:80" x14ac:dyDescent="0.25">
      <c r="A537">
        <v>536</v>
      </c>
      <c r="B537" t="s">
        <v>686</v>
      </c>
      <c r="C537">
        <v>4</v>
      </c>
      <c r="D537" t="s">
        <v>21</v>
      </c>
      <c r="L537" t="s">
        <v>25</v>
      </c>
      <c r="M537" t="s">
        <v>26</v>
      </c>
      <c r="N537" t="s">
        <v>58</v>
      </c>
      <c r="P537">
        <v>0</v>
      </c>
      <c r="Q537">
        <v>536</v>
      </c>
      <c r="R537" t="s">
        <v>59</v>
      </c>
      <c r="S537">
        <v>42</v>
      </c>
      <c r="T537">
        <v>244</v>
      </c>
      <c r="W537">
        <f t="shared" si="24"/>
        <v>0</v>
      </c>
      <c r="X537">
        <f t="shared" si="25"/>
        <v>536</v>
      </c>
      <c r="Y537">
        <f>IFERROR(MATCH(L537,műfajok!$B$2:$B$33,0),"")</f>
        <v>28</v>
      </c>
      <c r="Z537">
        <f>IFERROR(MATCH(M537,műfajok!$B$2:$B$33,0),"")</f>
        <v>17</v>
      </c>
      <c r="AA537">
        <f>IFERROR(MATCH(N537,műfajok!$B$2:$B$33,0),"")</f>
        <v>11</v>
      </c>
      <c r="AB537" t="str">
        <f>IFERROR(MATCH(O537,műfajok!$B$2:$B$33,0),"")</f>
        <v/>
      </c>
      <c r="AD537">
        <v>536</v>
      </c>
      <c r="AE537">
        <v>28</v>
      </c>
      <c r="AG537">
        <v>652</v>
      </c>
      <c r="AH537">
        <v>9</v>
      </c>
      <c r="AP537">
        <v>536</v>
      </c>
      <c r="AQ537">
        <v>28</v>
      </c>
      <c r="AS537">
        <f t="shared" si="26"/>
        <v>536</v>
      </c>
      <c r="AT537">
        <f>IFERROR(MATCH(D537,hangszerek!$B$2:$B$33,0), "")</f>
        <v>30</v>
      </c>
      <c r="AU537" t="str">
        <f>IFERROR(MATCH(E537,hangszerek!$B$2:$B$33,0), "")</f>
        <v/>
      </c>
      <c r="AV537" t="str">
        <f>IFERROR(MATCH(F537,hangszerek!$B$2:$B$33,0), "")</f>
        <v/>
      </c>
      <c r="AW537" t="str">
        <f>IFERROR(MATCH(G537,hangszerek!$B$2:$B$33,0), "")</f>
        <v/>
      </c>
      <c r="AX537" t="str">
        <f>IFERROR(MATCH(H537,hangszerek!$B$2:$B$33,0), "")</f>
        <v/>
      </c>
      <c r="AY537" t="str">
        <f>IFERROR(MATCH(I537,hangszerek!$B$2:$B$33,0), "")</f>
        <v/>
      </c>
      <c r="AZ537" t="str">
        <f>IFERROR(MATCH(J537,hangszerek!$B$2:$B$33,0), "")</f>
        <v/>
      </c>
      <c r="BA537" t="str">
        <f>IFERROR(MATCH(K537,hangszerek!$B$2:$B$33,0), "")</f>
        <v/>
      </c>
      <c r="BC537">
        <v>536</v>
      </c>
      <c r="BD537">
        <v>30</v>
      </c>
      <c r="BF537">
        <v>561</v>
      </c>
      <c r="BG537">
        <v>29</v>
      </c>
      <c r="BI537">
        <v>604</v>
      </c>
      <c r="BJ537">
        <v>18</v>
      </c>
      <c r="BL537">
        <v>707</v>
      </c>
      <c r="BM537">
        <v>19</v>
      </c>
      <c r="BO537">
        <v>938</v>
      </c>
      <c r="BP537">
        <v>13</v>
      </c>
      <c r="CA537">
        <v>536</v>
      </c>
      <c r="CB537">
        <v>30</v>
      </c>
    </row>
    <row r="538" spans="1:80" x14ac:dyDescent="0.25">
      <c r="A538">
        <v>537</v>
      </c>
      <c r="B538" t="s">
        <v>687</v>
      </c>
      <c r="C538">
        <v>6</v>
      </c>
      <c r="D538" t="s">
        <v>22</v>
      </c>
      <c r="E538" t="s">
        <v>24</v>
      </c>
      <c r="L538" t="s">
        <v>25</v>
      </c>
      <c r="M538" t="s">
        <v>26</v>
      </c>
      <c r="N538" t="s">
        <v>27</v>
      </c>
      <c r="P538">
        <v>1</v>
      </c>
      <c r="Q538">
        <v>537</v>
      </c>
      <c r="R538" t="e">
        <f>-Lae0QmE15A</f>
        <v>#NAME?</v>
      </c>
      <c r="S538">
        <v>2121</v>
      </c>
      <c r="T538">
        <v>2367</v>
      </c>
      <c r="W538">
        <f t="shared" si="24"/>
        <v>0</v>
      </c>
      <c r="X538">
        <f t="shared" si="25"/>
        <v>537</v>
      </c>
      <c r="Y538">
        <f>IFERROR(MATCH(L538,műfajok!$B$2:$B$33,0),"")</f>
        <v>28</v>
      </c>
      <c r="Z538">
        <f>IFERROR(MATCH(M538,műfajok!$B$2:$B$33,0),"")</f>
        <v>17</v>
      </c>
      <c r="AA538">
        <f>IFERROR(MATCH(N538,műfajok!$B$2:$B$33,0),"")</f>
        <v>1</v>
      </c>
      <c r="AB538" t="str">
        <f>IFERROR(MATCH(O538,műfajok!$B$2:$B$33,0),"")</f>
        <v/>
      </c>
      <c r="AD538">
        <v>537</v>
      </c>
      <c r="AE538">
        <v>28</v>
      </c>
      <c r="AG538">
        <v>653</v>
      </c>
      <c r="AH538">
        <v>26</v>
      </c>
      <c r="AP538">
        <v>537</v>
      </c>
      <c r="AQ538">
        <v>28</v>
      </c>
      <c r="AS538">
        <f t="shared" si="26"/>
        <v>537</v>
      </c>
      <c r="AT538">
        <f>IFERROR(MATCH(D538,hangszerek!$B$2:$B$33,0), "")</f>
        <v>29</v>
      </c>
      <c r="AU538">
        <f>IFERROR(MATCH(E538,hangszerek!$B$2:$B$33,0), "")</f>
        <v>14</v>
      </c>
      <c r="AV538" t="str">
        <f>IFERROR(MATCH(F538,hangszerek!$B$2:$B$33,0), "")</f>
        <v/>
      </c>
      <c r="AW538" t="str">
        <f>IFERROR(MATCH(G538,hangszerek!$B$2:$B$33,0), "")</f>
        <v/>
      </c>
      <c r="AX538" t="str">
        <f>IFERROR(MATCH(H538,hangszerek!$B$2:$B$33,0), "")</f>
        <v/>
      </c>
      <c r="AY538" t="str">
        <f>IFERROR(MATCH(I538,hangszerek!$B$2:$B$33,0), "")</f>
        <v/>
      </c>
      <c r="AZ538" t="str">
        <f>IFERROR(MATCH(J538,hangszerek!$B$2:$B$33,0), "")</f>
        <v/>
      </c>
      <c r="BA538" t="str">
        <f>IFERROR(MATCH(K538,hangszerek!$B$2:$B$33,0), "")</f>
        <v/>
      </c>
      <c r="BC538">
        <v>537</v>
      </c>
      <c r="BD538">
        <v>29</v>
      </c>
      <c r="BF538">
        <v>562</v>
      </c>
      <c r="BG538">
        <v>21</v>
      </c>
      <c r="BI538">
        <v>605</v>
      </c>
      <c r="BJ538">
        <v>14</v>
      </c>
      <c r="BL538">
        <v>708</v>
      </c>
      <c r="BM538">
        <v>3</v>
      </c>
      <c r="BO538">
        <v>939</v>
      </c>
      <c r="BP538">
        <v>14</v>
      </c>
      <c r="CA538">
        <v>537</v>
      </c>
      <c r="CB538">
        <v>29</v>
      </c>
    </row>
    <row r="539" spans="1:80" x14ac:dyDescent="0.25">
      <c r="A539">
        <v>538</v>
      </c>
      <c r="B539" t="s">
        <v>688</v>
      </c>
      <c r="D539" t="s">
        <v>21</v>
      </c>
      <c r="E539" t="s">
        <v>22</v>
      </c>
      <c r="F539" t="s">
        <v>424</v>
      </c>
      <c r="G539" t="s">
        <v>31</v>
      </c>
      <c r="H539" t="s">
        <v>37</v>
      </c>
      <c r="I539" t="s">
        <v>425</v>
      </c>
      <c r="J539" t="s">
        <v>426</v>
      </c>
      <c r="L539" t="s">
        <v>25</v>
      </c>
      <c r="M539" t="s">
        <v>225</v>
      </c>
      <c r="P539">
        <v>0</v>
      </c>
      <c r="Q539">
        <v>538</v>
      </c>
      <c r="R539" t="s">
        <v>427</v>
      </c>
      <c r="S539">
        <v>4303</v>
      </c>
      <c r="T539">
        <v>4601</v>
      </c>
      <c r="W539">
        <f t="shared" si="24"/>
        <v>0</v>
      </c>
      <c r="X539">
        <f t="shared" si="25"/>
        <v>538</v>
      </c>
      <c r="Y539">
        <f>IFERROR(MATCH(L539,műfajok!$B$2:$B$33,0),"")</f>
        <v>28</v>
      </c>
      <c r="Z539">
        <f>IFERROR(MATCH(M539,műfajok!$B$2:$B$33,0),"")</f>
        <v>3</v>
      </c>
      <c r="AA539" t="str">
        <f>IFERROR(MATCH(N539,műfajok!$B$2:$B$33,0),"")</f>
        <v/>
      </c>
      <c r="AB539" t="str">
        <f>IFERROR(MATCH(O539,műfajok!$B$2:$B$33,0),"")</f>
        <v/>
      </c>
      <c r="AD539">
        <v>538</v>
      </c>
      <c r="AE539">
        <v>28</v>
      </c>
      <c r="AG539">
        <v>654</v>
      </c>
      <c r="AH539">
        <v>18</v>
      </c>
      <c r="AP539">
        <v>538</v>
      </c>
      <c r="AQ539">
        <v>28</v>
      </c>
      <c r="AS539">
        <f t="shared" si="26"/>
        <v>538</v>
      </c>
      <c r="AT539">
        <f>IFERROR(MATCH(D539,hangszerek!$B$2:$B$33,0), "")</f>
        <v>30</v>
      </c>
      <c r="AU539">
        <f>IFERROR(MATCH(E539,hangszerek!$B$2:$B$33,0), "")</f>
        <v>29</v>
      </c>
      <c r="AV539">
        <f>IFERROR(MATCH(F539,hangszerek!$B$2:$B$33,0), "")</f>
        <v>27</v>
      </c>
      <c r="AW539">
        <f>IFERROR(MATCH(G539,hangszerek!$B$2:$B$33,0), "")</f>
        <v>19</v>
      </c>
      <c r="AX539">
        <f>IFERROR(MATCH(H539,hangszerek!$B$2:$B$33,0), "")</f>
        <v>11</v>
      </c>
      <c r="AY539">
        <f>IFERROR(MATCH(I539,hangszerek!$B$2:$B$33,0), "")</f>
        <v>10</v>
      </c>
      <c r="AZ539">
        <f>IFERROR(MATCH(J539,hangszerek!$B$2:$B$33,0), "")</f>
        <v>4</v>
      </c>
      <c r="BA539" t="str">
        <f>IFERROR(MATCH(K539,hangszerek!$B$2:$B$33,0), "")</f>
        <v/>
      </c>
      <c r="BC539">
        <v>538</v>
      </c>
      <c r="BD539">
        <v>30</v>
      </c>
      <c r="BF539">
        <v>563</v>
      </c>
      <c r="BG539">
        <v>19</v>
      </c>
      <c r="BI539">
        <v>606</v>
      </c>
      <c r="BJ539">
        <v>19</v>
      </c>
      <c r="BL539">
        <v>711</v>
      </c>
      <c r="BM539">
        <v>19</v>
      </c>
      <c r="BO539">
        <v>941</v>
      </c>
      <c r="BP539">
        <v>11</v>
      </c>
      <c r="CA539">
        <v>538</v>
      </c>
      <c r="CB539">
        <v>30</v>
      </c>
    </row>
    <row r="540" spans="1:80" x14ac:dyDescent="0.25">
      <c r="A540">
        <v>539</v>
      </c>
      <c r="B540" t="s">
        <v>689</v>
      </c>
      <c r="C540">
        <v>72</v>
      </c>
      <c r="D540" t="s">
        <v>21</v>
      </c>
      <c r="E540" t="s">
        <v>51</v>
      </c>
      <c r="F540" t="s">
        <v>37</v>
      </c>
      <c r="L540" t="s">
        <v>25</v>
      </c>
      <c r="M540" t="s">
        <v>26</v>
      </c>
      <c r="N540" t="s">
        <v>165</v>
      </c>
      <c r="P540">
        <v>0</v>
      </c>
      <c r="Q540">
        <v>539</v>
      </c>
      <c r="R540" t="s">
        <v>401</v>
      </c>
      <c r="S540">
        <v>5205</v>
      </c>
      <c r="T540">
        <v>5420</v>
      </c>
      <c r="W540">
        <f t="shared" si="24"/>
        <v>0</v>
      </c>
      <c r="X540">
        <f t="shared" si="25"/>
        <v>539</v>
      </c>
      <c r="Y540">
        <f>IFERROR(MATCH(L540,műfajok!$B$2:$B$33,0),"")</f>
        <v>28</v>
      </c>
      <c r="Z540">
        <f>IFERROR(MATCH(M540,műfajok!$B$2:$B$33,0),"")</f>
        <v>17</v>
      </c>
      <c r="AA540">
        <f>IFERROR(MATCH(N540,műfajok!$B$2:$B$33,0),"")</f>
        <v>7</v>
      </c>
      <c r="AB540" t="str">
        <f>IFERROR(MATCH(O540,műfajok!$B$2:$B$33,0),"")</f>
        <v/>
      </c>
      <c r="AD540">
        <v>539</v>
      </c>
      <c r="AE540">
        <v>28</v>
      </c>
      <c r="AG540">
        <v>655</v>
      </c>
      <c r="AH540">
        <v>17</v>
      </c>
      <c r="AP540">
        <v>539</v>
      </c>
      <c r="AQ540">
        <v>28</v>
      </c>
      <c r="AS540">
        <f t="shared" si="26"/>
        <v>539</v>
      </c>
      <c r="AT540">
        <f>IFERROR(MATCH(D540,hangszerek!$B$2:$B$33,0), "")</f>
        <v>30</v>
      </c>
      <c r="AU540">
        <f>IFERROR(MATCH(E540,hangszerek!$B$2:$B$33,0), "")</f>
        <v>22</v>
      </c>
      <c r="AV540">
        <f>IFERROR(MATCH(F540,hangszerek!$B$2:$B$33,0), "")</f>
        <v>11</v>
      </c>
      <c r="AW540" t="str">
        <f>IFERROR(MATCH(G540,hangszerek!$B$2:$B$33,0), "")</f>
        <v/>
      </c>
      <c r="AX540" t="str">
        <f>IFERROR(MATCH(H540,hangszerek!$B$2:$B$33,0), "")</f>
        <v/>
      </c>
      <c r="AY540" t="str">
        <f>IFERROR(MATCH(I540,hangszerek!$B$2:$B$33,0), "")</f>
        <v/>
      </c>
      <c r="AZ540" t="str">
        <f>IFERROR(MATCH(J540,hangszerek!$B$2:$B$33,0), "")</f>
        <v/>
      </c>
      <c r="BA540" t="str">
        <f>IFERROR(MATCH(K540,hangszerek!$B$2:$B$33,0), "")</f>
        <v/>
      </c>
      <c r="BC540">
        <v>539</v>
      </c>
      <c r="BD540">
        <v>30</v>
      </c>
      <c r="BF540">
        <v>564</v>
      </c>
      <c r="BG540">
        <v>29</v>
      </c>
      <c r="BI540">
        <v>607</v>
      </c>
      <c r="BJ540">
        <v>9</v>
      </c>
      <c r="BL540">
        <v>712</v>
      </c>
      <c r="BM540">
        <v>11</v>
      </c>
      <c r="BO540">
        <v>943</v>
      </c>
      <c r="BP540">
        <v>18</v>
      </c>
      <c r="CA540">
        <v>539</v>
      </c>
      <c r="CB540">
        <v>30</v>
      </c>
    </row>
    <row r="541" spans="1:80" x14ac:dyDescent="0.25">
      <c r="A541">
        <v>540</v>
      </c>
      <c r="B541" t="s">
        <v>690</v>
      </c>
      <c r="C541">
        <v>65</v>
      </c>
      <c r="D541" t="s">
        <v>21</v>
      </c>
      <c r="E541" t="s">
        <v>22</v>
      </c>
      <c r="F541" t="s">
        <v>23</v>
      </c>
      <c r="G541" t="s">
        <v>24</v>
      </c>
      <c r="H541" t="s">
        <v>37</v>
      </c>
      <c r="L541" t="s">
        <v>25</v>
      </c>
      <c r="M541" t="s">
        <v>66</v>
      </c>
      <c r="P541">
        <v>0</v>
      </c>
      <c r="Q541">
        <v>540</v>
      </c>
      <c r="R541" t="s">
        <v>157</v>
      </c>
      <c r="S541">
        <v>5699</v>
      </c>
      <c r="T541">
        <v>5921</v>
      </c>
      <c r="W541">
        <f t="shared" si="24"/>
        <v>0</v>
      </c>
      <c r="X541">
        <f t="shared" si="25"/>
        <v>540</v>
      </c>
      <c r="Y541">
        <f>IFERROR(MATCH(L541,műfajok!$B$2:$B$33,0),"")</f>
        <v>28</v>
      </c>
      <c r="Z541">
        <f>IFERROR(MATCH(M541,műfajok!$B$2:$B$33,0),"")</f>
        <v>15</v>
      </c>
      <c r="AA541" t="str">
        <f>IFERROR(MATCH(N541,műfajok!$B$2:$B$33,0),"")</f>
        <v/>
      </c>
      <c r="AB541" t="str">
        <f>IFERROR(MATCH(O541,műfajok!$B$2:$B$33,0),"")</f>
        <v/>
      </c>
      <c r="AD541">
        <v>540</v>
      </c>
      <c r="AE541">
        <v>28</v>
      </c>
      <c r="AG541">
        <v>656</v>
      </c>
      <c r="AH541">
        <v>3</v>
      </c>
      <c r="AP541">
        <v>540</v>
      </c>
      <c r="AQ541">
        <v>28</v>
      </c>
      <c r="AS541">
        <f t="shared" si="26"/>
        <v>540</v>
      </c>
      <c r="AT541">
        <f>IFERROR(MATCH(D541,hangszerek!$B$2:$B$33,0), "")</f>
        <v>30</v>
      </c>
      <c r="AU541">
        <f>IFERROR(MATCH(E541,hangszerek!$B$2:$B$33,0), "")</f>
        <v>29</v>
      </c>
      <c r="AV541">
        <f>IFERROR(MATCH(F541,hangszerek!$B$2:$B$33,0), "")</f>
        <v>21</v>
      </c>
      <c r="AW541">
        <f>IFERROR(MATCH(G541,hangszerek!$B$2:$B$33,0), "")</f>
        <v>14</v>
      </c>
      <c r="AX541">
        <f>IFERROR(MATCH(H541,hangszerek!$B$2:$B$33,0), "")</f>
        <v>11</v>
      </c>
      <c r="AY541" t="str">
        <f>IFERROR(MATCH(I541,hangszerek!$B$2:$B$33,0), "")</f>
        <v/>
      </c>
      <c r="AZ541" t="str">
        <f>IFERROR(MATCH(J541,hangszerek!$B$2:$B$33,0), "")</f>
        <v/>
      </c>
      <c r="BA541" t="str">
        <f>IFERROR(MATCH(K541,hangszerek!$B$2:$B$33,0), "")</f>
        <v/>
      </c>
      <c r="BC541">
        <v>540</v>
      </c>
      <c r="BD541">
        <v>30</v>
      </c>
      <c r="BF541">
        <v>565</v>
      </c>
      <c r="BG541">
        <v>21</v>
      </c>
      <c r="BI541">
        <v>609</v>
      </c>
      <c r="BJ541">
        <v>14</v>
      </c>
      <c r="BL541">
        <v>713</v>
      </c>
      <c r="BM541">
        <v>14</v>
      </c>
      <c r="BO541">
        <v>944</v>
      </c>
      <c r="BP541">
        <v>13</v>
      </c>
      <c r="CA541">
        <v>540</v>
      </c>
      <c r="CB541">
        <v>30</v>
      </c>
    </row>
    <row r="542" spans="1:80" x14ac:dyDescent="0.25">
      <c r="A542">
        <v>541</v>
      </c>
      <c r="B542" t="s">
        <v>691</v>
      </c>
      <c r="D542" t="s">
        <v>21</v>
      </c>
      <c r="E542" t="s">
        <v>37</v>
      </c>
      <c r="F542" t="s">
        <v>38</v>
      </c>
      <c r="G542" t="s">
        <v>39</v>
      </c>
      <c r="H542" t="s">
        <v>32</v>
      </c>
      <c r="L542" t="s">
        <v>40</v>
      </c>
      <c r="P542">
        <v>1</v>
      </c>
      <c r="Q542">
        <v>541</v>
      </c>
      <c r="R542" t="s">
        <v>242</v>
      </c>
      <c r="S542">
        <v>3685</v>
      </c>
      <c r="T542">
        <v>3836</v>
      </c>
      <c r="W542">
        <f t="shared" si="24"/>
        <v>0</v>
      </c>
      <c r="X542">
        <f t="shared" si="25"/>
        <v>541</v>
      </c>
      <c r="Y542">
        <f>IFERROR(MATCH(L542,műfajok!$B$2:$B$33,0),"")</f>
        <v>12</v>
      </c>
      <c r="Z542" t="str">
        <f>IFERROR(MATCH(M542,műfajok!$B$2:$B$33,0),"")</f>
        <v/>
      </c>
      <c r="AA542" t="str">
        <f>IFERROR(MATCH(N542,műfajok!$B$2:$B$33,0),"")</f>
        <v/>
      </c>
      <c r="AB542" t="str">
        <f>IFERROR(MATCH(O542,műfajok!$B$2:$B$33,0),"")</f>
        <v/>
      </c>
      <c r="AD542">
        <v>541</v>
      </c>
      <c r="AE542">
        <v>12</v>
      </c>
      <c r="AG542">
        <v>657</v>
      </c>
      <c r="AH542">
        <v>25</v>
      </c>
      <c r="AP542">
        <v>541</v>
      </c>
      <c r="AQ542">
        <v>12</v>
      </c>
      <c r="AS542">
        <f t="shared" si="26"/>
        <v>541</v>
      </c>
      <c r="AT542">
        <f>IFERROR(MATCH(D542,hangszerek!$B$2:$B$33,0), "")</f>
        <v>30</v>
      </c>
      <c r="AU542">
        <f>IFERROR(MATCH(E542,hangszerek!$B$2:$B$33,0), "")</f>
        <v>11</v>
      </c>
      <c r="AV542">
        <f>IFERROR(MATCH(F542,hangszerek!$B$2:$B$33,0), "")</f>
        <v>5</v>
      </c>
      <c r="AW542">
        <f>IFERROR(MATCH(G542,hangszerek!$B$2:$B$33,0), "")</f>
        <v>3</v>
      </c>
      <c r="AX542">
        <f>IFERROR(MATCH(H542,hangszerek!$B$2:$B$33,0), "")</f>
        <v>1</v>
      </c>
      <c r="AY542" t="str">
        <f>IFERROR(MATCH(I542,hangszerek!$B$2:$B$33,0), "")</f>
        <v/>
      </c>
      <c r="AZ542" t="str">
        <f>IFERROR(MATCH(J542,hangszerek!$B$2:$B$33,0), "")</f>
        <v/>
      </c>
      <c r="BA542" t="str">
        <f>IFERROR(MATCH(K542,hangszerek!$B$2:$B$33,0), "")</f>
        <v/>
      </c>
      <c r="BC542">
        <v>541</v>
      </c>
      <c r="BD542">
        <v>30</v>
      </c>
      <c r="BF542">
        <v>566</v>
      </c>
      <c r="BG542">
        <v>26</v>
      </c>
      <c r="BI542">
        <v>610</v>
      </c>
      <c r="BJ542">
        <v>14</v>
      </c>
      <c r="BL542">
        <v>714</v>
      </c>
      <c r="BM542">
        <v>5</v>
      </c>
      <c r="BO542">
        <v>945</v>
      </c>
      <c r="BP542">
        <v>13</v>
      </c>
      <c r="CA542">
        <v>541</v>
      </c>
      <c r="CB542">
        <v>30</v>
      </c>
    </row>
    <row r="543" spans="1:80" x14ac:dyDescent="0.25">
      <c r="A543">
        <v>542</v>
      </c>
      <c r="B543" t="s">
        <v>692</v>
      </c>
      <c r="D543" t="s">
        <v>21</v>
      </c>
      <c r="E543" t="s">
        <v>36</v>
      </c>
      <c r="F543" t="s">
        <v>37</v>
      </c>
      <c r="G543" t="s">
        <v>38</v>
      </c>
      <c r="H543" t="s">
        <v>39</v>
      </c>
      <c r="I543" t="s">
        <v>32</v>
      </c>
      <c r="L543" t="s">
        <v>87</v>
      </c>
      <c r="P543">
        <v>0</v>
      </c>
      <c r="Q543">
        <v>542</v>
      </c>
      <c r="R543" t="s">
        <v>129</v>
      </c>
      <c r="S543">
        <v>1130</v>
      </c>
      <c r="T543">
        <v>1318</v>
      </c>
      <c r="W543">
        <f t="shared" si="24"/>
        <v>0</v>
      </c>
      <c r="X543">
        <f t="shared" si="25"/>
        <v>542</v>
      </c>
      <c r="Y543">
        <f>IFERROR(MATCH(L543,műfajok!$B$2:$B$33,0),"")</f>
        <v>22</v>
      </c>
      <c r="Z543" t="str">
        <f>IFERROR(MATCH(M543,műfajok!$B$2:$B$33,0),"")</f>
        <v/>
      </c>
      <c r="AA543" t="str">
        <f>IFERROR(MATCH(N543,műfajok!$B$2:$B$33,0),"")</f>
        <v/>
      </c>
      <c r="AB543" t="str">
        <f>IFERROR(MATCH(O543,műfajok!$B$2:$B$33,0),"")</f>
        <v/>
      </c>
      <c r="AD543">
        <v>542</v>
      </c>
      <c r="AE543">
        <v>22</v>
      </c>
      <c r="AG543">
        <v>658</v>
      </c>
      <c r="AH543">
        <v>9</v>
      </c>
      <c r="AP543">
        <v>542</v>
      </c>
      <c r="AQ543">
        <v>22</v>
      </c>
      <c r="AS543">
        <f t="shared" si="26"/>
        <v>542</v>
      </c>
      <c r="AT543">
        <f>IFERROR(MATCH(D543,hangszerek!$B$2:$B$33,0), "")</f>
        <v>30</v>
      </c>
      <c r="AU543">
        <f>IFERROR(MATCH(E543,hangszerek!$B$2:$B$33,0), "")</f>
        <v>20</v>
      </c>
      <c r="AV543">
        <f>IFERROR(MATCH(F543,hangszerek!$B$2:$B$33,0), "")</f>
        <v>11</v>
      </c>
      <c r="AW543">
        <f>IFERROR(MATCH(G543,hangszerek!$B$2:$B$33,0), "")</f>
        <v>5</v>
      </c>
      <c r="AX543">
        <f>IFERROR(MATCH(H543,hangszerek!$B$2:$B$33,0), "")</f>
        <v>3</v>
      </c>
      <c r="AY543">
        <f>IFERROR(MATCH(I543,hangszerek!$B$2:$B$33,0), "")</f>
        <v>1</v>
      </c>
      <c r="AZ543" t="str">
        <f>IFERROR(MATCH(J543,hangszerek!$B$2:$B$33,0), "")</f>
        <v/>
      </c>
      <c r="BA543" t="str">
        <f>IFERROR(MATCH(K543,hangszerek!$B$2:$B$33,0), "")</f>
        <v/>
      </c>
      <c r="BC543">
        <v>542</v>
      </c>
      <c r="BD543">
        <v>30</v>
      </c>
      <c r="BF543">
        <v>567</v>
      </c>
      <c r="BG543">
        <v>29</v>
      </c>
      <c r="BI543">
        <v>611</v>
      </c>
      <c r="BJ543">
        <v>14</v>
      </c>
      <c r="BL543">
        <v>716</v>
      </c>
      <c r="BM543">
        <v>7</v>
      </c>
      <c r="BO543">
        <v>946</v>
      </c>
      <c r="BP543">
        <v>3</v>
      </c>
      <c r="CA543">
        <v>542</v>
      </c>
      <c r="CB543">
        <v>30</v>
      </c>
    </row>
    <row r="544" spans="1:80" x14ac:dyDescent="0.25">
      <c r="A544">
        <v>543</v>
      </c>
      <c r="B544" t="s">
        <v>693</v>
      </c>
      <c r="D544" t="s">
        <v>21</v>
      </c>
      <c r="E544" t="s">
        <v>36</v>
      </c>
      <c r="F544" t="s">
        <v>37</v>
      </c>
      <c r="G544" t="s">
        <v>38</v>
      </c>
      <c r="H544" t="s">
        <v>39</v>
      </c>
      <c r="I544" t="s">
        <v>145</v>
      </c>
      <c r="J544" t="s">
        <v>32</v>
      </c>
      <c r="L544" t="s">
        <v>87</v>
      </c>
      <c r="P544">
        <v>0</v>
      </c>
      <c r="Q544">
        <v>543</v>
      </c>
      <c r="R544" t="s">
        <v>269</v>
      </c>
      <c r="S544">
        <v>562</v>
      </c>
      <c r="T544">
        <v>761</v>
      </c>
      <c r="W544">
        <f t="shared" si="24"/>
        <v>0</v>
      </c>
      <c r="X544">
        <f t="shared" si="25"/>
        <v>543</v>
      </c>
      <c r="Y544">
        <f>IFERROR(MATCH(L544,műfajok!$B$2:$B$33,0),"")</f>
        <v>22</v>
      </c>
      <c r="Z544" t="str">
        <f>IFERROR(MATCH(M544,műfajok!$B$2:$B$33,0),"")</f>
        <v/>
      </c>
      <c r="AA544" t="str">
        <f>IFERROR(MATCH(N544,műfajok!$B$2:$B$33,0),"")</f>
        <v/>
      </c>
      <c r="AB544" t="str">
        <f>IFERROR(MATCH(O544,műfajok!$B$2:$B$33,0),"")</f>
        <v/>
      </c>
      <c r="AD544">
        <v>543</v>
      </c>
      <c r="AE544">
        <v>22</v>
      </c>
      <c r="AG544">
        <v>659</v>
      </c>
      <c r="AH544">
        <v>6</v>
      </c>
      <c r="AP544">
        <v>543</v>
      </c>
      <c r="AQ544">
        <v>22</v>
      </c>
      <c r="AS544">
        <f t="shared" si="26"/>
        <v>543</v>
      </c>
      <c r="AT544">
        <f>IFERROR(MATCH(D544,hangszerek!$B$2:$B$33,0), "")</f>
        <v>30</v>
      </c>
      <c r="AU544">
        <f>IFERROR(MATCH(E544,hangszerek!$B$2:$B$33,0), "")</f>
        <v>20</v>
      </c>
      <c r="AV544">
        <f>IFERROR(MATCH(F544,hangszerek!$B$2:$B$33,0), "")</f>
        <v>11</v>
      </c>
      <c r="AW544">
        <f>IFERROR(MATCH(G544,hangszerek!$B$2:$B$33,0), "")</f>
        <v>5</v>
      </c>
      <c r="AX544">
        <f>IFERROR(MATCH(H544,hangszerek!$B$2:$B$33,0), "")</f>
        <v>3</v>
      </c>
      <c r="AY544">
        <f>IFERROR(MATCH(I544,hangszerek!$B$2:$B$33,0), "")</f>
        <v>2</v>
      </c>
      <c r="AZ544">
        <f>IFERROR(MATCH(J544,hangszerek!$B$2:$B$33,0), "")</f>
        <v>1</v>
      </c>
      <c r="BA544" t="str">
        <f>IFERROR(MATCH(K544,hangszerek!$B$2:$B$33,0), "")</f>
        <v/>
      </c>
      <c r="BC544">
        <v>543</v>
      </c>
      <c r="BD544">
        <v>30</v>
      </c>
      <c r="BF544">
        <v>568</v>
      </c>
      <c r="BG544">
        <v>11</v>
      </c>
      <c r="BI544">
        <v>612</v>
      </c>
      <c r="BJ544">
        <v>19</v>
      </c>
      <c r="BL544">
        <v>717</v>
      </c>
      <c r="BM544">
        <v>13</v>
      </c>
      <c r="BO544">
        <v>950</v>
      </c>
      <c r="BP544">
        <v>13</v>
      </c>
      <c r="CA544">
        <v>543</v>
      </c>
      <c r="CB544">
        <v>30</v>
      </c>
    </row>
    <row r="545" spans="1:80" x14ac:dyDescent="0.25">
      <c r="A545">
        <v>544</v>
      </c>
      <c r="B545" t="s">
        <v>694</v>
      </c>
      <c r="C545">
        <v>71</v>
      </c>
      <c r="D545" t="s">
        <v>21</v>
      </c>
      <c r="E545" t="s">
        <v>22</v>
      </c>
      <c r="F545" t="s">
        <v>31</v>
      </c>
      <c r="G545" t="s">
        <v>24</v>
      </c>
      <c r="H545" t="s">
        <v>45</v>
      </c>
      <c r="L545" t="s">
        <v>25</v>
      </c>
      <c r="M545" t="s">
        <v>74</v>
      </c>
      <c r="P545">
        <v>1</v>
      </c>
      <c r="Q545">
        <v>544</v>
      </c>
      <c r="R545" t="s">
        <v>110</v>
      </c>
      <c r="S545">
        <v>5591</v>
      </c>
      <c r="T545">
        <v>5725</v>
      </c>
      <c r="W545">
        <f t="shared" si="24"/>
        <v>0</v>
      </c>
      <c r="X545">
        <f t="shared" si="25"/>
        <v>544</v>
      </c>
      <c r="Y545">
        <f>IFERROR(MATCH(L545,műfajok!$B$2:$B$33,0),"")</f>
        <v>28</v>
      </c>
      <c r="Z545">
        <f>IFERROR(MATCH(M545,műfajok!$B$2:$B$33,0),"")</f>
        <v>9</v>
      </c>
      <c r="AA545" t="str">
        <f>IFERROR(MATCH(N545,műfajok!$B$2:$B$33,0),"")</f>
        <v/>
      </c>
      <c r="AB545" t="str">
        <f>IFERROR(MATCH(O545,műfajok!$B$2:$B$33,0),"")</f>
        <v/>
      </c>
      <c r="AD545">
        <v>544</v>
      </c>
      <c r="AE545">
        <v>28</v>
      </c>
      <c r="AG545">
        <v>660</v>
      </c>
      <c r="AH545">
        <v>6</v>
      </c>
      <c r="AP545">
        <v>544</v>
      </c>
      <c r="AQ545">
        <v>28</v>
      </c>
      <c r="AS545">
        <f t="shared" si="26"/>
        <v>544</v>
      </c>
      <c r="AT545">
        <f>IFERROR(MATCH(D545,hangszerek!$B$2:$B$33,0), "")</f>
        <v>30</v>
      </c>
      <c r="AU545">
        <f>IFERROR(MATCH(E545,hangszerek!$B$2:$B$33,0), "")</f>
        <v>29</v>
      </c>
      <c r="AV545">
        <f>IFERROR(MATCH(F545,hangszerek!$B$2:$B$33,0), "")</f>
        <v>19</v>
      </c>
      <c r="AW545">
        <f>IFERROR(MATCH(G545,hangszerek!$B$2:$B$33,0), "")</f>
        <v>14</v>
      </c>
      <c r="AX545">
        <f>IFERROR(MATCH(H545,hangszerek!$B$2:$B$33,0), "")</f>
        <v>13</v>
      </c>
      <c r="AY545" t="str">
        <f>IFERROR(MATCH(I545,hangszerek!$B$2:$B$33,0), "")</f>
        <v/>
      </c>
      <c r="AZ545" t="str">
        <f>IFERROR(MATCH(J545,hangszerek!$B$2:$B$33,0), "")</f>
        <v/>
      </c>
      <c r="BA545" t="str">
        <f>IFERROR(MATCH(K545,hangszerek!$B$2:$B$33,0), "")</f>
        <v/>
      </c>
      <c r="BC545">
        <v>544</v>
      </c>
      <c r="BD545">
        <v>30</v>
      </c>
      <c r="BF545">
        <v>569</v>
      </c>
      <c r="BG545">
        <v>29</v>
      </c>
      <c r="BI545">
        <v>613</v>
      </c>
      <c r="BJ545">
        <v>13</v>
      </c>
      <c r="BL545">
        <v>718</v>
      </c>
      <c r="BM545">
        <v>3</v>
      </c>
      <c r="BO545">
        <v>952</v>
      </c>
      <c r="BP545">
        <v>3</v>
      </c>
      <c r="CA545">
        <v>544</v>
      </c>
      <c r="CB545">
        <v>30</v>
      </c>
    </row>
    <row r="546" spans="1:80" x14ac:dyDescent="0.25">
      <c r="A546">
        <v>545</v>
      </c>
      <c r="B546" t="s">
        <v>695</v>
      </c>
      <c r="C546">
        <v>68</v>
      </c>
      <c r="D546" t="s">
        <v>22</v>
      </c>
      <c r="E546" t="s">
        <v>31</v>
      </c>
      <c r="F546" t="s">
        <v>24</v>
      </c>
      <c r="G546" t="s">
        <v>45</v>
      </c>
      <c r="L546" t="s">
        <v>25</v>
      </c>
      <c r="M546" t="s">
        <v>90</v>
      </c>
      <c r="P546">
        <v>1</v>
      </c>
      <c r="Q546">
        <v>545</v>
      </c>
      <c r="R546" t="s">
        <v>169</v>
      </c>
      <c r="S546">
        <v>2373</v>
      </c>
      <c r="T546">
        <v>2537</v>
      </c>
      <c r="W546">
        <f t="shared" si="24"/>
        <v>0</v>
      </c>
      <c r="X546">
        <f t="shared" si="25"/>
        <v>545</v>
      </c>
      <c r="Y546">
        <f>IFERROR(MATCH(L546,műfajok!$B$2:$B$33,0),"")</f>
        <v>28</v>
      </c>
      <c r="Z546">
        <f>IFERROR(MATCH(M546,műfajok!$B$2:$B$33,0),"")</f>
        <v>26</v>
      </c>
      <c r="AA546" t="str">
        <f>IFERROR(MATCH(N546,műfajok!$B$2:$B$33,0),"")</f>
        <v/>
      </c>
      <c r="AB546" t="str">
        <f>IFERROR(MATCH(O546,műfajok!$B$2:$B$33,0),"")</f>
        <v/>
      </c>
      <c r="AD546">
        <v>545</v>
      </c>
      <c r="AE546">
        <v>28</v>
      </c>
      <c r="AG546">
        <v>661</v>
      </c>
      <c r="AH546">
        <v>18</v>
      </c>
      <c r="AP546">
        <v>545</v>
      </c>
      <c r="AQ546">
        <v>28</v>
      </c>
      <c r="AS546">
        <f t="shared" si="26"/>
        <v>545</v>
      </c>
      <c r="AT546">
        <f>IFERROR(MATCH(D546,hangszerek!$B$2:$B$33,0), "")</f>
        <v>29</v>
      </c>
      <c r="AU546">
        <f>IFERROR(MATCH(E546,hangszerek!$B$2:$B$33,0), "")</f>
        <v>19</v>
      </c>
      <c r="AV546">
        <f>IFERROR(MATCH(F546,hangszerek!$B$2:$B$33,0), "")</f>
        <v>14</v>
      </c>
      <c r="AW546">
        <f>IFERROR(MATCH(G546,hangszerek!$B$2:$B$33,0), "")</f>
        <v>13</v>
      </c>
      <c r="AX546" t="str">
        <f>IFERROR(MATCH(H546,hangszerek!$B$2:$B$33,0), "")</f>
        <v/>
      </c>
      <c r="AY546" t="str">
        <f>IFERROR(MATCH(I546,hangszerek!$B$2:$B$33,0), "")</f>
        <v/>
      </c>
      <c r="AZ546" t="str">
        <f>IFERROR(MATCH(J546,hangszerek!$B$2:$B$33,0), "")</f>
        <v/>
      </c>
      <c r="BA546" t="str">
        <f>IFERROR(MATCH(K546,hangszerek!$B$2:$B$33,0), "")</f>
        <v/>
      </c>
      <c r="BC546">
        <v>545</v>
      </c>
      <c r="BD546">
        <v>29</v>
      </c>
      <c r="BF546">
        <v>570</v>
      </c>
      <c r="BG546">
        <v>29</v>
      </c>
      <c r="BI546">
        <v>614</v>
      </c>
      <c r="BJ546">
        <v>18</v>
      </c>
      <c r="BL546">
        <v>720</v>
      </c>
      <c r="BM546">
        <v>19</v>
      </c>
      <c r="BO546">
        <v>955</v>
      </c>
      <c r="BP546">
        <v>13</v>
      </c>
      <c r="CA546">
        <v>545</v>
      </c>
      <c r="CB546">
        <v>29</v>
      </c>
    </row>
    <row r="547" spans="1:80" x14ac:dyDescent="0.25">
      <c r="A547">
        <v>546</v>
      </c>
      <c r="B547" t="s">
        <v>696</v>
      </c>
      <c r="C547">
        <v>71</v>
      </c>
      <c r="D547" t="s">
        <v>21</v>
      </c>
      <c r="E547" t="s">
        <v>22</v>
      </c>
      <c r="F547" t="s">
        <v>31</v>
      </c>
      <c r="G547" t="s">
        <v>24</v>
      </c>
      <c r="H547" t="s">
        <v>45</v>
      </c>
      <c r="L547" t="s">
        <v>25</v>
      </c>
      <c r="M547" t="s">
        <v>74</v>
      </c>
      <c r="P547">
        <v>1</v>
      </c>
      <c r="Q547">
        <v>546</v>
      </c>
      <c r="R547" t="s">
        <v>273</v>
      </c>
      <c r="S547">
        <v>2975</v>
      </c>
      <c r="T547">
        <v>3156</v>
      </c>
      <c r="W547">
        <f t="shared" si="24"/>
        <v>0</v>
      </c>
      <c r="X547">
        <f t="shared" si="25"/>
        <v>546</v>
      </c>
      <c r="Y547">
        <f>IFERROR(MATCH(L547,műfajok!$B$2:$B$33,0),"")</f>
        <v>28</v>
      </c>
      <c r="Z547">
        <f>IFERROR(MATCH(M547,műfajok!$B$2:$B$33,0),"")</f>
        <v>9</v>
      </c>
      <c r="AA547" t="str">
        <f>IFERROR(MATCH(N547,műfajok!$B$2:$B$33,0),"")</f>
        <v/>
      </c>
      <c r="AB547" t="str">
        <f>IFERROR(MATCH(O547,műfajok!$B$2:$B$33,0),"")</f>
        <v/>
      </c>
      <c r="AD547">
        <v>546</v>
      </c>
      <c r="AE547">
        <v>28</v>
      </c>
      <c r="AG547">
        <v>662</v>
      </c>
      <c r="AH547">
        <v>9</v>
      </c>
      <c r="AP547">
        <v>546</v>
      </c>
      <c r="AQ547">
        <v>28</v>
      </c>
      <c r="AS547">
        <f t="shared" si="26"/>
        <v>546</v>
      </c>
      <c r="AT547">
        <f>IFERROR(MATCH(D547,hangszerek!$B$2:$B$33,0), "")</f>
        <v>30</v>
      </c>
      <c r="AU547">
        <f>IFERROR(MATCH(E547,hangszerek!$B$2:$B$33,0), "")</f>
        <v>29</v>
      </c>
      <c r="AV547">
        <f>IFERROR(MATCH(F547,hangszerek!$B$2:$B$33,0), "")</f>
        <v>19</v>
      </c>
      <c r="AW547">
        <f>IFERROR(MATCH(G547,hangszerek!$B$2:$B$33,0), "")</f>
        <v>14</v>
      </c>
      <c r="AX547">
        <f>IFERROR(MATCH(H547,hangszerek!$B$2:$B$33,0), "")</f>
        <v>13</v>
      </c>
      <c r="AY547" t="str">
        <f>IFERROR(MATCH(I547,hangszerek!$B$2:$B$33,0), "")</f>
        <v/>
      </c>
      <c r="AZ547" t="str">
        <f>IFERROR(MATCH(J547,hangszerek!$B$2:$B$33,0), "")</f>
        <v/>
      </c>
      <c r="BA547" t="str">
        <f>IFERROR(MATCH(K547,hangszerek!$B$2:$B$33,0), "")</f>
        <v/>
      </c>
      <c r="BC547">
        <v>546</v>
      </c>
      <c r="BD547">
        <v>30</v>
      </c>
      <c r="BF547">
        <v>571</v>
      </c>
      <c r="BG547">
        <v>11</v>
      </c>
      <c r="BI547">
        <v>615</v>
      </c>
      <c r="BJ547">
        <v>21</v>
      </c>
      <c r="BL547">
        <v>722</v>
      </c>
      <c r="BM547">
        <v>21</v>
      </c>
      <c r="BO547">
        <v>957</v>
      </c>
      <c r="BP547">
        <v>12</v>
      </c>
      <c r="CA547">
        <v>546</v>
      </c>
      <c r="CB547">
        <v>30</v>
      </c>
    </row>
    <row r="548" spans="1:80" x14ac:dyDescent="0.25">
      <c r="A548">
        <v>547</v>
      </c>
      <c r="B548" t="s">
        <v>697</v>
      </c>
      <c r="C548">
        <v>71</v>
      </c>
      <c r="D548" t="s">
        <v>22</v>
      </c>
      <c r="E548" t="s">
        <v>31</v>
      </c>
      <c r="F548" t="s">
        <v>24</v>
      </c>
      <c r="G548" t="s">
        <v>45</v>
      </c>
      <c r="L548" t="s">
        <v>25</v>
      </c>
      <c r="M548" t="s">
        <v>74</v>
      </c>
      <c r="P548">
        <v>0</v>
      </c>
      <c r="Q548">
        <v>547</v>
      </c>
      <c r="R548" t="s">
        <v>273</v>
      </c>
      <c r="S548">
        <v>43</v>
      </c>
      <c r="T548">
        <v>287</v>
      </c>
      <c r="W548">
        <f t="shared" si="24"/>
        <v>0</v>
      </c>
      <c r="X548">
        <f t="shared" si="25"/>
        <v>547</v>
      </c>
      <c r="Y548">
        <f>IFERROR(MATCH(L548,műfajok!$B$2:$B$33,0),"")</f>
        <v>28</v>
      </c>
      <c r="Z548">
        <f>IFERROR(MATCH(M548,műfajok!$B$2:$B$33,0),"")</f>
        <v>9</v>
      </c>
      <c r="AA548" t="str">
        <f>IFERROR(MATCH(N548,műfajok!$B$2:$B$33,0),"")</f>
        <v/>
      </c>
      <c r="AB548" t="str">
        <f>IFERROR(MATCH(O548,műfajok!$B$2:$B$33,0),"")</f>
        <v/>
      </c>
      <c r="AD548">
        <v>547</v>
      </c>
      <c r="AE548">
        <v>28</v>
      </c>
      <c r="AG548">
        <v>663</v>
      </c>
      <c r="AH548">
        <v>17</v>
      </c>
      <c r="AP548">
        <v>547</v>
      </c>
      <c r="AQ548">
        <v>28</v>
      </c>
      <c r="AS548">
        <f t="shared" si="26"/>
        <v>547</v>
      </c>
      <c r="AT548">
        <f>IFERROR(MATCH(D548,hangszerek!$B$2:$B$33,0), "")</f>
        <v>29</v>
      </c>
      <c r="AU548">
        <f>IFERROR(MATCH(E548,hangszerek!$B$2:$B$33,0), "")</f>
        <v>19</v>
      </c>
      <c r="AV548">
        <f>IFERROR(MATCH(F548,hangszerek!$B$2:$B$33,0), "")</f>
        <v>14</v>
      </c>
      <c r="AW548">
        <f>IFERROR(MATCH(G548,hangszerek!$B$2:$B$33,0), "")</f>
        <v>13</v>
      </c>
      <c r="AX548" t="str">
        <f>IFERROR(MATCH(H548,hangszerek!$B$2:$B$33,0), "")</f>
        <v/>
      </c>
      <c r="AY548" t="str">
        <f>IFERROR(MATCH(I548,hangszerek!$B$2:$B$33,0), "")</f>
        <v/>
      </c>
      <c r="AZ548" t="str">
        <f>IFERROR(MATCH(J548,hangszerek!$B$2:$B$33,0), "")</f>
        <v/>
      </c>
      <c r="BA548" t="str">
        <f>IFERROR(MATCH(K548,hangszerek!$B$2:$B$33,0), "")</f>
        <v/>
      </c>
      <c r="BC548">
        <v>547</v>
      </c>
      <c r="BD548">
        <v>29</v>
      </c>
      <c r="BF548">
        <v>572</v>
      </c>
      <c r="BG548">
        <v>25</v>
      </c>
      <c r="BI548">
        <v>616</v>
      </c>
      <c r="BJ548">
        <v>14</v>
      </c>
      <c r="BL548">
        <v>723</v>
      </c>
      <c r="BM548">
        <v>21</v>
      </c>
      <c r="BO548">
        <v>959</v>
      </c>
      <c r="BP548">
        <v>3</v>
      </c>
      <c r="CA548">
        <v>547</v>
      </c>
      <c r="CB548">
        <v>29</v>
      </c>
    </row>
    <row r="549" spans="1:80" x14ac:dyDescent="0.25">
      <c r="A549">
        <v>548</v>
      </c>
      <c r="B549" t="s">
        <v>698</v>
      </c>
      <c r="C549">
        <v>64</v>
      </c>
      <c r="D549" t="s">
        <v>43</v>
      </c>
      <c r="E549" t="s">
        <v>44</v>
      </c>
      <c r="F549" t="s">
        <v>31</v>
      </c>
      <c r="G549" t="s">
        <v>45</v>
      </c>
      <c r="L549" t="s">
        <v>25</v>
      </c>
      <c r="M549" t="s">
        <v>53</v>
      </c>
      <c r="P549">
        <v>1</v>
      </c>
      <c r="Q549">
        <v>548</v>
      </c>
      <c r="R549" t="s">
        <v>108</v>
      </c>
      <c r="S549">
        <v>5399</v>
      </c>
      <c r="T549">
        <v>5531</v>
      </c>
      <c r="W549">
        <f t="shared" si="24"/>
        <v>0</v>
      </c>
      <c r="X549">
        <f t="shared" si="25"/>
        <v>548</v>
      </c>
      <c r="Y549">
        <f>IFERROR(MATCH(L549,műfajok!$B$2:$B$33,0),"")</f>
        <v>28</v>
      </c>
      <c r="Z549">
        <f>IFERROR(MATCH(M549,műfajok!$B$2:$B$33,0),"")</f>
        <v>13</v>
      </c>
      <c r="AA549" t="str">
        <f>IFERROR(MATCH(N549,műfajok!$B$2:$B$33,0),"")</f>
        <v/>
      </c>
      <c r="AB549" t="str">
        <f>IFERROR(MATCH(O549,műfajok!$B$2:$B$33,0),"")</f>
        <v/>
      </c>
      <c r="AD549">
        <v>548</v>
      </c>
      <c r="AE549">
        <v>28</v>
      </c>
      <c r="AG549">
        <v>664</v>
      </c>
      <c r="AH549">
        <v>17</v>
      </c>
      <c r="AP549">
        <v>548</v>
      </c>
      <c r="AQ549">
        <v>28</v>
      </c>
      <c r="AS549">
        <f t="shared" si="26"/>
        <v>548</v>
      </c>
      <c r="AT549">
        <f>IFERROR(MATCH(D549,hangszerek!$B$2:$B$33,0), "")</f>
        <v>24</v>
      </c>
      <c r="AU549">
        <f>IFERROR(MATCH(E549,hangszerek!$B$2:$B$33,0), "")</f>
        <v>23</v>
      </c>
      <c r="AV549">
        <f>IFERROR(MATCH(F549,hangszerek!$B$2:$B$33,0), "")</f>
        <v>19</v>
      </c>
      <c r="AW549">
        <f>IFERROR(MATCH(G549,hangszerek!$B$2:$B$33,0), "")</f>
        <v>13</v>
      </c>
      <c r="AX549" t="str">
        <f>IFERROR(MATCH(H549,hangszerek!$B$2:$B$33,0), "")</f>
        <v/>
      </c>
      <c r="AY549" t="str">
        <f>IFERROR(MATCH(I549,hangszerek!$B$2:$B$33,0), "")</f>
        <v/>
      </c>
      <c r="AZ549" t="str">
        <f>IFERROR(MATCH(J549,hangszerek!$B$2:$B$33,0), "")</f>
        <v/>
      </c>
      <c r="BA549" t="str">
        <f>IFERROR(MATCH(K549,hangszerek!$B$2:$B$33,0), "")</f>
        <v/>
      </c>
      <c r="BC549">
        <v>548</v>
      </c>
      <c r="BD549">
        <v>24</v>
      </c>
      <c r="BF549">
        <v>573</v>
      </c>
      <c r="BG549">
        <v>29</v>
      </c>
      <c r="BI549">
        <v>617</v>
      </c>
      <c r="BJ549">
        <v>19</v>
      </c>
      <c r="BL549">
        <v>724</v>
      </c>
      <c r="BM549">
        <v>19</v>
      </c>
      <c r="BO549">
        <v>961</v>
      </c>
      <c r="BP549">
        <v>1</v>
      </c>
      <c r="CA549">
        <v>548</v>
      </c>
      <c r="CB549">
        <v>24</v>
      </c>
    </row>
    <row r="550" spans="1:80" x14ac:dyDescent="0.25">
      <c r="A550">
        <v>549</v>
      </c>
      <c r="B550" t="s">
        <v>699</v>
      </c>
      <c r="C550">
        <v>71</v>
      </c>
      <c r="D550" t="s">
        <v>22</v>
      </c>
      <c r="E550" t="s">
        <v>31</v>
      </c>
      <c r="F550" t="s">
        <v>24</v>
      </c>
      <c r="G550" t="s">
        <v>45</v>
      </c>
      <c r="H550" t="s">
        <v>37</v>
      </c>
      <c r="L550" t="s">
        <v>25</v>
      </c>
      <c r="M550" t="s">
        <v>74</v>
      </c>
      <c r="P550">
        <v>1</v>
      </c>
      <c r="Q550">
        <v>549</v>
      </c>
      <c r="R550" t="s">
        <v>163</v>
      </c>
      <c r="S550">
        <v>2693</v>
      </c>
      <c r="T550">
        <v>2838</v>
      </c>
      <c r="W550">
        <f t="shared" si="24"/>
        <v>0</v>
      </c>
      <c r="X550">
        <f t="shared" si="25"/>
        <v>549</v>
      </c>
      <c r="Y550">
        <f>IFERROR(MATCH(L550,műfajok!$B$2:$B$33,0),"")</f>
        <v>28</v>
      </c>
      <c r="Z550">
        <f>IFERROR(MATCH(M550,műfajok!$B$2:$B$33,0),"")</f>
        <v>9</v>
      </c>
      <c r="AA550" t="str">
        <f>IFERROR(MATCH(N550,műfajok!$B$2:$B$33,0),"")</f>
        <v/>
      </c>
      <c r="AB550" t="str">
        <f>IFERROR(MATCH(O550,műfajok!$B$2:$B$33,0),"")</f>
        <v/>
      </c>
      <c r="AD550">
        <v>549</v>
      </c>
      <c r="AE550">
        <v>28</v>
      </c>
      <c r="AG550">
        <v>665</v>
      </c>
      <c r="AH550">
        <v>9</v>
      </c>
      <c r="AP550">
        <v>549</v>
      </c>
      <c r="AQ550">
        <v>28</v>
      </c>
      <c r="AS550">
        <f t="shared" si="26"/>
        <v>549</v>
      </c>
      <c r="AT550">
        <f>IFERROR(MATCH(D550,hangszerek!$B$2:$B$33,0), "")</f>
        <v>29</v>
      </c>
      <c r="AU550">
        <f>IFERROR(MATCH(E550,hangszerek!$B$2:$B$33,0), "")</f>
        <v>19</v>
      </c>
      <c r="AV550">
        <f>IFERROR(MATCH(F550,hangszerek!$B$2:$B$33,0), "")</f>
        <v>14</v>
      </c>
      <c r="AW550">
        <f>IFERROR(MATCH(G550,hangszerek!$B$2:$B$33,0), "")</f>
        <v>13</v>
      </c>
      <c r="AX550">
        <f>IFERROR(MATCH(H550,hangszerek!$B$2:$B$33,0), "")</f>
        <v>11</v>
      </c>
      <c r="AY550" t="str">
        <f>IFERROR(MATCH(I550,hangszerek!$B$2:$B$33,0), "")</f>
        <v/>
      </c>
      <c r="AZ550" t="str">
        <f>IFERROR(MATCH(J550,hangszerek!$B$2:$B$33,0), "")</f>
        <v/>
      </c>
      <c r="BA550" t="str">
        <f>IFERROR(MATCH(K550,hangszerek!$B$2:$B$33,0), "")</f>
        <v/>
      </c>
      <c r="BC550">
        <v>549</v>
      </c>
      <c r="BD550">
        <v>29</v>
      </c>
      <c r="BF550">
        <v>574</v>
      </c>
      <c r="BG550">
        <v>29</v>
      </c>
      <c r="BI550">
        <v>618</v>
      </c>
      <c r="BJ550">
        <v>21</v>
      </c>
      <c r="BL550">
        <v>725</v>
      </c>
      <c r="BM550">
        <v>14</v>
      </c>
      <c r="BO550">
        <v>962</v>
      </c>
      <c r="BP550">
        <v>1</v>
      </c>
      <c r="CA550">
        <v>549</v>
      </c>
      <c r="CB550">
        <v>29</v>
      </c>
    </row>
    <row r="551" spans="1:80" x14ac:dyDescent="0.25">
      <c r="A551">
        <v>550</v>
      </c>
      <c r="B551" t="s">
        <v>700</v>
      </c>
      <c r="D551" t="s">
        <v>21</v>
      </c>
      <c r="E551" t="s">
        <v>31</v>
      </c>
      <c r="F551" t="s">
        <v>37</v>
      </c>
      <c r="G551" t="s">
        <v>38</v>
      </c>
      <c r="H551" t="s">
        <v>39</v>
      </c>
      <c r="I551" t="s">
        <v>32</v>
      </c>
      <c r="L551" t="s">
        <v>40</v>
      </c>
      <c r="P551">
        <v>1</v>
      </c>
      <c r="Q551">
        <v>550</v>
      </c>
      <c r="R551" t="s">
        <v>196</v>
      </c>
      <c r="S551">
        <v>6335</v>
      </c>
      <c r="T551">
        <v>6440</v>
      </c>
      <c r="W551">
        <f t="shared" si="24"/>
        <v>0</v>
      </c>
      <c r="X551">
        <f t="shared" si="25"/>
        <v>550</v>
      </c>
      <c r="Y551">
        <f>IFERROR(MATCH(L551,műfajok!$B$2:$B$33,0),"")</f>
        <v>12</v>
      </c>
      <c r="Z551" t="str">
        <f>IFERROR(MATCH(M551,műfajok!$B$2:$B$33,0),"")</f>
        <v/>
      </c>
      <c r="AA551" t="str">
        <f>IFERROR(MATCH(N551,műfajok!$B$2:$B$33,0),"")</f>
        <v/>
      </c>
      <c r="AB551" t="str">
        <f>IFERROR(MATCH(O551,műfajok!$B$2:$B$33,0),"")</f>
        <v/>
      </c>
      <c r="AD551">
        <v>550</v>
      </c>
      <c r="AE551">
        <v>12</v>
      </c>
      <c r="AG551">
        <v>666</v>
      </c>
      <c r="AH551">
        <v>9</v>
      </c>
      <c r="AP551">
        <v>550</v>
      </c>
      <c r="AQ551">
        <v>12</v>
      </c>
      <c r="AS551">
        <f t="shared" si="26"/>
        <v>550</v>
      </c>
      <c r="AT551">
        <f>IFERROR(MATCH(D551,hangszerek!$B$2:$B$33,0), "")</f>
        <v>30</v>
      </c>
      <c r="AU551">
        <f>IFERROR(MATCH(E551,hangszerek!$B$2:$B$33,0), "")</f>
        <v>19</v>
      </c>
      <c r="AV551">
        <f>IFERROR(MATCH(F551,hangszerek!$B$2:$B$33,0), "")</f>
        <v>11</v>
      </c>
      <c r="AW551">
        <f>IFERROR(MATCH(G551,hangszerek!$B$2:$B$33,0), "")</f>
        <v>5</v>
      </c>
      <c r="AX551">
        <f>IFERROR(MATCH(H551,hangszerek!$B$2:$B$33,0), "")</f>
        <v>3</v>
      </c>
      <c r="AY551">
        <f>IFERROR(MATCH(I551,hangszerek!$B$2:$B$33,0), "")</f>
        <v>1</v>
      </c>
      <c r="AZ551" t="str">
        <f>IFERROR(MATCH(J551,hangszerek!$B$2:$B$33,0), "")</f>
        <v/>
      </c>
      <c r="BA551" t="str">
        <f>IFERROR(MATCH(K551,hangszerek!$B$2:$B$33,0), "")</f>
        <v/>
      </c>
      <c r="BC551">
        <v>550</v>
      </c>
      <c r="BD551">
        <v>30</v>
      </c>
      <c r="BF551">
        <v>575</v>
      </c>
      <c r="BG551">
        <v>19</v>
      </c>
      <c r="BI551">
        <v>619</v>
      </c>
      <c r="BJ551">
        <v>21</v>
      </c>
      <c r="BL551">
        <v>726</v>
      </c>
      <c r="BM551">
        <v>14</v>
      </c>
      <c r="BO551">
        <v>963</v>
      </c>
      <c r="BP551">
        <v>3</v>
      </c>
      <c r="CA551">
        <v>550</v>
      </c>
      <c r="CB551">
        <v>30</v>
      </c>
    </row>
    <row r="552" spans="1:80" x14ac:dyDescent="0.25">
      <c r="A552">
        <v>551</v>
      </c>
      <c r="B552" t="s">
        <v>701</v>
      </c>
      <c r="D552" t="s">
        <v>21</v>
      </c>
      <c r="E552" t="s">
        <v>37</v>
      </c>
      <c r="F552" t="s">
        <v>38</v>
      </c>
      <c r="G552" t="s">
        <v>39</v>
      </c>
      <c r="H552" t="s">
        <v>32</v>
      </c>
      <c r="L552" t="s">
        <v>87</v>
      </c>
      <c r="P552">
        <v>0</v>
      </c>
      <c r="Q552">
        <v>551</v>
      </c>
      <c r="R552" t="s">
        <v>125</v>
      </c>
      <c r="S552">
        <v>5060</v>
      </c>
      <c r="T552">
        <v>5378</v>
      </c>
      <c r="W552">
        <f t="shared" si="24"/>
        <v>0</v>
      </c>
      <c r="X552">
        <f t="shared" si="25"/>
        <v>551</v>
      </c>
      <c r="Y552">
        <f>IFERROR(MATCH(L552,műfajok!$B$2:$B$33,0),"")</f>
        <v>22</v>
      </c>
      <c r="Z552" t="str">
        <f>IFERROR(MATCH(M552,műfajok!$B$2:$B$33,0),"")</f>
        <v/>
      </c>
      <c r="AA552" t="str">
        <f>IFERROR(MATCH(N552,műfajok!$B$2:$B$33,0),"")</f>
        <v/>
      </c>
      <c r="AB552" t="str">
        <f>IFERROR(MATCH(O552,műfajok!$B$2:$B$33,0),"")</f>
        <v/>
      </c>
      <c r="AD552">
        <v>551</v>
      </c>
      <c r="AE552">
        <v>22</v>
      </c>
      <c r="AG552">
        <v>667</v>
      </c>
      <c r="AH552">
        <v>17</v>
      </c>
      <c r="AP552">
        <v>551</v>
      </c>
      <c r="AQ552">
        <v>22</v>
      </c>
      <c r="AS552">
        <f t="shared" si="26"/>
        <v>551</v>
      </c>
      <c r="AT552">
        <f>IFERROR(MATCH(D552,hangszerek!$B$2:$B$33,0), "")</f>
        <v>30</v>
      </c>
      <c r="AU552">
        <f>IFERROR(MATCH(E552,hangszerek!$B$2:$B$33,0), "")</f>
        <v>11</v>
      </c>
      <c r="AV552">
        <f>IFERROR(MATCH(F552,hangszerek!$B$2:$B$33,0), "")</f>
        <v>5</v>
      </c>
      <c r="AW552">
        <f>IFERROR(MATCH(G552,hangszerek!$B$2:$B$33,0), "")</f>
        <v>3</v>
      </c>
      <c r="AX552">
        <f>IFERROR(MATCH(H552,hangszerek!$B$2:$B$33,0), "")</f>
        <v>1</v>
      </c>
      <c r="AY552" t="str">
        <f>IFERROR(MATCH(I552,hangszerek!$B$2:$B$33,0), "")</f>
        <v/>
      </c>
      <c r="AZ552" t="str">
        <f>IFERROR(MATCH(J552,hangszerek!$B$2:$B$33,0), "")</f>
        <v/>
      </c>
      <c r="BA552" t="str">
        <f>IFERROR(MATCH(K552,hangszerek!$B$2:$B$33,0), "")</f>
        <v/>
      </c>
      <c r="BC552">
        <v>551</v>
      </c>
      <c r="BD552">
        <v>30</v>
      </c>
      <c r="BF552">
        <v>576</v>
      </c>
      <c r="BG552">
        <v>29</v>
      </c>
      <c r="BI552">
        <v>620</v>
      </c>
      <c r="BJ552">
        <v>16</v>
      </c>
      <c r="BL552">
        <v>727</v>
      </c>
      <c r="BM552">
        <v>14</v>
      </c>
      <c r="BO552">
        <v>965</v>
      </c>
      <c r="BP552">
        <v>13</v>
      </c>
      <c r="CA552">
        <v>551</v>
      </c>
      <c r="CB552">
        <v>30</v>
      </c>
    </row>
    <row r="553" spans="1:80" x14ac:dyDescent="0.25">
      <c r="A553">
        <v>552</v>
      </c>
      <c r="B553" t="s">
        <v>702</v>
      </c>
      <c r="D553" t="s">
        <v>21</v>
      </c>
      <c r="E553" t="s">
        <v>36</v>
      </c>
      <c r="F553" t="s">
        <v>37</v>
      </c>
      <c r="G553" t="s">
        <v>38</v>
      </c>
      <c r="H553" t="s">
        <v>39</v>
      </c>
      <c r="I553" t="s">
        <v>32</v>
      </c>
      <c r="L553" t="s">
        <v>87</v>
      </c>
      <c r="P553">
        <v>1</v>
      </c>
      <c r="Q553">
        <v>552</v>
      </c>
      <c r="R553" t="s">
        <v>129</v>
      </c>
      <c r="S553">
        <v>2977</v>
      </c>
      <c r="T553">
        <v>3202</v>
      </c>
      <c r="W553">
        <f t="shared" si="24"/>
        <v>0</v>
      </c>
      <c r="X553">
        <f t="shared" si="25"/>
        <v>552</v>
      </c>
      <c r="Y553">
        <f>IFERROR(MATCH(L553,műfajok!$B$2:$B$33,0),"")</f>
        <v>22</v>
      </c>
      <c r="Z553" t="str">
        <f>IFERROR(MATCH(M553,műfajok!$B$2:$B$33,0),"")</f>
        <v/>
      </c>
      <c r="AA553" t="str">
        <f>IFERROR(MATCH(N553,műfajok!$B$2:$B$33,0),"")</f>
        <v/>
      </c>
      <c r="AB553" t="str">
        <f>IFERROR(MATCH(O553,műfajok!$B$2:$B$33,0),"")</f>
        <v/>
      </c>
      <c r="AD553">
        <v>552</v>
      </c>
      <c r="AE553">
        <v>22</v>
      </c>
      <c r="AG553">
        <v>668</v>
      </c>
      <c r="AH553">
        <v>2</v>
      </c>
      <c r="AP553">
        <v>552</v>
      </c>
      <c r="AQ553">
        <v>22</v>
      </c>
      <c r="AS553">
        <f t="shared" si="26"/>
        <v>552</v>
      </c>
      <c r="AT553">
        <f>IFERROR(MATCH(D553,hangszerek!$B$2:$B$33,0), "")</f>
        <v>30</v>
      </c>
      <c r="AU553">
        <f>IFERROR(MATCH(E553,hangszerek!$B$2:$B$33,0), "")</f>
        <v>20</v>
      </c>
      <c r="AV553">
        <f>IFERROR(MATCH(F553,hangszerek!$B$2:$B$33,0), "")</f>
        <v>11</v>
      </c>
      <c r="AW553">
        <f>IFERROR(MATCH(G553,hangszerek!$B$2:$B$33,0), "")</f>
        <v>5</v>
      </c>
      <c r="AX553">
        <f>IFERROR(MATCH(H553,hangszerek!$B$2:$B$33,0), "")</f>
        <v>3</v>
      </c>
      <c r="AY553">
        <f>IFERROR(MATCH(I553,hangszerek!$B$2:$B$33,0), "")</f>
        <v>1</v>
      </c>
      <c r="AZ553" t="str">
        <f>IFERROR(MATCH(J553,hangszerek!$B$2:$B$33,0), "")</f>
        <v/>
      </c>
      <c r="BA553" t="str">
        <f>IFERROR(MATCH(K553,hangszerek!$B$2:$B$33,0), "")</f>
        <v/>
      </c>
      <c r="BC553">
        <v>552</v>
      </c>
      <c r="BD553">
        <v>30</v>
      </c>
      <c r="BF553">
        <v>577</v>
      </c>
      <c r="BG553">
        <v>11</v>
      </c>
      <c r="BI553">
        <v>621</v>
      </c>
      <c r="BJ553">
        <v>16</v>
      </c>
      <c r="BL553">
        <v>728</v>
      </c>
      <c r="BM553">
        <v>14</v>
      </c>
      <c r="BO553">
        <v>966</v>
      </c>
      <c r="BP553">
        <v>13</v>
      </c>
      <c r="CA553">
        <v>552</v>
      </c>
      <c r="CB553">
        <v>30</v>
      </c>
    </row>
    <row r="554" spans="1:80" x14ac:dyDescent="0.25">
      <c r="A554">
        <v>553</v>
      </c>
      <c r="B554" t="s">
        <v>703</v>
      </c>
      <c r="C554">
        <v>13</v>
      </c>
      <c r="D554" t="s">
        <v>21</v>
      </c>
      <c r="E554" t="s">
        <v>22</v>
      </c>
      <c r="F554" t="s">
        <v>37</v>
      </c>
      <c r="G554" t="s">
        <v>140</v>
      </c>
      <c r="H554" t="s">
        <v>39</v>
      </c>
      <c r="I554" t="s">
        <v>32</v>
      </c>
      <c r="L554" t="s">
        <v>69</v>
      </c>
      <c r="M554" t="s">
        <v>66</v>
      </c>
      <c r="P554">
        <v>0</v>
      </c>
      <c r="Q554">
        <v>553</v>
      </c>
      <c r="R554" t="s">
        <v>141</v>
      </c>
      <c r="S554">
        <v>3530</v>
      </c>
      <c r="T554">
        <v>3724</v>
      </c>
      <c r="W554">
        <f t="shared" si="24"/>
        <v>0</v>
      </c>
      <c r="X554">
        <f t="shared" si="25"/>
        <v>553</v>
      </c>
      <c r="Y554">
        <f>IFERROR(MATCH(L554,műfajok!$B$2:$B$33,0),"")</f>
        <v>30</v>
      </c>
      <c r="Z554">
        <f>IFERROR(MATCH(M554,műfajok!$B$2:$B$33,0),"")</f>
        <v>15</v>
      </c>
      <c r="AA554" t="str">
        <f>IFERROR(MATCH(N554,műfajok!$B$2:$B$33,0),"")</f>
        <v/>
      </c>
      <c r="AB554" t="str">
        <f>IFERROR(MATCH(O554,műfajok!$B$2:$B$33,0),"")</f>
        <v/>
      </c>
      <c r="AD554">
        <v>553</v>
      </c>
      <c r="AE554">
        <v>30</v>
      </c>
      <c r="AG554">
        <v>670</v>
      </c>
      <c r="AH554">
        <v>17</v>
      </c>
      <c r="AP554">
        <v>553</v>
      </c>
      <c r="AQ554">
        <v>30</v>
      </c>
      <c r="AS554">
        <f t="shared" si="26"/>
        <v>553</v>
      </c>
      <c r="AT554">
        <f>IFERROR(MATCH(D554,hangszerek!$B$2:$B$33,0), "")</f>
        <v>30</v>
      </c>
      <c r="AU554">
        <f>IFERROR(MATCH(E554,hangszerek!$B$2:$B$33,0), "")</f>
        <v>29</v>
      </c>
      <c r="AV554">
        <f>IFERROR(MATCH(F554,hangszerek!$B$2:$B$33,0), "")</f>
        <v>11</v>
      </c>
      <c r="AW554">
        <f>IFERROR(MATCH(G554,hangszerek!$B$2:$B$33,0), "")</f>
        <v>7</v>
      </c>
      <c r="AX554">
        <f>IFERROR(MATCH(H554,hangszerek!$B$2:$B$33,0), "")</f>
        <v>3</v>
      </c>
      <c r="AY554">
        <f>IFERROR(MATCH(I554,hangszerek!$B$2:$B$33,0), "")</f>
        <v>1</v>
      </c>
      <c r="AZ554" t="str">
        <f>IFERROR(MATCH(J554,hangszerek!$B$2:$B$33,0), "")</f>
        <v/>
      </c>
      <c r="BA554" t="str">
        <f>IFERROR(MATCH(K554,hangszerek!$B$2:$B$33,0), "")</f>
        <v/>
      </c>
      <c r="BC554">
        <v>553</v>
      </c>
      <c r="BD554">
        <v>30</v>
      </c>
      <c r="BF554">
        <v>578</v>
      </c>
      <c r="BG554">
        <v>29</v>
      </c>
      <c r="BI554">
        <v>622</v>
      </c>
      <c r="BJ554">
        <v>11</v>
      </c>
      <c r="BL554">
        <v>729</v>
      </c>
      <c r="BM554">
        <v>14</v>
      </c>
      <c r="BO554">
        <v>967</v>
      </c>
      <c r="BP554">
        <v>14</v>
      </c>
      <c r="CA554">
        <v>553</v>
      </c>
      <c r="CB554">
        <v>30</v>
      </c>
    </row>
    <row r="555" spans="1:80" x14ac:dyDescent="0.25">
      <c r="A555">
        <v>554</v>
      </c>
      <c r="B555" t="s">
        <v>704</v>
      </c>
      <c r="D555" t="s">
        <v>21</v>
      </c>
      <c r="E555" t="s">
        <v>424</v>
      </c>
      <c r="F555" t="s">
        <v>31</v>
      </c>
      <c r="G555" t="s">
        <v>37</v>
      </c>
      <c r="H555" t="s">
        <v>425</v>
      </c>
      <c r="I555" t="s">
        <v>426</v>
      </c>
      <c r="L555" t="s">
        <v>87</v>
      </c>
      <c r="M555" t="s">
        <v>225</v>
      </c>
      <c r="P555">
        <v>0</v>
      </c>
      <c r="Q555">
        <v>554</v>
      </c>
      <c r="R555" t="s">
        <v>255</v>
      </c>
      <c r="S555">
        <v>5377</v>
      </c>
      <c r="T555">
        <v>5591</v>
      </c>
      <c r="W555">
        <f t="shared" si="24"/>
        <v>0</v>
      </c>
      <c r="X555">
        <f t="shared" si="25"/>
        <v>554</v>
      </c>
      <c r="Y555">
        <f>IFERROR(MATCH(L555,műfajok!$B$2:$B$33,0),"")</f>
        <v>22</v>
      </c>
      <c r="Z555">
        <f>IFERROR(MATCH(M555,műfajok!$B$2:$B$33,0),"")</f>
        <v>3</v>
      </c>
      <c r="AA555" t="str">
        <f>IFERROR(MATCH(N555,műfajok!$B$2:$B$33,0),"")</f>
        <v/>
      </c>
      <c r="AB555" t="str">
        <f>IFERROR(MATCH(O555,műfajok!$B$2:$B$33,0),"")</f>
        <v/>
      </c>
      <c r="AD555">
        <v>554</v>
      </c>
      <c r="AE555">
        <v>22</v>
      </c>
      <c r="AG555">
        <v>671</v>
      </c>
      <c r="AH555">
        <v>21</v>
      </c>
      <c r="AP555">
        <v>554</v>
      </c>
      <c r="AQ555">
        <v>22</v>
      </c>
      <c r="AS555">
        <f t="shared" si="26"/>
        <v>554</v>
      </c>
      <c r="AT555">
        <f>IFERROR(MATCH(D555,hangszerek!$B$2:$B$33,0), "")</f>
        <v>30</v>
      </c>
      <c r="AU555">
        <f>IFERROR(MATCH(E555,hangszerek!$B$2:$B$33,0), "")</f>
        <v>27</v>
      </c>
      <c r="AV555">
        <f>IFERROR(MATCH(F555,hangszerek!$B$2:$B$33,0), "")</f>
        <v>19</v>
      </c>
      <c r="AW555">
        <f>IFERROR(MATCH(G555,hangszerek!$B$2:$B$33,0), "")</f>
        <v>11</v>
      </c>
      <c r="AX555">
        <f>IFERROR(MATCH(H555,hangszerek!$B$2:$B$33,0), "")</f>
        <v>10</v>
      </c>
      <c r="AY555">
        <f>IFERROR(MATCH(I555,hangszerek!$B$2:$B$33,0), "")</f>
        <v>4</v>
      </c>
      <c r="AZ555" t="str">
        <f>IFERROR(MATCH(J555,hangszerek!$B$2:$B$33,0), "")</f>
        <v/>
      </c>
      <c r="BA555" t="str">
        <f>IFERROR(MATCH(K555,hangszerek!$B$2:$B$33,0), "")</f>
        <v/>
      </c>
      <c r="BC555">
        <v>554</v>
      </c>
      <c r="BD555">
        <v>30</v>
      </c>
      <c r="BF555">
        <v>579</v>
      </c>
      <c r="BG555">
        <v>25</v>
      </c>
      <c r="BI555">
        <v>623</v>
      </c>
      <c r="BJ555">
        <v>16</v>
      </c>
      <c r="BL555">
        <v>730</v>
      </c>
      <c r="BM555">
        <v>1</v>
      </c>
      <c r="BO555">
        <v>970</v>
      </c>
      <c r="BP555">
        <v>9</v>
      </c>
      <c r="CA555">
        <v>554</v>
      </c>
      <c r="CB555">
        <v>30</v>
      </c>
    </row>
    <row r="556" spans="1:80" x14ac:dyDescent="0.25">
      <c r="A556">
        <v>555</v>
      </c>
      <c r="B556" t="s">
        <v>705</v>
      </c>
      <c r="C556">
        <v>12</v>
      </c>
      <c r="D556" t="s">
        <v>21</v>
      </c>
      <c r="E556" t="s">
        <v>22</v>
      </c>
      <c r="F556" t="s">
        <v>31</v>
      </c>
      <c r="G556" t="s">
        <v>24</v>
      </c>
      <c r="H556" t="s">
        <v>45</v>
      </c>
      <c r="L556" t="s">
        <v>25</v>
      </c>
      <c r="M556" t="s">
        <v>74</v>
      </c>
      <c r="N556" t="s">
        <v>105</v>
      </c>
      <c r="P556">
        <v>1</v>
      </c>
      <c r="Q556">
        <v>555</v>
      </c>
      <c r="R556" t="s">
        <v>231</v>
      </c>
      <c r="S556">
        <v>3483</v>
      </c>
      <c r="T556">
        <v>3576</v>
      </c>
      <c r="W556">
        <f t="shared" si="24"/>
        <v>0</v>
      </c>
      <c r="X556">
        <f t="shared" si="25"/>
        <v>555</v>
      </c>
      <c r="Y556">
        <f>IFERROR(MATCH(L556,műfajok!$B$2:$B$33,0),"")</f>
        <v>28</v>
      </c>
      <c r="Z556">
        <f>IFERROR(MATCH(M556,műfajok!$B$2:$B$33,0),"")</f>
        <v>9</v>
      </c>
      <c r="AA556">
        <f>IFERROR(MATCH(N556,műfajok!$B$2:$B$33,0),"")</f>
        <v>32</v>
      </c>
      <c r="AB556" t="str">
        <f>IFERROR(MATCH(O556,műfajok!$B$2:$B$33,0),"")</f>
        <v/>
      </c>
      <c r="AD556">
        <v>555</v>
      </c>
      <c r="AE556">
        <v>28</v>
      </c>
      <c r="AG556">
        <v>672</v>
      </c>
      <c r="AH556">
        <v>21</v>
      </c>
      <c r="AP556">
        <v>555</v>
      </c>
      <c r="AQ556">
        <v>28</v>
      </c>
      <c r="AS556">
        <f t="shared" si="26"/>
        <v>555</v>
      </c>
      <c r="AT556">
        <f>IFERROR(MATCH(D556,hangszerek!$B$2:$B$33,0), "")</f>
        <v>30</v>
      </c>
      <c r="AU556">
        <f>IFERROR(MATCH(E556,hangszerek!$B$2:$B$33,0), "")</f>
        <v>29</v>
      </c>
      <c r="AV556">
        <f>IFERROR(MATCH(F556,hangszerek!$B$2:$B$33,0), "")</f>
        <v>19</v>
      </c>
      <c r="AW556">
        <f>IFERROR(MATCH(G556,hangszerek!$B$2:$B$33,0), "")</f>
        <v>14</v>
      </c>
      <c r="AX556">
        <f>IFERROR(MATCH(H556,hangszerek!$B$2:$B$33,0), "")</f>
        <v>13</v>
      </c>
      <c r="AY556" t="str">
        <f>IFERROR(MATCH(I556,hangszerek!$B$2:$B$33,0), "")</f>
        <v/>
      </c>
      <c r="AZ556" t="str">
        <f>IFERROR(MATCH(J556,hangszerek!$B$2:$B$33,0), "")</f>
        <v/>
      </c>
      <c r="BA556" t="str">
        <f>IFERROR(MATCH(K556,hangszerek!$B$2:$B$33,0), "")</f>
        <v/>
      </c>
      <c r="BC556">
        <v>555</v>
      </c>
      <c r="BD556">
        <v>30</v>
      </c>
      <c r="BF556">
        <v>581</v>
      </c>
      <c r="BG556">
        <v>29</v>
      </c>
      <c r="BI556">
        <v>624</v>
      </c>
      <c r="BJ556">
        <v>17</v>
      </c>
      <c r="BL556">
        <v>732</v>
      </c>
      <c r="BM556">
        <v>5</v>
      </c>
      <c r="BO556">
        <v>972</v>
      </c>
      <c r="BP556">
        <v>13</v>
      </c>
      <c r="CA556">
        <v>555</v>
      </c>
      <c r="CB556">
        <v>30</v>
      </c>
    </row>
    <row r="557" spans="1:80" x14ac:dyDescent="0.25">
      <c r="A557">
        <v>556</v>
      </c>
      <c r="B557" t="s">
        <v>706</v>
      </c>
      <c r="C557">
        <v>24</v>
      </c>
      <c r="D557" t="s">
        <v>21</v>
      </c>
      <c r="E557" t="s">
        <v>22</v>
      </c>
      <c r="F557" t="s">
        <v>23</v>
      </c>
      <c r="G557" t="s">
        <v>24</v>
      </c>
      <c r="H557" t="s">
        <v>32</v>
      </c>
      <c r="L557" t="s">
        <v>25</v>
      </c>
      <c r="M557" t="s">
        <v>26</v>
      </c>
      <c r="N557" t="s">
        <v>27</v>
      </c>
      <c r="P557">
        <v>0</v>
      </c>
      <c r="Q557">
        <v>556</v>
      </c>
      <c r="R557" t="s">
        <v>122</v>
      </c>
      <c r="S557">
        <v>1478</v>
      </c>
      <c r="T557">
        <v>1760</v>
      </c>
      <c r="W557">
        <f t="shared" si="24"/>
        <v>0</v>
      </c>
      <c r="X557">
        <f t="shared" si="25"/>
        <v>556</v>
      </c>
      <c r="Y557">
        <f>IFERROR(MATCH(L557,műfajok!$B$2:$B$33,0),"")</f>
        <v>28</v>
      </c>
      <c r="Z557">
        <f>IFERROR(MATCH(M557,műfajok!$B$2:$B$33,0),"")</f>
        <v>17</v>
      </c>
      <c r="AA557">
        <f>IFERROR(MATCH(N557,műfajok!$B$2:$B$33,0),"")</f>
        <v>1</v>
      </c>
      <c r="AB557" t="str">
        <f>IFERROR(MATCH(O557,műfajok!$B$2:$B$33,0),"")</f>
        <v/>
      </c>
      <c r="AD557">
        <v>556</v>
      </c>
      <c r="AE557">
        <v>28</v>
      </c>
      <c r="AG557">
        <v>673</v>
      </c>
      <c r="AH557">
        <v>17</v>
      </c>
      <c r="AP557">
        <v>556</v>
      </c>
      <c r="AQ557">
        <v>28</v>
      </c>
      <c r="AS557">
        <f t="shared" si="26"/>
        <v>556</v>
      </c>
      <c r="AT557">
        <f>IFERROR(MATCH(D557,hangszerek!$B$2:$B$33,0), "")</f>
        <v>30</v>
      </c>
      <c r="AU557">
        <f>IFERROR(MATCH(E557,hangszerek!$B$2:$B$33,0), "")</f>
        <v>29</v>
      </c>
      <c r="AV557">
        <f>IFERROR(MATCH(F557,hangszerek!$B$2:$B$33,0), "")</f>
        <v>21</v>
      </c>
      <c r="AW557">
        <f>IFERROR(MATCH(G557,hangszerek!$B$2:$B$33,0), "")</f>
        <v>14</v>
      </c>
      <c r="AX557">
        <f>IFERROR(MATCH(H557,hangszerek!$B$2:$B$33,0), "")</f>
        <v>1</v>
      </c>
      <c r="AY557" t="str">
        <f>IFERROR(MATCH(I557,hangszerek!$B$2:$B$33,0), "")</f>
        <v/>
      </c>
      <c r="AZ557" t="str">
        <f>IFERROR(MATCH(J557,hangszerek!$B$2:$B$33,0), "")</f>
        <v/>
      </c>
      <c r="BA557" t="str">
        <f>IFERROR(MATCH(K557,hangszerek!$B$2:$B$33,0), "")</f>
        <v/>
      </c>
      <c r="BC557">
        <v>556</v>
      </c>
      <c r="BD557">
        <v>30</v>
      </c>
      <c r="BF557">
        <v>583</v>
      </c>
      <c r="BG557">
        <v>19</v>
      </c>
      <c r="BI557">
        <v>625</v>
      </c>
      <c r="BJ557">
        <v>11</v>
      </c>
      <c r="BL557">
        <v>733</v>
      </c>
      <c r="BM557">
        <v>19</v>
      </c>
      <c r="BO557">
        <v>978</v>
      </c>
      <c r="BP557">
        <v>11</v>
      </c>
      <c r="CA557">
        <v>556</v>
      </c>
      <c r="CB557">
        <v>30</v>
      </c>
    </row>
    <row r="558" spans="1:80" x14ac:dyDescent="0.25">
      <c r="A558">
        <v>557</v>
      </c>
      <c r="B558" t="s">
        <v>707</v>
      </c>
      <c r="D558" t="s">
        <v>21</v>
      </c>
      <c r="E558" t="s">
        <v>31</v>
      </c>
      <c r="F558" t="s">
        <v>37</v>
      </c>
      <c r="G558" t="s">
        <v>38</v>
      </c>
      <c r="H558" t="s">
        <v>39</v>
      </c>
      <c r="I558" t="s">
        <v>32</v>
      </c>
      <c r="L558" t="s">
        <v>87</v>
      </c>
      <c r="P558">
        <v>1</v>
      </c>
      <c r="Q558">
        <v>557</v>
      </c>
      <c r="R558" t="s">
        <v>196</v>
      </c>
      <c r="S558">
        <v>4320</v>
      </c>
      <c r="T558">
        <v>4523</v>
      </c>
      <c r="W558">
        <f t="shared" si="24"/>
        <v>0</v>
      </c>
      <c r="X558">
        <f t="shared" si="25"/>
        <v>557</v>
      </c>
      <c r="Y558">
        <f>IFERROR(MATCH(L558,műfajok!$B$2:$B$33,0),"")</f>
        <v>22</v>
      </c>
      <c r="Z558" t="str">
        <f>IFERROR(MATCH(M558,műfajok!$B$2:$B$33,0),"")</f>
        <v/>
      </c>
      <c r="AA558" t="str">
        <f>IFERROR(MATCH(N558,műfajok!$B$2:$B$33,0),"")</f>
        <v/>
      </c>
      <c r="AB558" t="str">
        <f>IFERROR(MATCH(O558,műfajok!$B$2:$B$33,0),"")</f>
        <v/>
      </c>
      <c r="AD558">
        <v>557</v>
      </c>
      <c r="AE558">
        <v>22</v>
      </c>
      <c r="AG558">
        <v>674</v>
      </c>
      <c r="AH558">
        <v>9</v>
      </c>
      <c r="AP558">
        <v>557</v>
      </c>
      <c r="AQ558">
        <v>22</v>
      </c>
      <c r="AS558">
        <f t="shared" si="26"/>
        <v>557</v>
      </c>
      <c r="AT558">
        <f>IFERROR(MATCH(D558,hangszerek!$B$2:$B$33,0), "")</f>
        <v>30</v>
      </c>
      <c r="AU558">
        <f>IFERROR(MATCH(E558,hangszerek!$B$2:$B$33,0), "")</f>
        <v>19</v>
      </c>
      <c r="AV558">
        <f>IFERROR(MATCH(F558,hangszerek!$B$2:$B$33,0), "")</f>
        <v>11</v>
      </c>
      <c r="AW558">
        <f>IFERROR(MATCH(G558,hangszerek!$B$2:$B$33,0), "")</f>
        <v>5</v>
      </c>
      <c r="AX558">
        <f>IFERROR(MATCH(H558,hangszerek!$B$2:$B$33,0), "")</f>
        <v>3</v>
      </c>
      <c r="AY558">
        <f>IFERROR(MATCH(I558,hangszerek!$B$2:$B$33,0), "")</f>
        <v>1</v>
      </c>
      <c r="AZ558" t="str">
        <f>IFERROR(MATCH(J558,hangszerek!$B$2:$B$33,0), "")</f>
        <v/>
      </c>
      <c r="BA558" t="str">
        <f>IFERROR(MATCH(K558,hangszerek!$B$2:$B$33,0), "")</f>
        <v/>
      </c>
      <c r="BC558">
        <v>557</v>
      </c>
      <c r="BD558">
        <v>30</v>
      </c>
      <c r="BF558">
        <v>584</v>
      </c>
      <c r="BG558">
        <v>29</v>
      </c>
      <c r="BI558">
        <v>626</v>
      </c>
      <c r="BJ558">
        <v>16</v>
      </c>
      <c r="BL558">
        <v>735</v>
      </c>
      <c r="BM558">
        <v>14</v>
      </c>
      <c r="BO558">
        <v>979</v>
      </c>
      <c r="BP558">
        <v>13</v>
      </c>
      <c r="CA558">
        <v>557</v>
      </c>
      <c r="CB558">
        <v>30</v>
      </c>
    </row>
    <row r="559" spans="1:80" x14ac:dyDescent="0.25">
      <c r="A559">
        <v>558</v>
      </c>
      <c r="B559" t="s">
        <v>708</v>
      </c>
      <c r="C559">
        <v>67</v>
      </c>
      <c r="D559" t="s">
        <v>22</v>
      </c>
      <c r="E559" t="s">
        <v>23</v>
      </c>
      <c r="F559" t="s">
        <v>24</v>
      </c>
      <c r="L559" t="s">
        <v>25</v>
      </c>
      <c r="M559" t="s">
        <v>26</v>
      </c>
      <c r="N559" t="s">
        <v>27</v>
      </c>
      <c r="P559">
        <v>1</v>
      </c>
      <c r="Q559">
        <v>558</v>
      </c>
      <c r="R559" t="s">
        <v>83</v>
      </c>
      <c r="S559">
        <v>4904</v>
      </c>
      <c r="T559">
        <v>5055</v>
      </c>
      <c r="W559">
        <f t="shared" si="24"/>
        <v>0</v>
      </c>
      <c r="X559">
        <f t="shared" si="25"/>
        <v>558</v>
      </c>
      <c r="Y559">
        <f>IFERROR(MATCH(L559,műfajok!$B$2:$B$33,0),"")</f>
        <v>28</v>
      </c>
      <c r="Z559">
        <f>IFERROR(MATCH(M559,műfajok!$B$2:$B$33,0),"")</f>
        <v>17</v>
      </c>
      <c r="AA559">
        <f>IFERROR(MATCH(N559,műfajok!$B$2:$B$33,0),"")</f>
        <v>1</v>
      </c>
      <c r="AB559" t="str">
        <f>IFERROR(MATCH(O559,műfajok!$B$2:$B$33,0),"")</f>
        <v/>
      </c>
      <c r="AD559">
        <v>558</v>
      </c>
      <c r="AE559">
        <v>28</v>
      </c>
      <c r="AG559">
        <v>675</v>
      </c>
      <c r="AH559">
        <v>21</v>
      </c>
      <c r="AP559">
        <v>558</v>
      </c>
      <c r="AQ559">
        <v>28</v>
      </c>
      <c r="AS559">
        <f t="shared" si="26"/>
        <v>558</v>
      </c>
      <c r="AT559">
        <f>IFERROR(MATCH(D559,hangszerek!$B$2:$B$33,0), "")</f>
        <v>29</v>
      </c>
      <c r="AU559">
        <f>IFERROR(MATCH(E559,hangszerek!$B$2:$B$33,0), "")</f>
        <v>21</v>
      </c>
      <c r="AV559">
        <f>IFERROR(MATCH(F559,hangszerek!$B$2:$B$33,0), "")</f>
        <v>14</v>
      </c>
      <c r="AW559" t="str">
        <f>IFERROR(MATCH(G559,hangszerek!$B$2:$B$33,0), "")</f>
        <v/>
      </c>
      <c r="AX559" t="str">
        <f>IFERROR(MATCH(H559,hangszerek!$B$2:$B$33,0), "")</f>
        <v/>
      </c>
      <c r="AY559" t="str">
        <f>IFERROR(MATCH(I559,hangszerek!$B$2:$B$33,0), "")</f>
        <v/>
      </c>
      <c r="AZ559" t="str">
        <f>IFERROR(MATCH(J559,hangszerek!$B$2:$B$33,0), "")</f>
        <v/>
      </c>
      <c r="BA559" t="str">
        <f>IFERROR(MATCH(K559,hangszerek!$B$2:$B$33,0), "")</f>
        <v/>
      </c>
      <c r="BC559">
        <v>558</v>
      </c>
      <c r="BD559">
        <v>29</v>
      </c>
      <c r="BF559">
        <v>585</v>
      </c>
      <c r="BG559">
        <v>11</v>
      </c>
      <c r="BI559">
        <v>627</v>
      </c>
      <c r="BJ559">
        <v>16</v>
      </c>
      <c r="BL559">
        <v>736</v>
      </c>
      <c r="BM559">
        <v>14</v>
      </c>
      <c r="BO559">
        <v>980</v>
      </c>
      <c r="BP559">
        <v>19</v>
      </c>
      <c r="CA559">
        <v>558</v>
      </c>
      <c r="CB559">
        <v>29</v>
      </c>
    </row>
    <row r="560" spans="1:80" x14ac:dyDescent="0.25">
      <c r="A560">
        <v>559</v>
      </c>
      <c r="B560" t="s">
        <v>709</v>
      </c>
      <c r="C560">
        <v>19</v>
      </c>
      <c r="D560" t="s">
        <v>22</v>
      </c>
      <c r="E560" t="s">
        <v>23</v>
      </c>
      <c r="F560" t="s">
        <v>31</v>
      </c>
      <c r="G560" t="s">
        <v>24</v>
      </c>
      <c r="H560" t="s">
        <v>45</v>
      </c>
      <c r="L560" t="s">
        <v>25</v>
      </c>
      <c r="M560" t="s">
        <v>66</v>
      </c>
      <c r="N560" t="s">
        <v>172</v>
      </c>
      <c r="P560">
        <v>0</v>
      </c>
      <c r="Q560">
        <v>559</v>
      </c>
      <c r="R560" t="s">
        <v>56</v>
      </c>
      <c r="S560">
        <v>4721</v>
      </c>
      <c r="T560">
        <v>4802</v>
      </c>
      <c r="W560">
        <f t="shared" si="24"/>
        <v>0</v>
      </c>
      <c r="X560">
        <f t="shared" si="25"/>
        <v>559</v>
      </c>
      <c r="Y560">
        <f>IFERROR(MATCH(L560,műfajok!$B$2:$B$33,0),"")</f>
        <v>28</v>
      </c>
      <c r="Z560">
        <f>IFERROR(MATCH(M560,műfajok!$B$2:$B$33,0),"")</f>
        <v>15</v>
      </c>
      <c r="AA560">
        <f>IFERROR(MATCH(N560,műfajok!$B$2:$B$33,0),"")</f>
        <v>19</v>
      </c>
      <c r="AB560" t="str">
        <f>IFERROR(MATCH(O560,műfajok!$B$2:$B$33,0),"")</f>
        <v/>
      </c>
      <c r="AD560">
        <v>559</v>
      </c>
      <c r="AE560">
        <v>28</v>
      </c>
      <c r="AG560">
        <v>676</v>
      </c>
      <c r="AH560">
        <v>21</v>
      </c>
      <c r="AP560">
        <v>559</v>
      </c>
      <c r="AQ560">
        <v>28</v>
      </c>
      <c r="AS560">
        <f t="shared" si="26"/>
        <v>559</v>
      </c>
      <c r="AT560">
        <f>IFERROR(MATCH(D560,hangszerek!$B$2:$B$33,0), "")</f>
        <v>29</v>
      </c>
      <c r="AU560">
        <f>IFERROR(MATCH(E560,hangszerek!$B$2:$B$33,0), "")</f>
        <v>21</v>
      </c>
      <c r="AV560">
        <f>IFERROR(MATCH(F560,hangszerek!$B$2:$B$33,0), "")</f>
        <v>19</v>
      </c>
      <c r="AW560">
        <f>IFERROR(MATCH(G560,hangszerek!$B$2:$B$33,0), "")</f>
        <v>14</v>
      </c>
      <c r="AX560">
        <f>IFERROR(MATCH(H560,hangszerek!$B$2:$B$33,0), "")</f>
        <v>13</v>
      </c>
      <c r="AY560" t="str">
        <f>IFERROR(MATCH(I560,hangszerek!$B$2:$B$33,0), "")</f>
        <v/>
      </c>
      <c r="AZ560" t="str">
        <f>IFERROR(MATCH(J560,hangszerek!$B$2:$B$33,0), "")</f>
        <v/>
      </c>
      <c r="BA560" t="str">
        <f>IFERROR(MATCH(K560,hangszerek!$B$2:$B$33,0), "")</f>
        <v/>
      </c>
      <c r="BC560">
        <v>559</v>
      </c>
      <c r="BD560">
        <v>29</v>
      </c>
      <c r="BF560">
        <v>586</v>
      </c>
      <c r="BG560">
        <v>20</v>
      </c>
      <c r="BI560">
        <v>628</v>
      </c>
      <c r="BJ560">
        <v>1</v>
      </c>
      <c r="BL560">
        <v>737</v>
      </c>
      <c r="BM560">
        <v>1</v>
      </c>
      <c r="BO560">
        <v>982</v>
      </c>
      <c r="BP560">
        <v>14</v>
      </c>
      <c r="CA560">
        <v>559</v>
      </c>
      <c r="CB560">
        <v>29</v>
      </c>
    </row>
    <row r="561" spans="1:80" x14ac:dyDescent="0.25">
      <c r="A561">
        <v>560</v>
      </c>
      <c r="B561" t="s">
        <v>710</v>
      </c>
      <c r="C561">
        <v>65</v>
      </c>
      <c r="D561" t="s">
        <v>31</v>
      </c>
      <c r="E561" t="s">
        <v>24</v>
      </c>
      <c r="L561" t="s">
        <v>25</v>
      </c>
      <c r="M561" t="s">
        <v>66</v>
      </c>
      <c r="P561">
        <v>0</v>
      </c>
      <c r="Q561">
        <v>560</v>
      </c>
      <c r="R561" t="s">
        <v>453</v>
      </c>
      <c r="S561">
        <v>4071</v>
      </c>
      <c r="T561">
        <v>4345</v>
      </c>
      <c r="W561">
        <f t="shared" si="24"/>
        <v>0</v>
      </c>
      <c r="X561">
        <f t="shared" si="25"/>
        <v>560</v>
      </c>
      <c r="Y561">
        <f>IFERROR(MATCH(L561,műfajok!$B$2:$B$33,0),"")</f>
        <v>28</v>
      </c>
      <c r="Z561">
        <f>IFERROR(MATCH(M561,műfajok!$B$2:$B$33,0),"")</f>
        <v>15</v>
      </c>
      <c r="AA561" t="str">
        <f>IFERROR(MATCH(N561,műfajok!$B$2:$B$33,0),"")</f>
        <v/>
      </c>
      <c r="AB561" t="str">
        <f>IFERROR(MATCH(O561,műfajok!$B$2:$B$33,0),"")</f>
        <v/>
      </c>
      <c r="AD561">
        <v>560</v>
      </c>
      <c r="AE561">
        <v>28</v>
      </c>
      <c r="AG561">
        <v>677</v>
      </c>
      <c r="AH561">
        <v>21</v>
      </c>
      <c r="AP561">
        <v>560</v>
      </c>
      <c r="AQ561">
        <v>28</v>
      </c>
      <c r="AS561">
        <f t="shared" si="26"/>
        <v>560</v>
      </c>
      <c r="AT561">
        <f>IFERROR(MATCH(D561,hangszerek!$B$2:$B$33,0), "")</f>
        <v>19</v>
      </c>
      <c r="AU561">
        <f>IFERROR(MATCH(E561,hangszerek!$B$2:$B$33,0), "")</f>
        <v>14</v>
      </c>
      <c r="AV561" t="str">
        <f>IFERROR(MATCH(F561,hangszerek!$B$2:$B$33,0), "")</f>
        <v/>
      </c>
      <c r="AW561" t="str">
        <f>IFERROR(MATCH(G561,hangszerek!$B$2:$B$33,0), "")</f>
        <v/>
      </c>
      <c r="AX561" t="str">
        <f>IFERROR(MATCH(H561,hangszerek!$B$2:$B$33,0), "")</f>
        <v/>
      </c>
      <c r="AY561" t="str">
        <f>IFERROR(MATCH(I561,hangszerek!$B$2:$B$33,0), "")</f>
        <v/>
      </c>
      <c r="AZ561" t="str">
        <f>IFERROR(MATCH(J561,hangszerek!$B$2:$B$33,0), "")</f>
        <v/>
      </c>
      <c r="BA561" t="str">
        <f>IFERROR(MATCH(K561,hangszerek!$B$2:$B$33,0), "")</f>
        <v/>
      </c>
      <c r="BC561">
        <v>560</v>
      </c>
      <c r="BD561">
        <v>19</v>
      </c>
      <c r="BF561">
        <v>587</v>
      </c>
      <c r="BG561">
        <v>29</v>
      </c>
      <c r="BI561">
        <v>630</v>
      </c>
      <c r="BJ561">
        <v>19</v>
      </c>
      <c r="BL561">
        <v>738</v>
      </c>
      <c r="BM561">
        <v>3</v>
      </c>
      <c r="BO561">
        <v>985</v>
      </c>
      <c r="BP561">
        <v>14</v>
      </c>
      <c r="CA561">
        <v>560</v>
      </c>
      <c r="CB561">
        <v>19</v>
      </c>
    </row>
    <row r="562" spans="1:80" x14ac:dyDescent="0.25">
      <c r="A562">
        <v>561</v>
      </c>
      <c r="B562" t="s">
        <v>711</v>
      </c>
      <c r="C562">
        <v>6</v>
      </c>
      <c r="D562" t="s">
        <v>21</v>
      </c>
      <c r="E562" t="s">
        <v>22</v>
      </c>
      <c r="F562" t="s">
        <v>24</v>
      </c>
      <c r="L562" t="s">
        <v>25</v>
      </c>
      <c r="M562" t="s">
        <v>26</v>
      </c>
      <c r="N562" t="s">
        <v>27</v>
      </c>
      <c r="P562">
        <v>1</v>
      </c>
      <c r="Q562">
        <v>561</v>
      </c>
      <c r="R562" t="e">
        <f>-Lae0QmE15A</f>
        <v>#NAME?</v>
      </c>
      <c r="S562">
        <v>4568</v>
      </c>
      <c r="T562">
        <v>4728</v>
      </c>
      <c r="W562">
        <f t="shared" si="24"/>
        <v>0</v>
      </c>
      <c r="X562">
        <f t="shared" si="25"/>
        <v>561</v>
      </c>
      <c r="Y562">
        <f>IFERROR(MATCH(L562,műfajok!$B$2:$B$33,0),"")</f>
        <v>28</v>
      </c>
      <c r="Z562">
        <f>IFERROR(MATCH(M562,műfajok!$B$2:$B$33,0),"")</f>
        <v>17</v>
      </c>
      <c r="AA562">
        <f>IFERROR(MATCH(N562,műfajok!$B$2:$B$33,0),"")</f>
        <v>1</v>
      </c>
      <c r="AB562" t="str">
        <f>IFERROR(MATCH(O562,műfajok!$B$2:$B$33,0),"")</f>
        <v/>
      </c>
      <c r="AD562">
        <v>561</v>
      </c>
      <c r="AE562">
        <v>28</v>
      </c>
      <c r="AG562">
        <v>678</v>
      </c>
      <c r="AH562">
        <v>21</v>
      </c>
      <c r="AP562">
        <v>561</v>
      </c>
      <c r="AQ562">
        <v>28</v>
      </c>
      <c r="AS562">
        <f t="shared" si="26"/>
        <v>561</v>
      </c>
      <c r="AT562">
        <f>IFERROR(MATCH(D562,hangszerek!$B$2:$B$33,0), "")</f>
        <v>30</v>
      </c>
      <c r="AU562">
        <f>IFERROR(MATCH(E562,hangszerek!$B$2:$B$33,0), "")</f>
        <v>29</v>
      </c>
      <c r="AV562">
        <f>IFERROR(MATCH(F562,hangszerek!$B$2:$B$33,0), "")</f>
        <v>14</v>
      </c>
      <c r="AW562" t="str">
        <f>IFERROR(MATCH(G562,hangszerek!$B$2:$B$33,0), "")</f>
        <v/>
      </c>
      <c r="AX562" t="str">
        <f>IFERROR(MATCH(H562,hangszerek!$B$2:$B$33,0), "")</f>
        <v/>
      </c>
      <c r="AY562" t="str">
        <f>IFERROR(MATCH(I562,hangszerek!$B$2:$B$33,0), "")</f>
        <v/>
      </c>
      <c r="AZ562" t="str">
        <f>IFERROR(MATCH(J562,hangszerek!$B$2:$B$33,0), "")</f>
        <v/>
      </c>
      <c r="BA562" t="str">
        <f>IFERROR(MATCH(K562,hangszerek!$B$2:$B$33,0), "")</f>
        <v/>
      </c>
      <c r="BC562">
        <v>561</v>
      </c>
      <c r="BD562">
        <v>30</v>
      </c>
      <c r="BF562">
        <v>588</v>
      </c>
      <c r="BG562">
        <v>11</v>
      </c>
      <c r="BI562">
        <v>631</v>
      </c>
      <c r="BJ562">
        <v>5</v>
      </c>
      <c r="BL562">
        <v>739</v>
      </c>
      <c r="BM562">
        <v>11</v>
      </c>
      <c r="BO562">
        <v>986</v>
      </c>
      <c r="BP562">
        <v>3</v>
      </c>
      <c r="CA562">
        <v>561</v>
      </c>
      <c r="CB562">
        <v>30</v>
      </c>
    </row>
    <row r="563" spans="1:80" x14ac:dyDescent="0.25">
      <c r="A563">
        <v>562</v>
      </c>
      <c r="B563" t="s">
        <v>712</v>
      </c>
      <c r="C563">
        <v>48</v>
      </c>
      <c r="D563" t="s">
        <v>22</v>
      </c>
      <c r="E563" t="s">
        <v>23</v>
      </c>
      <c r="F563" t="s">
        <v>24</v>
      </c>
      <c r="L563" t="s">
        <v>25</v>
      </c>
      <c r="M563" t="s">
        <v>26</v>
      </c>
      <c r="N563" t="s">
        <v>27</v>
      </c>
      <c r="P563">
        <v>1</v>
      </c>
      <c r="Q563">
        <v>562</v>
      </c>
      <c r="R563" t="s">
        <v>83</v>
      </c>
      <c r="S563">
        <v>2746</v>
      </c>
      <c r="T563">
        <v>2857</v>
      </c>
      <c r="W563">
        <f t="shared" si="24"/>
        <v>0</v>
      </c>
      <c r="X563">
        <f t="shared" si="25"/>
        <v>562</v>
      </c>
      <c r="Y563">
        <f>IFERROR(MATCH(L563,műfajok!$B$2:$B$33,0),"")</f>
        <v>28</v>
      </c>
      <c r="Z563">
        <f>IFERROR(MATCH(M563,műfajok!$B$2:$B$33,0),"")</f>
        <v>17</v>
      </c>
      <c r="AA563">
        <f>IFERROR(MATCH(N563,műfajok!$B$2:$B$33,0),"")</f>
        <v>1</v>
      </c>
      <c r="AB563" t="str">
        <f>IFERROR(MATCH(O563,műfajok!$B$2:$B$33,0),"")</f>
        <v/>
      </c>
      <c r="AD563">
        <v>562</v>
      </c>
      <c r="AE563">
        <v>28</v>
      </c>
      <c r="AG563">
        <v>679</v>
      </c>
      <c r="AH563">
        <v>21</v>
      </c>
      <c r="AP563">
        <v>562</v>
      </c>
      <c r="AQ563">
        <v>28</v>
      </c>
      <c r="AS563">
        <f t="shared" si="26"/>
        <v>562</v>
      </c>
      <c r="AT563">
        <f>IFERROR(MATCH(D563,hangszerek!$B$2:$B$33,0), "")</f>
        <v>29</v>
      </c>
      <c r="AU563">
        <f>IFERROR(MATCH(E563,hangszerek!$B$2:$B$33,0), "")</f>
        <v>21</v>
      </c>
      <c r="AV563">
        <f>IFERROR(MATCH(F563,hangszerek!$B$2:$B$33,0), "")</f>
        <v>14</v>
      </c>
      <c r="AW563" t="str">
        <f>IFERROR(MATCH(G563,hangszerek!$B$2:$B$33,0), "")</f>
        <v/>
      </c>
      <c r="AX563" t="str">
        <f>IFERROR(MATCH(H563,hangszerek!$B$2:$B$33,0), "")</f>
        <v/>
      </c>
      <c r="AY563" t="str">
        <f>IFERROR(MATCH(I563,hangszerek!$B$2:$B$33,0), "")</f>
        <v/>
      </c>
      <c r="AZ563" t="str">
        <f>IFERROR(MATCH(J563,hangszerek!$B$2:$B$33,0), "")</f>
        <v/>
      </c>
      <c r="BA563" t="str">
        <f>IFERROR(MATCH(K563,hangszerek!$B$2:$B$33,0), "")</f>
        <v/>
      </c>
      <c r="BC563">
        <v>562</v>
      </c>
      <c r="BD563">
        <v>29</v>
      </c>
      <c r="BF563">
        <v>589</v>
      </c>
      <c r="BG563">
        <v>14</v>
      </c>
      <c r="BI563">
        <v>632</v>
      </c>
      <c r="BJ563">
        <v>18</v>
      </c>
      <c r="BL563">
        <v>740</v>
      </c>
      <c r="BM563">
        <v>14</v>
      </c>
      <c r="BO563">
        <v>989</v>
      </c>
      <c r="BP563">
        <v>11</v>
      </c>
      <c r="CA563">
        <v>562</v>
      </c>
      <c r="CB563">
        <v>29</v>
      </c>
    </row>
    <row r="564" spans="1:80" x14ac:dyDescent="0.25">
      <c r="A564">
        <v>563</v>
      </c>
      <c r="B564" t="s">
        <v>713</v>
      </c>
      <c r="C564">
        <v>73</v>
      </c>
      <c r="D564" t="s">
        <v>366</v>
      </c>
      <c r="E564" t="s">
        <v>31</v>
      </c>
      <c r="L564" t="s">
        <v>25</v>
      </c>
      <c r="M564" t="s">
        <v>184</v>
      </c>
      <c r="P564">
        <v>1</v>
      </c>
      <c r="Q564">
        <v>563</v>
      </c>
      <c r="R564" t="s">
        <v>367</v>
      </c>
      <c r="S564">
        <v>3917</v>
      </c>
      <c r="T564">
        <v>4082</v>
      </c>
      <c r="W564">
        <f t="shared" si="24"/>
        <v>0</v>
      </c>
      <c r="X564">
        <f t="shared" si="25"/>
        <v>563</v>
      </c>
      <c r="Y564">
        <f>IFERROR(MATCH(L564,műfajok!$B$2:$B$33,0),"")</f>
        <v>28</v>
      </c>
      <c r="Z564">
        <f>IFERROR(MATCH(M564,műfajok!$B$2:$B$33,0),"")</f>
        <v>21</v>
      </c>
      <c r="AA564" t="str">
        <f>IFERROR(MATCH(N564,műfajok!$B$2:$B$33,0),"")</f>
        <v/>
      </c>
      <c r="AB564" t="str">
        <f>IFERROR(MATCH(O564,műfajok!$B$2:$B$33,0),"")</f>
        <v/>
      </c>
      <c r="AD564">
        <v>563</v>
      </c>
      <c r="AE564">
        <v>28</v>
      </c>
      <c r="AG564">
        <v>680</v>
      </c>
      <c r="AH564">
        <v>17</v>
      </c>
      <c r="AP564">
        <v>563</v>
      </c>
      <c r="AQ564">
        <v>28</v>
      </c>
      <c r="AS564">
        <f t="shared" si="26"/>
        <v>563</v>
      </c>
      <c r="AT564">
        <f>IFERROR(MATCH(D564,hangszerek!$B$2:$B$33,0), "")</f>
        <v>32</v>
      </c>
      <c r="AU564">
        <f>IFERROR(MATCH(E564,hangszerek!$B$2:$B$33,0), "")</f>
        <v>19</v>
      </c>
      <c r="AV564" t="str">
        <f>IFERROR(MATCH(F564,hangszerek!$B$2:$B$33,0), "")</f>
        <v/>
      </c>
      <c r="AW564" t="str">
        <f>IFERROR(MATCH(G564,hangszerek!$B$2:$B$33,0), "")</f>
        <v/>
      </c>
      <c r="AX564" t="str">
        <f>IFERROR(MATCH(H564,hangszerek!$B$2:$B$33,0), "")</f>
        <v/>
      </c>
      <c r="AY564" t="str">
        <f>IFERROR(MATCH(I564,hangszerek!$B$2:$B$33,0), "")</f>
        <v/>
      </c>
      <c r="AZ564" t="str">
        <f>IFERROR(MATCH(J564,hangszerek!$B$2:$B$33,0), "")</f>
        <v/>
      </c>
      <c r="BA564" t="str">
        <f>IFERROR(MATCH(K564,hangszerek!$B$2:$B$33,0), "")</f>
        <v/>
      </c>
      <c r="BC564">
        <v>563</v>
      </c>
      <c r="BD564">
        <v>32</v>
      </c>
      <c r="BF564">
        <v>590</v>
      </c>
      <c r="BG564">
        <v>19</v>
      </c>
      <c r="BI564">
        <v>634</v>
      </c>
      <c r="BJ564">
        <v>19</v>
      </c>
      <c r="BL564">
        <v>741</v>
      </c>
      <c r="BM564">
        <v>14</v>
      </c>
      <c r="BO564">
        <v>991</v>
      </c>
      <c r="BP564">
        <v>13</v>
      </c>
      <c r="CA564">
        <v>563</v>
      </c>
      <c r="CB564">
        <v>32</v>
      </c>
    </row>
    <row r="565" spans="1:80" x14ac:dyDescent="0.25">
      <c r="A565">
        <v>564</v>
      </c>
      <c r="B565" t="s">
        <v>714</v>
      </c>
      <c r="C565">
        <v>65</v>
      </c>
      <c r="D565" t="s">
        <v>21</v>
      </c>
      <c r="E565" t="s">
        <v>22</v>
      </c>
      <c r="F565" t="s">
        <v>23</v>
      </c>
      <c r="G565" t="s">
        <v>24</v>
      </c>
      <c r="L565" t="s">
        <v>25</v>
      </c>
      <c r="M565" t="s">
        <v>66</v>
      </c>
      <c r="P565">
        <v>1</v>
      </c>
      <c r="Q565">
        <v>564</v>
      </c>
      <c r="R565" t="s">
        <v>28</v>
      </c>
      <c r="S565">
        <v>2295</v>
      </c>
      <c r="T565">
        <v>2439</v>
      </c>
      <c r="W565">
        <f t="shared" si="24"/>
        <v>0</v>
      </c>
      <c r="X565">
        <f t="shared" si="25"/>
        <v>564</v>
      </c>
      <c r="Y565">
        <f>IFERROR(MATCH(L565,műfajok!$B$2:$B$33,0),"")</f>
        <v>28</v>
      </c>
      <c r="Z565">
        <f>IFERROR(MATCH(M565,műfajok!$B$2:$B$33,0),"")</f>
        <v>15</v>
      </c>
      <c r="AA565" t="str">
        <f>IFERROR(MATCH(N565,műfajok!$B$2:$B$33,0),"")</f>
        <v/>
      </c>
      <c r="AB565" t="str">
        <f>IFERROR(MATCH(O565,műfajok!$B$2:$B$33,0),"")</f>
        <v/>
      </c>
      <c r="AD565">
        <v>564</v>
      </c>
      <c r="AE565">
        <v>28</v>
      </c>
      <c r="AG565">
        <v>681</v>
      </c>
      <c r="AH565">
        <v>6</v>
      </c>
      <c r="AP565">
        <v>564</v>
      </c>
      <c r="AQ565">
        <v>28</v>
      </c>
      <c r="AS565">
        <f t="shared" si="26"/>
        <v>564</v>
      </c>
      <c r="AT565">
        <f>IFERROR(MATCH(D565,hangszerek!$B$2:$B$33,0), "")</f>
        <v>30</v>
      </c>
      <c r="AU565">
        <f>IFERROR(MATCH(E565,hangszerek!$B$2:$B$33,0), "")</f>
        <v>29</v>
      </c>
      <c r="AV565">
        <f>IFERROR(MATCH(F565,hangszerek!$B$2:$B$33,0), "")</f>
        <v>21</v>
      </c>
      <c r="AW565">
        <f>IFERROR(MATCH(G565,hangszerek!$B$2:$B$33,0), "")</f>
        <v>14</v>
      </c>
      <c r="AX565" t="str">
        <f>IFERROR(MATCH(H565,hangszerek!$B$2:$B$33,0), "")</f>
        <v/>
      </c>
      <c r="AY565" t="str">
        <f>IFERROR(MATCH(I565,hangszerek!$B$2:$B$33,0), "")</f>
        <v/>
      </c>
      <c r="AZ565" t="str">
        <f>IFERROR(MATCH(J565,hangszerek!$B$2:$B$33,0), "")</f>
        <v/>
      </c>
      <c r="BA565" t="str">
        <f>IFERROR(MATCH(K565,hangszerek!$B$2:$B$33,0), "")</f>
        <v/>
      </c>
      <c r="BC565">
        <v>564</v>
      </c>
      <c r="BD565">
        <v>30</v>
      </c>
      <c r="BF565">
        <v>591</v>
      </c>
      <c r="BG565">
        <v>29</v>
      </c>
      <c r="BI565">
        <v>637</v>
      </c>
      <c r="BJ565">
        <v>19</v>
      </c>
      <c r="BL565">
        <v>744</v>
      </c>
      <c r="BM565">
        <v>19</v>
      </c>
      <c r="BO565">
        <v>994</v>
      </c>
      <c r="BP565">
        <v>13</v>
      </c>
      <c r="CA565">
        <v>564</v>
      </c>
      <c r="CB565">
        <v>30</v>
      </c>
    </row>
    <row r="566" spans="1:80" x14ac:dyDescent="0.25">
      <c r="A566">
        <v>565</v>
      </c>
      <c r="B566" t="s">
        <v>715</v>
      </c>
      <c r="C566">
        <v>2</v>
      </c>
      <c r="D566" t="s">
        <v>22</v>
      </c>
      <c r="E566" t="s">
        <v>23</v>
      </c>
      <c r="F566" t="s">
        <v>37</v>
      </c>
      <c r="G566" t="s">
        <v>140</v>
      </c>
      <c r="H566" t="s">
        <v>39</v>
      </c>
      <c r="I566" t="s">
        <v>32</v>
      </c>
      <c r="L566" t="s">
        <v>25</v>
      </c>
      <c r="M566" t="s">
        <v>26</v>
      </c>
      <c r="N566" t="s">
        <v>27</v>
      </c>
      <c r="P566">
        <v>1</v>
      </c>
      <c r="Q566">
        <v>565</v>
      </c>
      <c r="R566" t="s">
        <v>385</v>
      </c>
      <c r="S566">
        <v>2731</v>
      </c>
      <c r="T566">
        <v>2895</v>
      </c>
      <c r="W566">
        <f t="shared" si="24"/>
        <v>0</v>
      </c>
      <c r="X566">
        <f t="shared" si="25"/>
        <v>565</v>
      </c>
      <c r="Y566">
        <f>IFERROR(MATCH(L566,műfajok!$B$2:$B$33,0),"")</f>
        <v>28</v>
      </c>
      <c r="Z566">
        <f>IFERROR(MATCH(M566,műfajok!$B$2:$B$33,0),"")</f>
        <v>17</v>
      </c>
      <c r="AA566">
        <f>IFERROR(MATCH(N566,műfajok!$B$2:$B$33,0),"")</f>
        <v>1</v>
      </c>
      <c r="AB566" t="str">
        <f>IFERROR(MATCH(O566,műfajok!$B$2:$B$33,0),"")</f>
        <v/>
      </c>
      <c r="AD566">
        <v>565</v>
      </c>
      <c r="AE566">
        <v>28</v>
      </c>
      <c r="AG566">
        <v>682</v>
      </c>
      <c r="AH566">
        <v>27</v>
      </c>
      <c r="AP566">
        <v>565</v>
      </c>
      <c r="AQ566">
        <v>28</v>
      </c>
      <c r="AS566">
        <f t="shared" si="26"/>
        <v>565</v>
      </c>
      <c r="AT566">
        <f>IFERROR(MATCH(D566,hangszerek!$B$2:$B$33,0), "")</f>
        <v>29</v>
      </c>
      <c r="AU566">
        <f>IFERROR(MATCH(E566,hangszerek!$B$2:$B$33,0), "")</f>
        <v>21</v>
      </c>
      <c r="AV566">
        <f>IFERROR(MATCH(F566,hangszerek!$B$2:$B$33,0), "")</f>
        <v>11</v>
      </c>
      <c r="AW566">
        <f>IFERROR(MATCH(G566,hangszerek!$B$2:$B$33,0), "")</f>
        <v>7</v>
      </c>
      <c r="AX566">
        <f>IFERROR(MATCH(H566,hangszerek!$B$2:$B$33,0), "")</f>
        <v>3</v>
      </c>
      <c r="AY566">
        <f>IFERROR(MATCH(I566,hangszerek!$B$2:$B$33,0), "")</f>
        <v>1</v>
      </c>
      <c r="AZ566" t="str">
        <f>IFERROR(MATCH(J566,hangszerek!$B$2:$B$33,0), "")</f>
        <v/>
      </c>
      <c r="BA566" t="str">
        <f>IFERROR(MATCH(K566,hangszerek!$B$2:$B$33,0), "")</f>
        <v/>
      </c>
      <c r="BC566">
        <v>565</v>
      </c>
      <c r="BD566">
        <v>29</v>
      </c>
      <c r="BF566">
        <v>592</v>
      </c>
      <c r="BG566">
        <v>19</v>
      </c>
      <c r="BI566">
        <v>641</v>
      </c>
      <c r="BJ566">
        <v>19</v>
      </c>
      <c r="BL566">
        <v>745</v>
      </c>
      <c r="BM566">
        <v>5</v>
      </c>
      <c r="BO566">
        <v>997</v>
      </c>
      <c r="BP566">
        <v>1</v>
      </c>
      <c r="CA566">
        <v>565</v>
      </c>
      <c r="CB566">
        <v>29</v>
      </c>
    </row>
    <row r="567" spans="1:80" x14ac:dyDescent="0.25">
      <c r="A567">
        <v>566</v>
      </c>
      <c r="B567" t="s">
        <v>716</v>
      </c>
      <c r="D567" t="s">
        <v>22</v>
      </c>
      <c r="E567" t="s">
        <v>100</v>
      </c>
      <c r="F567" t="s">
        <v>31</v>
      </c>
      <c r="G567" t="s">
        <v>24</v>
      </c>
      <c r="H567" t="s">
        <v>45</v>
      </c>
      <c r="L567" t="s">
        <v>25</v>
      </c>
      <c r="P567">
        <v>1</v>
      </c>
      <c r="Q567">
        <v>566</v>
      </c>
      <c r="R567" t="s">
        <v>163</v>
      </c>
      <c r="S567">
        <v>5849</v>
      </c>
      <c r="T567">
        <v>5974</v>
      </c>
      <c r="W567">
        <f t="shared" si="24"/>
        <v>0</v>
      </c>
      <c r="X567">
        <f t="shared" si="25"/>
        <v>566</v>
      </c>
      <c r="Y567">
        <f>IFERROR(MATCH(L567,műfajok!$B$2:$B$33,0),"")</f>
        <v>28</v>
      </c>
      <c r="Z567" t="str">
        <f>IFERROR(MATCH(M567,műfajok!$B$2:$B$33,0),"")</f>
        <v/>
      </c>
      <c r="AA567" t="str">
        <f>IFERROR(MATCH(N567,műfajok!$B$2:$B$33,0),"")</f>
        <v/>
      </c>
      <c r="AB567" t="str">
        <f>IFERROR(MATCH(O567,műfajok!$B$2:$B$33,0),"")</f>
        <v/>
      </c>
      <c r="AD567">
        <v>566</v>
      </c>
      <c r="AE567">
        <v>28</v>
      </c>
      <c r="AG567">
        <v>683</v>
      </c>
      <c r="AH567">
        <v>9</v>
      </c>
      <c r="AP567">
        <v>566</v>
      </c>
      <c r="AQ567">
        <v>28</v>
      </c>
      <c r="AS567">
        <f t="shared" si="26"/>
        <v>566</v>
      </c>
      <c r="AT567">
        <f>IFERROR(MATCH(D567,hangszerek!$B$2:$B$33,0), "")</f>
        <v>29</v>
      </c>
      <c r="AU567">
        <f>IFERROR(MATCH(E567,hangszerek!$B$2:$B$33,0), "")</f>
        <v>26</v>
      </c>
      <c r="AV567">
        <f>IFERROR(MATCH(F567,hangszerek!$B$2:$B$33,0), "")</f>
        <v>19</v>
      </c>
      <c r="AW567">
        <f>IFERROR(MATCH(G567,hangszerek!$B$2:$B$33,0), "")</f>
        <v>14</v>
      </c>
      <c r="AX567">
        <f>IFERROR(MATCH(H567,hangszerek!$B$2:$B$33,0), "")</f>
        <v>13</v>
      </c>
      <c r="AY567" t="str">
        <f>IFERROR(MATCH(I567,hangszerek!$B$2:$B$33,0), "")</f>
        <v/>
      </c>
      <c r="AZ567" t="str">
        <f>IFERROR(MATCH(J567,hangszerek!$B$2:$B$33,0), "")</f>
        <v/>
      </c>
      <c r="BA567" t="str">
        <f>IFERROR(MATCH(K567,hangszerek!$B$2:$B$33,0), "")</f>
        <v/>
      </c>
      <c r="BC567">
        <v>566</v>
      </c>
      <c r="BD567">
        <v>29</v>
      </c>
      <c r="BF567">
        <v>593</v>
      </c>
      <c r="BG567">
        <v>19</v>
      </c>
      <c r="BI567">
        <v>642</v>
      </c>
      <c r="BJ567">
        <v>15</v>
      </c>
      <c r="BL567">
        <v>746</v>
      </c>
      <c r="BM567">
        <v>3</v>
      </c>
      <c r="BO567">
        <v>999</v>
      </c>
      <c r="BP567">
        <v>13</v>
      </c>
      <c r="CA567">
        <v>566</v>
      </c>
      <c r="CB567">
        <v>29</v>
      </c>
    </row>
    <row r="568" spans="1:80" x14ac:dyDescent="0.25">
      <c r="A568">
        <v>567</v>
      </c>
      <c r="B568" t="s">
        <v>717</v>
      </c>
      <c r="C568">
        <v>65</v>
      </c>
      <c r="D568" t="s">
        <v>21</v>
      </c>
      <c r="E568" t="s">
        <v>22</v>
      </c>
      <c r="F568" t="s">
        <v>37</v>
      </c>
      <c r="G568" t="s">
        <v>140</v>
      </c>
      <c r="H568" t="s">
        <v>39</v>
      </c>
      <c r="I568" t="s">
        <v>32</v>
      </c>
      <c r="L568" t="s">
        <v>69</v>
      </c>
      <c r="M568" t="s">
        <v>66</v>
      </c>
      <c r="P568">
        <v>0</v>
      </c>
      <c r="Q568">
        <v>567</v>
      </c>
      <c r="R568" t="s">
        <v>141</v>
      </c>
      <c r="S568">
        <v>4206</v>
      </c>
      <c r="T568">
        <v>4304</v>
      </c>
      <c r="W568">
        <f t="shared" si="24"/>
        <v>0</v>
      </c>
      <c r="X568">
        <f t="shared" si="25"/>
        <v>567</v>
      </c>
      <c r="Y568">
        <f>IFERROR(MATCH(L568,műfajok!$B$2:$B$33,0),"")</f>
        <v>30</v>
      </c>
      <c r="Z568">
        <f>IFERROR(MATCH(M568,műfajok!$B$2:$B$33,0),"")</f>
        <v>15</v>
      </c>
      <c r="AA568" t="str">
        <f>IFERROR(MATCH(N568,műfajok!$B$2:$B$33,0),"")</f>
        <v/>
      </c>
      <c r="AB568" t="str">
        <f>IFERROR(MATCH(O568,műfajok!$B$2:$B$33,0),"")</f>
        <v/>
      </c>
      <c r="AD568">
        <v>567</v>
      </c>
      <c r="AE568">
        <v>30</v>
      </c>
      <c r="AG568">
        <v>684</v>
      </c>
      <c r="AH568">
        <v>9</v>
      </c>
      <c r="AP568">
        <v>567</v>
      </c>
      <c r="AQ568">
        <v>30</v>
      </c>
      <c r="AS568">
        <f t="shared" si="26"/>
        <v>567</v>
      </c>
      <c r="AT568">
        <f>IFERROR(MATCH(D568,hangszerek!$B$2:$B$33,0), "")</f>
        <v>30</v>
      </c>
      <c r="AU568">
        <f>IFERROR(MATCH(E568,hangszerek!$B$2:$B$33,0), "")</f>
        <v>29</v>
      </c>
      <c r="AV568">
        <f>IFERROR(MATCH(F568,hangszerek!$B$2:$B$33,0), "")</f>
        <v>11</v>
      </c>
      <c r="AW568">
        <f>IFERROR(MATCH(G568,hangszerek!$B$2:$B$33,0), "")</f>
        <v>7</v>
      </c>
      <c r="AX568">
        <f>IFERROR(MATCH(H568,hangszerek!$B$2:$B$33,0), "")</f>
        <v>3</v>
      </c>
      <c r="AY568">
        <f>IFERROR(MATCH(I568,hangszerek!$B$2:$B$33,0), "")</f>
        <v>1</v>
      </c>
      <c r="AZ568" t="str">
        <f>IFERROR(MATCH(J568,hangszerek!$B$2:$B$33,0), "")</f>
        <v/>
      </c>
      <c r="BA568" t="str">
        <f>IFERROR(MATCH(K568,hangszerek!$B$2:$B$33,0), "")</f>
        <v/>
      </c>
      <c r="BC568">
        <v>567</v>
      </c>
      <c r="BD568">
        <v>30</v>
      </c>
      <c r="BF568">
        <v>594</v>
      </c>
      <c r="BG568">
        <v>13</v>
      </c>
      <c r="BI568">
        <v>643</v>
      </c>
      <c r="BJ568">
        <v>19</v>
      </c>
      <c r="BL568">
        <v>747</v>
      </c>
      <c r="BM568">
        <v>14</v>
      </c>
      <c r="BO568">
        <v>1006</v>
      </c>
      <c r="BP568">
        <v>13</v>
      </c>
      <c r="CA568">
        <v>567</v>
      </c>
      <c r="CB568">
        <v>30</v>
      </c>
    </row>
    <row r="569" spans="1:80" x14ac:dyDescent="0.25">
      <c r="A569">
        <v>568</v>
      </c>
      <c r="B569" t="s">
        <v>718</v>
      </c>
      <c r="D569" t="s">
        <v>21</v>
      </c>
      <c r="E569" t="s">
        <v>37</v>
      </c>
      <c r="F569" t="s">
        <v>38</v>
      </c>
      <c r="G569" t="s">
        <v>39</v>
      </c>
      <c r="H569" t="s">
        <v>32</v>
      </c>
      <c r="L569" t="s">
        <v>40</v>
      </c>
      <c r="P569">
        <v>0</v>
      </c>
      <c r="Q569">
        <v>568</v>
      </c>
      <c r="R569" t="s">
        <v>193</v>
      </c>
      <c r="S569">
        <v>4005</v>
      </c>
      <c r="T569">
        <v>4191</v>
      </c>
      <c r="W569">
        <f t="shared" si="24"/>
        <v>0</v>
      </c>
      <c r="X569">
        <f t="shared" si="25"/>
        <v>568</v>
      </c>
      <c r="Y569">
        <f>IFERROR(MATCH(L569,műfajok!$B$2:$B$33,0),"")</f>
        <v>12</v>
      </c>
      <c r="Z569" t="str">
        <f>IFERROR(MATCH(M569,műfajok!$B$2:$B$33,0),"")</f>
        <v/>
      </c>
      <c r="AA569" t="str">
        <f>IFERROR(MATCH(N569,műfajok!$B$2:$B$33,0),"")</f>
        <v/>
      </c>
      <c r="AB569" t="str">
        <f>IFERROR(MATCH(O569,műfajok!$B$2:$B$33,0),"")</f>
        <v/>
      </c>
      <c r="AD569">
        <v>568</v>
      </c>
      <c r="AE569">
        <v>12</v>
      </c>
      <c r="AG569">
        <v>685</v>
      </c>
      <c r="AH569">
        <v>9</v>
      </c>
      <c r="AP569">
        <v>568</v>
      </c>
      <c r="AQ569">
        <v>12</v>
      </c>
      <c r="AS569">
        <f t="shared" si="26"/>
        <v>568</v>
      </c>
      <c r="AT569">
        <f>IFERROR(MATCH(D569,hangszerek!$B$2:$B$33,0), "")</f>
        <v>30</v>
      </c>
      <c r="AU569">
        <f>IFERROR(MATCH(E569,hangszerek!$B$2:$B$33,0), "")</f>
        <v>11</v>
      </c>
      <c r="AV569">
        <f>IFERROR(MATCH(F569,hangszerek!$B$2:$B$33,0), "")</f>
        <v>5</v>
      </c>
      <c r="AW569">
        <f>IFERROR(MATCH(G569,hangszerek!$B$2:$B$33,0), "")</f>
        <v>3</v>
      </c>
      <c r="AX569">
        <f>IFERROR(MATCH(H569,hangszerek!$B$2:$B$33,0), "")</f>
        <v>1</v>
      </c>
      <c r="AY569" t="str">
        <f>IFERROR(MATCH(I569,hangszerek!$B$2:$B$33,0), "")</f>
        <v/>
      </c>
      <c r="AZ569" t="str">
        <f>IFERROR(MATCH(J569,hangszerek!$B$2:$B$33,0), "")</f>
        <v/>
      </c>
      <c r="BA569" t="str">
        <f>IFERROR(MATCH(K569,hangszerek!$B$2:$B$33,0), "")</f>
        <v/>
      </c>
      <c r="BC569">
        <v>568</v>
      </c>
      <c r="BD569">
        <v>30</v>
      </c>
      <c r="BF569">
        <v>595</v>
      </c>
      <c r="BG569">
        <v>29</v>
      </c>
      <c r="BI569">
        <v>644</v>
      </c>
      <c r="BJ569">
        <v>19</v>
      </c>
      <c r="BL569">
        <v>748</v>
      </c>
      <c r="BM569">
        <v>3</v>
      </c>
      <c r="BO569">
        <v>1007</v>
      </c>
      <c r="BP569">
        <v>11</v>
      </c>
      <c r="CA569">
        <v>568</v>
      </c>
      <c r="CB569">
        <v>30</v>
      </c>
    </row>
    <row r="570" spans="1:80" x14ac:dyDescent="0.25">
      <c r="A570">
        <v>569</v>
      </c>
      <c r="B570" t="s">
        <v>719</v>
      </c>
      <c r="C570">
        <v>65</v>
      </c>
      <c r="D570" t="s">
        <v>21</v>
      </c>
      <c r="E570" t="s">
        <v>22</v>
      </c>
      <c r="F570" t="s">
        <v>31</v>
      </c>
      <c r="G570" t="s">
        <v>52</v>
      </c>
      <c r="H570" t="s">
        <v>45</v>
      </c>
      <c r="I570" t="s">
        <v>37</v>
      </c>
      <c r="J570" t="s">
        <v>39</v>
      </c>
      <c r="L570" t="s">
        <v>25</v>
      </c>
      <c r="M570" t="s">
        <v>66</v>
      </c>
      <c r="P570">
        <v>1</v>
      </c>
      <c r="Q570">
        <v>569</v>
      </c>
      <c r="R570" t="s">
        <v>101</v>
      </c>
      <c r="S570">
        <v>3847</v>
      </c>
      <c r="T570">
        <v>4062</v>
      </c>
      <c r="W570">
        <f t="shared" si="24"/>
        <v>0</v>
      </c>
      <c r="X570">
        <f t="shared" si="25"/>
        <v>569</v>
      </c>
      <c r="Y570">
        <f>IFERROR(MATCH(L570,műfajok!$B$2:$B$33,0),"")</f>
        <v>28</v>
      </c>
      <c r="Z570">
        <f>IFERROR(MATCH(M570,műfajok!$B$2:$B$33,0),"")</f>
        <v>15</v>
      </c>
      <c r="AA570" t="str">
        <f>IFERROR(MATCH(N570,műfajok!$B$2:$B$33,0),"")</f>
        <v/>
      </c>
      <c r="AB570" t="str">
        <f>IFERROR(MATCH(O570,műfajok!$B$2:$B$33,0),"")</f>
        <v/>
      </c>
      <c r="AD570">
        <v>569</v>
      </c>
      <c r="AE570">
        <v>28</v>
      </c>
      <c r="AG570">
        <v>686</v>
      </c>
      <c r="AH570">
        <v>31</v>
      </c>
      <c r="AP570">
        <v>569</v>
      </c>
      <c r="AQ570">
        <v>28</v>
      </c>
      <c r="AS570">
        <f t="shared" si="26"/>
        <v>569</v>
      </c>
      <c r="AT570">
        <f>IFERROR(MATCH(D570,hangszerek!$B$2:$B$33,0), "")</f>
        <v>30</v>
      </c>
      <c r="AU570">
        <f>IFERROR(MATCH(E570,hangszerek!$B$2:$B$33,0), "")</f>
        <v>29</v>
      </c>
      <c r="AV570">
        <f>IFERROR(MATCH(F570,hangszerek!$B$2:$B$33,0), "")</f>
        <v>19</v>
      </c>
      <c r="AW570">
        <f>IFERROR(MATCH(G570,hangszerek!$B$2:$B$33,0), "")</f>
        <v>18</v>
      </c>
      <c r="AX570">
        <f>IFERROR(MATCH(H570,hangszerek!$B$2:$B$33,0), "")</f>
        <v>13</v>
      </c>
      <c r="AY570">
        <f>IFERROR(MATCH(I570,hangszerek!$B$2:$B$33,0), "")</f>
        <v>11</v>
      </c>
      <c r="AZ570">
        <f>IFERROR(MATCH(J570,hangszerek!$B$2:$B$33,0), "")</f>
        <v>3</v>
      </c>
      <c r="BA570" t="str">
        <f>IFERROR(MATCH(K570,hangszerek!$B$2:$B$33,0), "")</f>
        <v/>
      </c>
      <c r="BC570">
        <v>569</v>
      </c>
      <c r="BD570">
        <v>30</v>
      </c>
      <c r="BF570">
        <v>596</v>
      </c>
      <c r="BG570">
        <v>29</v>
      </c>
      <c r="BI570">
        <v>645</v>
      </c>
      <c r="BJ570">
        <v>5</v>
      </c>
      <c r="BL570">
        <v>749</v>
      </c>
      <c r="BM570">
        <v>3</v>
      </c>
      <c r="BO570">
        <v>1010</v>
      </c>
      <c r="BP570">
        <v>14</v>
      </c>
      <c r="CA570">
        <v>569</v>
      </c>
      <c r="CB570">
        <v>30</v>
      </c>
    </row>
    <row r="571" spans="1:80" x14ac:dyDescent="0.25">
      <c r="A571">
        <v>570</v>
      </c>
      <c r="B571" t="s">
        <v>720</v>
      </c>
      <c r="C571">
        <v>67</v>
      </c>
      <c r="D571" t="s">
        <v>21</v>
      </c>
      <c r="E571" t="s">
        <v>22</v>
      </c>
      <c r="F571" t="s">
        <v>23</v>
      </c>
      <c r="G571" t="s">
        <v>24</v>
      </c>
      <c r="H571" t="s">
        <v>37</v>
      </c>
      <c r="L571" t="s">
        <v>25</v>
      </c>
      <c r="M571" t="s">
        <v>26</v>
      </c>
      <c r="N571" t="s">
        <v>27</v>
      </c>
      <c r="P571">
        <v>0</v>
      </c>
      <c r="Q571">
        <v>570</v>
      </c>
      <c r="R571" t="s">
        <v>157</v>
      </c>
      <c r="S571">
        <v>2257</v>
      </c>
      <c r="T571">
        <v>2441</v>
      </c>
      <c r="W571">
        <f t="shared" si="24"/>
        <v>0</v>
      </c>
      <c r="X571">
        <f t="shared" si="25"/>
        <v>570</v>
      </c>
      <c r="Y571">
        <f>IFERROR(MATCH(L571,műfajok!$B$2:$B$33,0),"")</f>
        <v>28</v>
      </c>
      <c r="Z571">
        <f>IFERROR(MATCH(M571,műfajok!$B$2:$B$33,0),"")</f>
        <v>17</v>
      </c>
      <c r="AA571">
        <f>IFERROR(MATCH(N571,műfajok!$B$2:$B$33,0),"")</f>
        <v>1</v>
      </c>
      <c r="AB571" t="str">
        <f>IFERROR(MATCH(O571,műfajok!$B$2:$B$33,0),"")</f>
        <v/>
      </c>
      <c r="AD571">
        <v>570</v>
      </c>
      <c r="AE571">
        <v>28</v>
      </c>
      <c r="AG571">
        <v>687</v>
      </c>
      <c r="AH571">
        <v>17</v>
      </c>
      <c r="AP571">
        <v>570</v>
      </c>
      <c r="AQ571">
        <v>28</v>
      </c>
      <c r="AS571">
        <f t="shared" si="26"/>
        <v>570</v>
      </c>
      <c r="AT571">
        <f>IFERROR(MATCH(D571,hangszerek!$B$2:$B$33,0), "")</f>
        <v>30</v>
      </c>
      <c r="AU571">
        <f>IFERROR(MATCH(E571,hangszerek!$B$2:$B$33,0), "")</f>
        <v>29</v>
      </c>
      <c r="AV571">
        <f>IFERROR(MATCH(F571,hangszerek!$B$2:$B$33,0), "")</f>
        <v>21</v>
      </c>
      <c r="AW571">
        <f>IFERROR(MATCH(G571,hangszerek!$B$2:$B$33,0), "")</f>
        <v>14</v>
      </c>
      <c r="AX571">
        <f>IFERROR(MATCH(H571,hangszerek!$B$2:$B$33,0), "")</f>
        <v>11</v>
      </c>
      <c r="AY571" t="str">
        <f>IFERROR(MATCH(I571,hangszerek!$B$2:$B$33,0), "")</f>
        <v/>
      </c>
      <c r="AZ571" t="str">
        <f>IFERROR(MATCH(J571,hangszerek!$B$2:$B$33,0), "")</f>
        <v/>
      </c>
      <c r="BA571" t="str">
        <f>IFERROR(MATCH(K571,hangszerek!$B$2:$B$33,0), "")</f>
        <v/>
      </c>
      <c r="BC571">
        <v>570</v>
      </c>
      <c r="BD571">
        <v>30</v>
      </c>
      <c r="BF571">
        <v>597</v>
      </c>
      <c r="BG571">
        <v>29</v>
      </c>
      <c r="BI571">
        <v>646</v>
      </c>
      <c r="BJ571">
        <v>21</v>
      </c>
      <c r="BL571">
        <v>750</v>
      </c>
      <c r="BM571">
        <v>3</v>
      </c>
      <c r="BO571">
        <v>1012</v>
      </c>
      <c r="BP571">
        <v>13</v>
      </c>
      <c r="CA571">
        <v>570</v>
      </c>
      <c r="CB571">
        <v>30</v>
      </c>
    </row>
    <row r="572" spans="1:80" x14ac:dyDescent="0.25">
      <c r="A572">
        <v>571</v>
      </c>
      <c r="B572" t="s">
        <v>721</v>
      </c>
      <c r="D572" t="s">
        <v>21</v>
      </c>
      <c r="E572" t="s">
        <v>37</v>
      </c>
      <c r="F572" t="s">
        <v>38</v>
      </c>
      <c r="G572" t="s">
        <v>32</v>
      </c>
      <c r="L572" t="s">
        <v>87</v>
      </c>
      <c r="P572">
        <v>0</v>
      </c>
      <c r="Q572">
        <v>571</v>
      </c>
      <c r="R572" t="s">
        <v>480</v>
      </c>
      <c r="S572">
        <v>1475</v>
      </c>
      <c r="T572">
        <v>1698</v>
      </c>
      <c r="W572">
        <f t="shared" si="24"/>
        <v>0</v>
      </c>
      <c r="X572">
        <f t="shared" si="25"/>
        <v>571</v>
      </c>
      <c r="Y572">
        <f>IFERROR(MATCH(L572,műfajok!$B$2:$B$33,0),"")</f>
        <v>22</v>
      </c>
      <c r="Z572" t="str">
        <f>IFERROR(MATCH(M572,műfajok!$B$2:$B$33,0),"")</f>
        <v/>
      </c>
      <c r="AA572" t="str">
        <f>IFERROR(MATCH(N572,műfajok!$B$2:$B$33,0),"")</f>
        <v/>
      </c>
      <c r="AB572" t="str">
        <f>IFERROR(MATCH(O572,műfajok!$B$2:$B$33,0),"")</f>
        <v/>
      </c>
      <c r="AD572">
        <v>571</v>
      </c>
      <c r="AE572">
        <v>22</v>
      </c>
      <c r="AG572">
        <v>688</v>
      </c>
      <c r="AH572">
        <v>9</v>
      </c>
      <c r="AP572">
        <v>571</v>
      </c>
      <c r="AQ572">
        <v>22</v>
      </c>
      <c r="AS572">
        <f t="shared" si="26"/>
        <v>571</v>
      </c>
      <c r="AT572">
        <f>IFERROR(MATCH(D572,hangszerek!$B$2:$B$33,0), "")</f>
        <v>30</v>
      </c>
      <c r="AU572">
        <f>IFERROR(MATCH(E572,hangszerek!$B$2:$B$33,0), "")</f>
        <v>11</v>
      </c>
      <c r="AV572">
        <f>IFERROR(MATCH(F572,hangszerek!$B$2:$B$33,0), "")</f>
        <v>5</v>
      </c>
      <c r="AW572">
        <f>IFERROR(MATCH(G572,hangszerek!$B$2:$B$33,0), "")</f>
        <v>1</v>
      </c>
      <c r="AX572" t="str">
        <f>IFERROR(MATCH(H572,hangszerek!$B$2:$B$33,0), "")</f>
        <v/>
      </c>
      <c r="AY572" t="str">
        <f>IFERROR(MATCH(I572,hangszerek!$B$2:$B$33,0), "")</f>
        <v/>
      </c>
      <c r="AZ572" t="str">
        <f>IFERROR(MATCH(J572,hangszerek!$B$2:$B$33,0), "")</f>
        <v/>
      </c>
      <c r="BA572" t="str">
        <f>IFERROR(MATCH(K572,hangszerek!$B$2:$B$33,0), "")</f>
        <v/>
      </c>
      <c r="BC572">
        <v>571</v>
      </c>
      <c r="BD572">
        <v>30</v>
      </c>
      <c r="BF572">
        <v>598</v>
      </c>
      <c r="BG572">
        <v>11</v>
      </c>
      <c r="BI572">
        <v>649</v>
      </c>
      <c r="BJ572">
        <v>19</v>
      </c>
      <c r="BL572">
        <v>751</v>
      </c>
      <c r="BM572">
        <v>14</v>
      </c>
      <c r="BO572">
        <v>1015</v>
      </c>
      <c r="BP572">
        <v>1</v>
      </c>
      <c r="CA572">
        <v>571</v>
      </c>
      <c r="CB572">
        <v>30</v>
      </c>
    </row>
    <row r="573" spans="1:80" x14ac:dyDescent="0.25">
      <c r="A573">
        <v>572</v>
      </c>
      <c r="B573" t="s">
        <v>722</v>
      </c>
      <c r="C573">
        <v>5</v>
      </c>
      <c r="D573" t="s">
        <v>21</v>
      </c>
      <c r="E573" t="s">
        <v>30</v>
      </c>
      <c r="F573" t="s">
        <v>31</v>
      </c>
      <c r="L573" t="s">
        <v>25</v>
      </c>
      <c r="M573" t="s">
        <v>26</v>
      </c>
      <c r="N573" t="s">
        <v>27</v>
      </c>
      <c r="P573">
        <v>1</v>
      </c>
      <c r="Q573">
        <v>572</v>
      </c>
      <c r="R573" t="s">
        <v>61</v>
      </c>
      <c r="S573">
        <v>4565</v>
      </c>
      <c r="T573">
        <v>4688</v>
      </c>
      <c r="W573">
        <f t="shared" si="24"/>
        <v>0</v>
      </c>
      <c r="X573">
        <f t="shared" si="25"/>
        <v>572</v>
      </c>
      <c r="Y573">
        <f>IFERROR(MATCH(L573,műfajok!$B$2:$B$33,0),"")</f>
        <v>28</v>
      </c>
      <c r="Z573">
        <f>IFERROR(MATCH(M573,műfajok!$B$2:$B$33,0),"")</f>
        <v>17</v>
      </c>
      <c r="AA573">
        <f>IFERROR(MATCH(N573,műfajok!$B$2:$B$33,0),"")</f>
        <v>1</v>
      </c>
      <c r="AB573" t="str">
        <f>IFERROR(MATCH(O573,műfajok!$B$2:$B$33,0),"")</f>
        <v/>
      </c>
      <c r="AD573">
        <v>572</v>
      </c>
      <c r="AE573">
        <v>28</v>
      </c>
      <c r="AG573">
        <v>689</v>
      </c>
      <c r="AH573">
        <v>9</v>
      </c>
      <c r="AP573">
        <v>572</v>
      </c>
      <c r="AQ573">
        <v>28</v>
      </c>
      <c r="AS573">
        <f t="shared" si="26"/>
        <v>572</v>
      </c>
      <c r="AT573">
        <f>IFERROR(MATCH(D573,hangszerek!$B$2:$B$33,0), "")</f>
        <v>30</v>
      </c>
      <c r="AU573">
        <f>IFERROR(MATCH(E573,hangszerek!$B$2:$B$33,0), "")</f>
        <v>25</v>
      </c>
      <c r="AV573">
        <f>IFERROR(MATCH(F573,hangszerek!$B$2:$B$33,0), "")</f>
        <v>19</v>
      </c>
      <c r="AW573" t="str">
        <f>IFERROR(MATCH(G573,hangszerek!$B$2:$B$33,0), "")</f>
        <v/>
      </c>
      <c r="AX573" t="str">
        <f>IFERROR(MATCH(H573,hangszerek!$B$2:$B$33,0), "")</f>
        <v/>
      </c>
      <c r="AY573" t="str">
        <f>IFERROR(MATCH(I573,hangszerek!$B$2:$B$33,0), "")</f>
        <v/>
      </c>
      <c r="AZ573" t="str">
        <f>IFERROR(MATCH(J573,hangszerek!$B$2:$B$33,0), "")</f>
        <v/>
      </c>
      <c r="BA573" t="str">
        <f>IFERROR(MATCH(K573,hangszerek!$B$2:$B$33,0), "")</f>
        <v/>
      </c>
      <c r="BC573">
        <v>572</v>
      </c>
      <c r="BD573">
        <v>30</v>
      </c>
      <c r="BF573">
        <v>599</v>
      </c>
      <c r="BG573">
        <v>19</v>
      </c>
      <c r="BI573">
        <v>650</v>
      </c>
      <c r="BJ573">
        <v>19</v>
      </c>
      <c r="BL573">
        <v>752</v>
      </c>
      <c r="BM573">
        <v>14</v>
      </c>
      <c r="BO573">
        <v>1018</v>
      </c>
      <c r="BP573">
        <v>2</v>
      </c>
      <c r="CA573">
        <v>572</v>
      </c>
      <c r="CB573">
        <v>30</v>
      </c>
    </row>
    <row r="574" spans="1:80" x14ac:dyDescent="0.25">
      <c r="A574">
        <v>573</v>
      </c>
      <c r="B574" t="s">
        <v>723</v>
      </c>
      <c r="C574">
        <v>38</v>
      </c>
      <c r="D574" t="s">
        <v>21</v>
      </c>
      <c r="E574" t="s">
        <v>22</v>
      </c>
      <c r="F574" t="s">
        <v>31</v>
      </c>
      <c r="G574" t="s">
        <v>24</v>
      </c>
      <c r="H574" t="s">
        <v>45</v>
      </c>
      <c r="L574" t="s">
        <v>25</v>
      </c>
      <c r="M574" t="s">
        <v>74</v>
      </c>
      <c r="N574" t="s">
        <v>143</v>
      </c>
      <c r="P574">
        <v>1</v>
      </c>
      <c r="Q574">
        <v>573</v>
      </c>
      <c r="R574" t="s">
        <v>108</v>
      </c>
      <c r="S574">
        <v>2474</v>
      </c>
      <c r="T574">
        <v>2624</v>
      </c>
      <c r="W574">
        <f t="shared" si="24"/>
        <v>0</v>
      </c>
      <c r="X574">
        <f t="shared" si="25"/>
        <v>573</v>
      </c>
      <c r="Y574">
        <f>IFERROR(MATCH(L574,műfajok!$B$2:$B$33,0),"")</f>
        <v>28</v>
      </c>
      <c r="Z574">
        <f>IFERROR(MATCH(M574,műfajok!$B$2:$B$33,0),"")</f>
        <v>9</v>
      </c>
      <c r="AA574">
        <f>IFERROR(MATCH(N574,műfajok!$B$2:$B$33,0),"")</f>
        <v>20</v>
      </c>
      <c r="AB574" t="str">
        <f>IFERROR(MATCH(O574,műfajok!$B$2:$B$33,0),"")</f>
        <v/>
      </c>
      <c r="AD574">
        <v>573</v>
      </c>
      <c r="AE574">
        <v>28</v>
      </c>
      <c r="AG574">
        <v>690</v>
      </c>
      <c r="AH574">
        <v>13</v>
      </c>
      <c r="AP574">
        <v>573</v>
      </c>
      <c r="AQ574">
        <v>28</v>
      </c>
      <c r="AS574">
        <f t="shared" si="26"/>
        <v>573</v>
      </c>
      <c r="AT574">
        <f>IFERROR(MATCH(D574,hangszerek!$B$2:$B$33,0), "")</f>
        <v>30</v>
      </c>
      <c r="AU574">
        <f>IFERROR(MATCH(E574,hangszerek!$B$2:$B$33,0), "")</f>
        <v>29</v>
      </c>
      <c r="AV574">
        <f>IFERROR(MATCH(F574,hangszerek!$B$2:$B$33,0), "")</f>
        <v>19</v>
      </c>
      <c r="AW574">
        <f>IFERROR(MATCH(G574,hangszerek!$B$2:$B$33,0), "")</f>
        <v>14</v>
      </c>
      <c r="AX574">
        <f>IFERROR(MATCH(H574,hangszerek!$B$2:$B$33,0), "")</f>
        <v>13</v>
      </c>
      <c r="AY574" t="str">
        <f>IFERROR(MATCH(I574,hangszerek!$B$2:$B$33,0), "")</f>
        <v/>
      </c>
      <c r="AZ574" t="str">
        <f>IFERROR(MATCH(J574,hangszerek!$B$2:$B$33,0), "")</f>
        <v/>
      </c>
      <c r="BA574" t="str">
        <f>IFERROR(MATCH(K574,hangszerek!$B$2:$B$33,0), "")</f>
        <v/>
      </c>
      <c r="BC574">
        <v>573</v>
      </c>
      <c r="BD574">
        <v>30</v>
      </c>
      <c r="BF574">
        <v>600</v>
      </c>
      <c r="BG574">
        <v>19</v>
      </c>
      <c r="BI574">
        <v>651</v>
      </c>
      <c r="BJ574">
        <v>14</v>
      </c>
      <c r="BL574">
        <v>753</v>
      </c>
      <c r="BM574">
        <v>14</v>
      </c>
      <c r="BO574">
        <v>1019</v>
      </c>
      <c r="BP574">
        <v>3</v>
      </c>
      <c r="CA574">
        <v>573</v>
      </c>
      <c r="CB574">
        <v>30</v>
      </c>
    </row>
    <row r="575" spans="1:80" x14ac:dyDescent="0.25">
      <c r="A575">
        <v>574</v>
      </c>
      <c r="B575" t="s">
        <v>724</v>
      </c>
      <c r="C575">
        <v>38</v>
      </c>
      <c r="D575" t="s">
        <v>21</v>
      </c>
      <c r="E575" t="s">
        <v>22</v>
      </c>
      <c r="F575" t="s">
        <v>31</v>
      </c>
      <c r="G575" t="s">
        <v>24</v>
      </c>
      <c r="H575" t="s">
        <v>45</v>
      </c>
      <c r="L575" t="s">
        <v>25</v>
      </c>
      <c r="M575" t="s">
        <v>74</v>
      </c>
      <c r="P575">
        <v>0</v>
      </c>
      <c r="Q575">
        <v>574</v>
      </c>
      <c r="R575" t="s">
        <v>135</v>
      </c>
      <c r="S575">
        <v>1745</v>
      </c>
      <c r="T575">
        <v>1947</v>
      </c>
      <c r="W575">
        <f t="shared" si="24"/>
        <v>0</v>
      </c>
      <c r="X575">
        <f t="shared" si="25"/>
        <v>574</v>
      </c>
      <c r="Y575">
        <f>IFERROR(MATCH(L575,műfajok!$B$2:$B$33,0),"")</f>
        <v>28</v>
      </c>
      <c r="Z575">
        <f>IFERROR(MATCH(M575,műfajok!$B$2:$B$33,0),"")</f>
        <v>9</v>
      </c>
      <c r="AA575" t="str">
        <f>IFERROR(MATCH(N575,műfajok!$B$2:$B$33,0),"")</f>
        <v/>
      </c>
      <c r="AB575" t="str">
        <f>IFERROR(MATCH(O575,műfajok!$B$2:$B$33,0),"")</f>
        <v/>
      </c>
      <c r="AD575">
        <v>574</v>
      </c>
      <c r="AE575">
        <v>28</v>
      </c>
      <c r="AG575">
        <v>691</v>
      </c>
      <c r="AH575">
        <v>13</v>
      </c>
      <c r="AP575">
        <v>574</v>
      </c>
      <c r="AQ575">
        <v>28</v>
      </c>
      <c r="AS575">
        <f t="shared" si="26"/>
        <v>574</v>
      </c>
      <c r="AT575">
        <f>IFERROR(MATCH(D575,hangszerek!$B$2:$B$33,0), "")</f>
        <v>30</v>
      </c>
      <c r="AU575">
        <f>IFERROR(MATCH(E575,hangszerek!$B$2:$B$33,0), "")</f>
        <v>29</v>
      </c>
      <c r="AV575">
        <f>IFERROR(MATCH(F575,hangszerek!$B$2:$B$33,0), "")</f>
        <v>19</v>
      </c>
      <c r="AW575">
        <f>IFERROR(MATCH(G575,hangszerek!$B$2:$B$33,0), "")</f>
        <v>14</v>
      </c>
      <c r="AX575">
        <f>IFERROR(MATCH(H575,hangszerek!$B$2:$B$33,0), "")</f>
        <v>13</v>
      </c>
      <c r="AY575" t="str">
        <f>IFERROR(MATCH(I575,hangszerek!$B$2:$B$33,0), "")</f>
        <v/>
      </c>
      <c r="AZ575" t="str">
        <f>IFERROR(MATCH(J575,hangszerek!$B$2:$B$33,0), "")</f>
        <v/>
      </c>
      <c r="BA575" t="str">
        <f>IFERROR(MATCH(K575,hangszerek!$B$2:$B$33,0), "")</f>
        <v/>
      </c>
      <c r="BC575">
        <v>574</v>
      </c>
      <c r="BD575">
        <v>30</v>
      </c>
      <c r="BF575">
        <v>601</v>
      </c>
      <c r="BG575">
        <v>19</v>
      </c>
      <c r="BI575">
        <v>652</v>
      </c>
      <c r="BJ575">
        <v>14</v>
      </c>
      <c r="BL575">
        <v>754</v>
      </c>
      <c r="BM575">
        <v>18</v>
      </c>
      <c r="BO575">
        <v>1020</v>
      </c>
      <c r="BP575">
        <v>11</v>
      </c>
      <c r="CA575">
        <v>574</v>
      </c>
      <c r="CB575">
        <v>30</v>
      </c>
    </row>
    <row r="576" spans="1:80" x14ac:dyDescent="0.25">
      <c r="A576">
        <v>575</v>
      </c>
      <c r="B576" t="s">
        <v>725</v>
      </c>
      <c r="D576" t="s">
        <v>21</v>
      </c>
      <c r="E576" t="s">
        <v>31</v>
      </c>
      <c r="F576" t="s">
        <v>37</v>
      </c>
      <c r="G576" t="s">
        <v>38</v>
      </c>
      <c r="H576" t="s">
        <v>145</v>
      </c>
      <c r="L576" t="s">
        <v>87</v>
      </c>
      <c r="P576">
        <v>1</v>
      </c>
      <c r="Q576">
        <v>575</v>
      </c>
      <c r="R576" t="s">
        <v>204</v>
      </c>
      <c r="S576">
        <v>951</v>
      </c>
      <c r="T576">
        <v>1192</v>
      </c>
      <c r="W576">
        <f t="shared" si="24"/>
        <v>0</v>
      </c>
      <c r="X576">
        <f t="shared" si="25"/>
        <v>575</v>
      </c>
      <c r="Y576">
        <f>IFERROR(MATCH(L576,műfajok!$B$2:$B$33,0),"")</f>
        <v>22</v>
      </c>
      <c r="Z576" t="str">
        <f>IFERROR(MATCH(M576,műfajok!$B$2:$B$33,0),"")</f>
        <v/>
      </c>
      <c r="AA576" t="str">
        <f>IFERROR(MATCH(N576,műfajok!$B$2:$B$33,0),"")</f>
        <v/>
      </c>
      <c r="AB576" t="str">
        <f>IFERROR(MATCH(O576,műfajok!$B$2:$B$33,0),"")</f>
        <v/>
      </c>
      <c r="AD576">
        <v>575</v>
      </c>
      <c r="AE576">
        <v>22</v>
      </c>
      <c r="AG576">
        <v>692</v>
      </c>
      <c r="AH576">
        <v>17</v>
      </c>
      <c r="AP576">
        <v>575</v>
      </c>
      <c r="AQ576">
        <v>22</v>
      </c>
      <c r="AS576">
        <f t="shared" si="26"/>
        <v>575</v>
      </c>
      <c r="AT576">
        <f>IFERROR(MATCH(D576,hangszerek!$B$2:$B$33,0), "")</f>
        <v>30</v>
      </c>
      <c r="AU576">
        <f>IFERROR(MATCH(E576,hangszerek!$B$2:$B$33,0), "")</f>
        <v>19</v>
      </c>
      <c r="AV576">
        <f>IFERROR(MATCH(F576,hangszerek!$B$2:$B$33,0), "")</f>
        <v>11</v>
      </c>
      <c r="AW576">
        <f>IFERROR(MATCH(G576,hangszerek!$B$2:$B$33,0), "")</f>
        <v>5</v>
      </c>
      <c r="AX576">
        <f>IFERROR(MATCH(H576,hangszerek!$B$2:$B$33,0), "")</f>
        <v>2</v>
      </c>
      <c r="AY576" t="str">
        <f>IFERROR(MATCH(I576,hangszerek!$B$2:$B$33,0), "")</f>
        <v/>
      </c>
      <c r="AZ576" t="str">
        <f>IFERROR(MATCH(J576,hangszerek!$B$2:$B$33,0), "")</f>
        <v/>
      </c>
      <c r="BA576" t="str">
        <f>IFERROR(MATCH(K576,hangszerek!$B$2:$B$33,0), "")</f>
        <v/>
      </c>
      <c r="BC576">
        <v>575</v>
      </c>
      <c r="BD576">
        <v>30</v>
      </c>
      <c r="BF576">
        <v>602</v>
      </c>
      <c r="BG576">
        <v>19</v>
      </c>
      <c r="BI576">
        <v>653</v>
      </c>
      <c r="BJ576">
        <v>14</v>
      </c>
      <c r="BL576">
        <v>755</v>
      </c>
      <c r="BM576">
        <v>13</v>
      </c>
      <c r="BO576">
        <v>1021</v>
      </c>
      <c r="BP576">
        <v>15</v>
      </c>
      <c r="CA576">
        <v>575</v>
      </c>
      <c r="CB576">
        <v>30</v>
      </c>
    </row>
    <row r="577" spans="1:80" x14ac:dyDescent="0.25">
      <c r="A577">
        <v>576</v>
      </c>
      <c r="B577" t="s">
        <v>726</v>
      </c>
      <c r="D577" t="s">
        <v>21</v>
      </c>
      <c r="E577" t="s">
        <v>22</v>
      </c>
      <c r="F577" t="s">
        <v>23</v>
      </c>
      <c r="G577" t="s">
        <v>24</v>
      </c>
      <c r="H577" t="s">
        <v>63</v>
      </c>
      <c r="I577" t="s">
        <v>37</v>
      </c>
      <c r="L577" t="s">
        <v>87</v>
      </c>
      <c r="P577">
        <v>0</v>
      </c>
      <c r="Q577">
        <v>576</v>
      </c>
      <c r="R577" t="s">
        <v>88</v>
      </c>
      <c r="S577">
        <v>1283</v>
      </c>
      <c r="T577">
        <v>1534</v>
      </c>
      <c r="W577">
        <f t="shared" si="24"/>
        <v>0</v>
      </c>
      <c r="X577">
        <f t="shared" si="25"/>
        <v>576</v>
      </c>
      <c r="Y577">
        <f>IFERROR(MATCH(L577,műfajok!$B$2:$B$33,0),"")</f>
        <v>22</v>
      </c>
      <c r="Z577" t="str">
        <f>IFERROR(MATCH(M577,műfajok!$B$2:$B$33,0),"")</f>
        <v/>
      </c>
      <c r="AA577" t="str">
        <f>IFERROR(MATCH(N577,műfajok!$B$2:$B$33,0),"")</f>
        <v/>
      </c>
      <c r="AB577" t="str">
        <f>IFERROR(MATCH(O577,műfajok!$B$2:$B$33,0),"")</f>
        <v/>
      </c>
      <c r="AD577">
        <v>576</v>
      </c>
      <c r="AE577">
        <v>22</v>
      </c>
      <c r="AG577">
        <v>693</v>
      </c>
      <c r="AH577">
        <v>6</v>
      </c>
      <c r="AP577">
        <v>576</v>
      </c>
      <c r="AQ577">
        <v>22</v>
      </c>
      <c r="AS577">
        <f t="shared" si="26"/>
        <v>576</v>
      </c>
      <c r="AT577">
        <f>IFERROR(MATCH(D577,hangszerek!$B$2:$B$33,0), "")</f>
        <v>30</v>
      </c>
      <c r="AU577">
        <f>IFERROR(MATCH(E577,hangszerek!$B$2:$B$33,0), "")</f>
        <v>29</v>
      </c>
      <c r="AV577">
        <f>IFERROR(MATCH(F577,hangszerek!$B$2:$B$33,0), "")</f>
        <v>21</v>
      </c>
      <c r="AW577">
        <f>IFERROR(MATCH(G577,hangszerek!$B$2:$B$33,0), "")</f>
        <v>14</v>
      </c>
      <c r="AX577">
        <f>IFERROR(MATCH(H577,hangszerek!$B$2:$B$33,0), "")</f>
        <v>12</v>
      </c>
      <c r="AY577">
        <f>IFERROR(MATCH(I577,hangszerek!$B$2:$B$33,0), "")</f>
        <v>11</v>
      </c>
      <c r="AZ577" t="str">
        <f>IFERROR(MATCH(J577,hangszerek!$B$2:$B$33,0), "")</f>
        <v/>
      </c>
      <c r="BA577" t="str">
        <f>IFERROR(MATCH(K577,hangszerek!$B$2:$B$33,0), "")</f>
        <v/>
      </c>
      <c r="BC577">
        <v>576</v>
      </c>
      <c r="BD577">
        <v>30</v>
      </c>
      <c r="BF577">
        <v>603</v>
      </c>
      <c r="BG577">
        <v>29</v>
      </c>
      <c r="BI577">
        <v>654</v>
      </c>
      <c r="BJ577">
        <v>21</v>
      </c>
      <c r="BL577">
        <v>756</v>
      </c>
      <c r="BM577">
        <v>14</v>
      </c>
      <c r="BO577">
        <v>1023</v>
      </c>
      <c r="BP577">
        <v>13</v>
      </c>
      <c r="CA577">
        <v>576</v>
      </c>
      <c r="CB577">
        <v>30</v>
      </c>
    </row>
    <row r="578" spans="1:80" x14ac:dyDescent="0.25">
      <c r="A578">
        <v>577</v>
      </c>
      <c r="B578" t="s">
        <v>727</v>
      </c>
      <c r="D578" t="s">
        <v>21</v>
      </c>
      <c r="E578" t="s">
        <v>37</v>
      </c>
      <c r="F578" t="s">
        <v>38</v>
      </c>
      <c r="L578" t="s">
        <v>25</v>
      </c>
      <c r="M578" t="s">
        <v>225</v>
      </c>
      <c r="P578">
        <v>0</v>
      </c>
      <c r="Q578">
        <v>577</v>
      </c>
      <c r="R578" t="s">
        <v>103</v>
      </c>
      <c r="S578">
        <v>5590</v>
      </c>
      <c r="T578">
        <v>5765</v>
      </c>
      <c r="W578">
        <f t="shared" si="24"/>
        <v>0</v>
      </c>
      <c r="X578">
        <f t="shared" si="25"/>
        <v>577</v>
      </c>
      <c r="Y578">
        <f>IFERROR(MATCH(L578,műfajok!$B$2:$B$33,0),"")</f>
        <v>28</v>
      </c>
      <c r="Z578">
        <f>IFERROR(MATCH(M578,műfajok!$B$2:$B$33,0),"")</f>
        <v>3</v>
      </c>
      <c r="AA578" t="str">
        <f>IFERROR(MATCH(N578,műfajok!$B$2:$B$33,0),"")</f>
        <v/>
      </c>
      <c r="AB578" t="str">
        <f>IFERROR(MATCH(O578,műfajok!$B$2:$B$33,0),"")</f>
        <v/>
      </c>
      <c r="AD578">
        <v>577</v>
      </c>
      <c r="AE578">
        <v>28</v>
      </c>
      <c r="AG578">
        <v>694</v>
      </c>
      <c r="AH578">
        <v>6</v>
      </c>
      <c r="AP578">
        <v>577</v>
      </c>
      <c r="AQ578">
        <v>28</v>
      </c>
      <c r="AS578">
        <f t="shared" si="26"/>
        <v>577</v>
      </c>
      <c r="AT578">
        <f>IFERROR(MATCH(D578,hangszerek!$B$2:$B$33,0), "")</f>
        <v>30</v>
      </c>
      <c r="AU578">
        <f>IFERROR(MATCH(E578,hangszerek!$B$2:$B$33,0), "")</f>
        <v>11</v>
      </c>
      <c r="AV578">
        <f>IFERROR(MATCH(F578,hangszerek!$B$2:$B$33,0), "")</f>
        <v>5</v>
      </c>
      <c r="AW578" t="str">
        <f>IFERROR(MATCH(G578,hangszerek!$B$2:$B$33,0), "")</f>
        <v/>
      </c>
      <c r="AX578" t="str">
        <f>IFERROR(MATCH(H578,hangszerek!$B$2:$B$33,0), "")</f>
        <v/>
      </c>
      <c r="AY578" t="str">
        <f>IFERROR(MATCH(I578,hangszerek!$B$2:$B$33,0), "")</f>
        <v/>
      </c>
      <c r="AZ578" t="str">
        <f>IFERROR(MATCH(J578,hangszerek!$B$2:$B$33,0), "")</f>
        <v/>
      </c>
      <c r="BA578" t="str">
        <f>IFERROR(MATCH(K578,hangszerek!$B$2:$B$33,0), "")</f>
        <v/>
      </c>
      <c r="BC578">
        <v>577</v>
      </c>
      <c r="BD578">
        <v>30</v>
      </c>
      <c r="BF578">
        <v>604</v>
      </c>
      <c r="BG578">
        <v>19</v>
      </c>
      <c r="BI578">
        <v>655</v>
      </c>
      <c r="BJ578">
        <v>19</v>
      </c>
      <c r="BL578">
        <v>757</v>
      </c>
      <c r="BM578">
        <v>3</v>
      </c>
      <c r="BO578">
        <v>1025</v>
      </c>
      <c r="BP578">
        <v>13</v>
      </c>
      <c r="CA578">
        <v>577</v>
      </c>
      <c r="CB578">
        <v>30</v>
      </c>
    </row>
    <row r="579" spans="1:80" x14ac:dyDescent="0.25">
      <c r="A579">
        <v>578</v>
      </c>
      <c r="B579" t="s">
        <v>728</v>
      </c>
      <c r="C579">
        <v>29</v>
      </c>
      <c r="D579" t="s">
        <v>21</v>
      </c>
      <c r="E579" t="s">
        <v>22</v>
      </c>
      <c r="F579" t="s">
        <v>31</v>
      </c>
      <c r="G579" t="s">
        <v>24</v>
      </c>
      <c r="H579" t="s">
        <v>45</v>
      </c>
      <c r="L579" t="s">
        <v>25</v>
      </c>
      <c r="M579" t="s">
        <v>74</v>
      </c>
      <c r="P579">
        <v>1</v>
      </c>
      <c r="Q579">
        <v>578</v>
      </c>
      <c r="R579" t="s">
        <v>308</v>
      </c>
      <c r="S579">
        <v>3612</v>
      </c>
      <c r="T579">
        <v>3860</v>
      </c>
      <c r="W579">
        <f t="shared" ref="W579:W642" si="27">COUNTIF($Q$2:$Q$1571,V579)</f>
        <v>0</v>
      </c>
      <c r="X579">
        <f t="shared" ref="X579:X642" si="28">A579</f>
        <v>578</v>
      </c>
      <c r="Y579">
        <f>IFERROR(MATCH(L579,műfajok!$B$2:$B$33,0),"")</f>
        <v>28</v>
      </c>
      <c r="Z579">
        <f>IFERROR(MATCH(M579,műfajok!$B$2:$B$33,0),"")</f>
        <v>9</v>
      </c>
      <c r="AA579" t="str">
        <f>IFERROR(MATCH(N579,műfajok!$B$2:$B$33,0),"")</f>
        <v/>
      </c>
      <c r="AB579" t="str">
        <f>IFERROR(MATCH(O579,műfajok!$B$2:$B$33,0),"")</f>
        <v/>
      </c>
      <c r="AD579">
        <v>578</v>
      </c>
      <c r="AE579">
        <v>28</v>
      </c>
      <c r="AG579">
        <v>696</v>
      </c>
      <c r="AH579">
        <v>3</v>
      </c>
      <c r="AP579">
        <v>578</v>
      </c>
      <c r="AQ579">
        <v>28</v>
      </c>
      <c r="AS579">
        <f t="shared" ref="AS579:AS642" si="29">A579</f>
        <v>578</v>
      </c>
      <c r="AT579">
        <f>IFERROR(MATCH(D579,hangszerek!$B$2:$B$33,0), "")</f>
        <v>30</v>
      </c>
      <c r="AU579">
        <f>IFERROR(MATCH(E579,hangszerek!$B$2:$B$33,0), "")</f>
        <v>29</v>
      </c>
      <c r="AV579">
        <f>IFERROR(MATCH(F579,hangszerek!$B$2:$B$33,0), "")</f>
        <v>19</v>
      </c>
      <c r="AW579">
        <f>IFERROR(MATCH(G579,hangszerek!$B$2:$B$33,0), "")</f>
        <v>14</v>
      </c>
      <c r="AX579">
        <f>IFERROR(MATCH(H579,hangszerek!$B$2:$B$33,0), "")</f>
        <v>13</v>
      </c>
      <c r="AY579" t="str">
        <f>IFERROR(MATCH(I579,hangszerek!$B$2:$B$33,0), "")</f>
        <v/>
      </c>
      <c r="AZ579" t="str">
        <f>IFERROR(MATCH(J579,hangszerek!$B$2:$B$33,0), "")</f>
        <v/>
      </c>
      <c r="BA579" t="str">
        <f>IFERROR(MATCH(K579,hangszerek!$B$2:$B$33,0), "")</f>
        <v/>
      </c>
      <c r="BC579">
        <v>578</v>
      </c>
      <c r="BD579">
        <v>30</v>
      </c>
      <c r="BF579">
        <v>605</v>
      </c>
      <c r="BG579">
        <v>19</v>
      </c>
      <c r="BI579">
        <v>656</v>
      </c>
      <c r="BJ579">
        <v>27</v>
      </c>
      <c r="BL579">
        <v>758</v>
      </c>
      <c r="BM579">
        <v>11</v>
      </c>
      <c r="BO579">
        <v>1026</v>
      </c>
      <c r="BP579">
        <v>13</v>
      </c>
      <c r="CA579">
        <v>578</v>
      </c>
      <c r="CB579">
        <v>30</v>
      </c>
    </row>
    <row r="580" spans="1:80" x14ac:dyDescent="0.25">
      <c r="A580">
        <v>579</v>
      </c>
      <c r="B580" t="s">
        <v>729</v>
      </c>
      <c r="C580">
        <v>5</v>
      </c>
      <c r="D580" t="s">
        <v>21</v>
      </c>
      <c r="E580" t="s">
        <v>30</v>
      </c>
      <c r="F580" t="s">
        <v>31</v>
      </c>
      <c r="L580" t="s">
        <v>25</v>
      </c>
      <c r="M580" t="s">
        <v>26</v>
      </c>
      <c r="N580" t="s">
        <v>27</v>
      </c>
      <c r="P580">
        <v>1</v>
      </c>
      <c r="Q580">
        <v>579</v>
      </c>
      <c r="R580" t="s">
        <v>242</v>
      </c>
      <c r="S580">
        <v>2676</v>
      </c>
      <c r="T580">
        <v>2812</v>
      </c>
      <c r="W580">
        <f t="shared" si="27"/>
        <v>0</v>
      </c>
      <c r="X580">
        <f t="shared" si="28"/>
        <v>579</v>
      </c>
      <c r="Y580">
        <f>IFERROR(MATCH(L580,műfajok!$B$2:$B$33,0),"")</f>
        <v>28</v>
      </c>
      <c r="Z580">
        <f>IFERROR(MATCH(M580,műfajok!$B$2:$B$33,0),"")</f>
        <v>17</v>
      </c>
      <c r="AA580">
        <f>IFERROR(MATCH(N580,műfajok!$B$2:$B$33,0),"")</f>
        <v>1</v>
      </c>
      <c r="AB580" t="str">
        <f>IFERROR(MATCH(O580,műfajok!$B$2:$B$33,0),"")</f>
        <v/>
      </c>
      <c r="AD580">
        <v>579</v>
      </c>
      <c r="AE580">
        <v>28</v>
      </c>
      <c r="AG580">
        <v>697</v>
      </c>
      <c r="AH580">
        <v>3</v>
      </c>
      <c r="AP580">
        <v>579</v>
      </c>
      <c r="AQ580">
        <v>28</v>
      </c>
      <c r="AS580">
        <f t="shared" si="29"/>
        <v>579</v>
      </c>
      <c r="AT580">
        <f>IFERROR(MATCH(D580,hangszerek!$B$2:$B$33,0), "")</f>
        <v>30</v>
      </c>
      <c r="AU580">
        <f>IFERROR(MATCH(E580,hangszerek!$B$2:$B$33,0), "")</f>
        <v>25</v>
      </c>
      <c r="AV580">
        <f>IFERROR(MATCH(F580,hangszerek!$B$2:$B$33,0), "")</f>
        <v>19</v>
      </c>
      <c r="AW580" t="str">
        <f>IFERROR(MATCH(G580,hangszerek!$B$2:$B$33,0), "")</f>
        <v/>
      </c>
      <c r="AX580" t="str">
        <f>IFERROR(MATCH(H580,hangszerek!$B$2:$B$33,0), "")</f>
        <v/>
      </c>
      <c r="AY580" t="str">
        <f>IFERROR(MATCH(I580,hangszerek!$B$2:$B$33,0), "")</f>
        <v/>
      </c>
      <c r="AZ580" t="str">
        <f>IFERROR(MATCH(J580,hangszerek!$B$2:$B$33,0), "")</f>
        <v/>
      </c>
      <c r="BA580" t="str">
        <f>IFERROR(MATCH(K580,hangszerek!$B$2:$B$33,0), "")</f>
        <v/>
      </c>
      <c r="BC580">
        <v>579</v>
      </c>
      <c r="BD580">
        <v>30</v>
      </c>
      <c r="BF580">
        <v>606</v>
      </c>
      <c r="BG580">
        <v>29</v>
      </c>
      <c r="BI580">
        <v>657</v>
      </c>
      <c r="BJ580">
        <v>11</v>
      </c>
      <c r="BL580">
        <v>759</v>
      </c>
      <c r="BM580">
        <v>5</v>
      </c>
      <c r="BO580">
        <v>1028</v>
      </c>
      <c r="BP580">
        <v>13</v>
      </c>
      <c r="CA580">
        <v>579</v>
      </c>
      <c r="CB580">
        <v>30</v>
      </c>
    </row>
    <row r="581" spans="1:80" x14ac:dyDescent="0.25">
      <c r="A581">
        <v>580</v>
      </c>
      <c r="B581" t="s">
        <v>730</v>
      </c>
      <c r="C581">
        <v>63</v>
      </c>
      <c r="D581" t="s">
        <v>21</v>
      </c>
      <c r="L581" t="s">
        <v>25</v>
      </c>
      <c r="M581" t="s">
        <v>48</v>
      </c>
      <c r="P581">
        <v>1</v>
      </c>
      <c r="Q581">
        <v>580</v>
      </c>
      <c r="R581" t="s">
        <v>49</v>
      </c>
      <c r="S581">
        <v>1424</v>
      </c>
      <c r="T581">
        <v>1589</v>
      </c>
      <c r="W581">
        <f t="shared" si="27"/>
        <v>0</v>
      </c>
      <c r="X581">
        <f t="shared" si="28"/>
        <v>580</v>
      </c>
      <c r="Y581">
        <f>IFERROR(MATCH(L581,műfajok!$B$2:$B$33,0),"")</f>
        <v>28</v>
      </c>
      <c r="Z581">
        <f>IFERROR(MATCH(M581,műfajok!$B$2:$B$33,0),"")</f>
        <v>6</v>
      </c>
      <c r="AA581" t="str">
        <f>IFERROR(MATCH(N581,műfajok!$B$2:$B$33,0),"")</f>
        <v/>
      </c>
      <c r="AB581" t="str">
        <f>IFERROR(MATCH(O581,műfajok!$B$2:$B$33,0),"")</f>
        <v/>
      </c>
      <c r="AD581">
        <v>580</v>
      </c>
      <c r="AE581">
        <v>28</v>
      </c>
      <c r="AG581">
        <v>698</v>
      </c>
      <c r="AH581">
        <v>13</v>
      </c>
      <c r="AP581">
        <v>580</v>
      </c>
      <c r="AQ581">
        <v>28</v>
      </c>
      <c r="AS581">
        <f t="shared" si="29"/>
        <v>580</v>
      </c>
      <c r="AT581">
        <f>IFERROR(MATCH(D581,hangszerek!$B$2:$B$33,0), "")</f>
        <v>30</v>
      </c>
      <c r="AU581" t="str">
        <f>IFERROR(MATCH(E581,hangszerek!$B$2:$B$33,0), "")</f>
        <v/>
      </c>
      <c r="AV581" t="str">
        <f>IFERROR(MATCH(F581,hangszerek!$B$2:$B$33,0), "")</f>
        <v/>
      </c>
      <c r="AW581" t="str">
        <f>IFERROR(MATCH(G581,hangszerek!$B$2:$B$33,0), "")</f>
        <v/>
      </c>
      <c r="AX581" t="str">
        <f>IFERROR(MATCH(H581,hangszerek!$B$2:$B$33,0), "")</f>
        <v/>
      </c>
      <c r="AY581" t="str">
        <f>IFERROR(MATCH(I581,hangszerek!$B$2:$B$33,0), "")</f>
        <v/>
      </c>
      <c r="AZ581" t="str">
        <f>IFERROR(MATCH(J581,hangszerek!$B$2:$B$33,0), "")</f>
        <v/>
      </c>
      <c r="BA581" t="str">
        <f>IFERROR(MATCH(K581,hangszerek!$B$2:$B$33,0), "")</f>
        <v/>
      </c>
      <c r="BC581">
        <v>580</v>
      </c>
      <c r="BD581">
        <v>30</v>
      </c>
      <c r="BF581">
        <v>607</v>
      </c>
      <c r="BG581">
        <v>14</v>
      </c>
      <c r="BI581">
        <v>658</v>
      </c>
      <c r="BJ581">
        <v>19</v>
      </c>
      <c r="BL581">
        <v>760</v>
      </c>
      <c r="BM581">
        <v>2</v>
      </c>
      <c r="BO581">
        <v>1029</v>
      </c>
      <c r="BP581">
        <v>15</v>
      </c>
      <c r="CA581">
        <v>580</v>
      </c>
      <c r="CB581">
        <v>30</v>
      </c>
    </row>
    <row r="582" spans="1:80" x14ac:dyDescent="0.25">
      <c r="A582">
        <v>581</v>
      </c>
      <c r="B582" t="s">
        <v>731</v>
      </c>
      <c r="C582">
        <v>4</v>
      </c>
      <c r="D582" t="s">
        <v>21</v>
      </c>
      <c r="E582" t="s">
        <v>22</v>
      </c>
      <c r="F582" t="s">
        <v>37</v>
      </c>
      <c r="G582" t="s">
        <v>32</v>
      </c>
      <c r="L582" t="s">
        <v>25</v>
      </c>
      <c r="M582" t="s">
        <v>26</v>
      </c>
      <c r="N582" t="s">
        <v>58</v>
      </c>
      <c r="P582">
        <v>1</v>
      </c>
      <c r="Q582">
        <v>581</v>
      </c>
      <c r="R582" t="s">
        <v>59</v>
      </c>
      <c r="S582">
        <v>966</v>
      </c>
      <c r="T582">
        <v>1115</v>
      </c>
      <c r="W582">
        <f t="shared" si="27"/>
        <v>0</v>
      </c>
      <c r="X582">
        <f t="shared" si="28"/>
        <v>581</v>
      </c>
      <c r="Y582">
        <f>IFERROR(MATCH(L582,műfajok!$B$2:$B$33,0),"")</f>
        <v>28</v>
      </c>
      <c r="Z582">
        <f>IFERROR(MATCH(M582,műfajok!$B$2:$B$33,0),"")</f>
        <v>17</v>
      </c>
      <c r="AA582">
        <f>IFERROR(MATCH(N582,műfajok!$B$2:$B$33,0),"")</f>
        <v>11</v>
      </c>
      <c r="AB582" t="str">
        <f>IFERROR(MATCH(O582,műfajok!$B$2:$B$33,0),"")</f>
        <v/>
      </c>
      <c r="AD582">
        <v>581</v>
      </c>
      <c r="AE582">
        <v>28</v>
      </c>
      <c r="AG582">
        <v>699</v>
      </c>
      <c r="AH582">
        <v>17</v>
      </c>
      <c r="AP582">
        <v>581</v>
      </c>
      <c r="AQ582">
        <v>28</v>
      </c>
      <c r="AS582">
        <f t="shared" si="29"/>
        <v>581</v>
      </c>
      <c r="AT582">
        <f>IFERROR(MATCH(D582,hangszerek!$B$2:$B$33,0), "")</f>
        <v>30</v>
      </c>
      <c r="AU582">
        <f>IFERROR(MATCH(E582,hangszerek!$B$2:$B$33,0), "")</f>
        <v>29</v>
      </c>
      <c r="AV582">
        <f>IFERROR(MATCH(F582,hangszerek!$B$2:$B$33,0), "")</f>
        <v>11</v>
      </c>
      <c r="AW582">
        <f>IFERROR(MATCH(G582,hangszerek!$B$2:$B$33,0), "")</f>
        <v>1</v>
      </c>
      <c r="AX582" t="str">
        <f>IFERROR(MATCH(H582,hangszerek!$B$2:$B$33,0), "")</f>
        <v/>
      </c>
      <c r="AY582" t="str">
        <f>IFERROR(MATCH(I582,hangszerek!$B$2:$B$33,0), "")</f>
        <v/>
      </c>
      <c r="AZ582" t="str">
        <f>IFERROR(MATCH(J582,hangszerek!$B$2:$B$33,0), "")</f>
        <v/>
      </c>
      <c r="BA582" t="str">
        <f>IFERROR(MATCH(K582,hangszerek!$B$2:$B$33,0), "")</f>
        <v/>
      </c>
      <c r="BC582">
        <v>581</v>
      </c>
      <c r="BD582">
        <v>30</v>
      </c>
      <c r="BF582">
        <v>608</v>
      </c>
      <c r="BG582">
        <v>9</v>
      </c>
      <c r="BI582">
        <v>659</v>
      </c>
      <c r="BJ582">
        <v>19</v>
      </c>
      <c r="BL582">
        <v>761</v>
      </c>
      <c r="BM582">
        <v>14</v>
      </c>
      <c r="BO582">
        <v>1030</v>
      </c>
      <c r="BP582">
        <v>1</v>
      </c>
      <c r="CA582">
        <v>581</v>
      </c>
      <c r="CB582">
        <v>30</v>
      </c>
    </row>
    <row r="583" spans="1:80" x14ac:dyDescent="0.25">
      <c r="A583">
        <v>582</v>
      </c>
      <c r="B583" t="s">
        <v>732</v>
      </c>
      <c r="C583">
        <v>5</v>
      </c>
      <c r="D583" t="s">
        <v>21</v>
      </c>
      <c r="L583" t="s">
        <v>25</v>
      </c>
      <c r="M583" t="s">
        <v>26</v>
      </c>
      <c r="N583" t="s">
        <v>27</v>
      </c>
      <c r="P583">
        <v>0</v>
      </c>
      <c r="Q583">
        <v>582</v>
      </c>
      <c r="R583" t="s">
        <v>64</v>
      </c>
      <c r="S583">
        <v>160</v>
      </c>
      <c r="T583">
        <v>384</v>
      </c>
      <c r="W583">
        <f t="shared" si="27"/>
        <v>0</v>
      </c>
      <c r="X583">
        <f t="shared" si="28"/>
        <v>582</v>
      </c>
      <c r="Y583">
        <f>IFERROR(MATCH(L583,műfajok!$B$2:$B$33,0),"")</f>
        <v>28</v>
      </c>
      <c r="Z583">
        <f>IFERROR(MATCH(M583,műfajok!$B$2:$B$33,0),"")</f>
        <v>17</v>
      </c>
      <c r="AA583">
        <f>IFERROR(MATCH(N583,műfajok!$B$2:$B$33,0),"")</f>
        <v>1</v>
      </c>
      <c r="AB583" t="str">
        <f>IFERROR(MATCH(O583,műfajok!$B$2:$B$33,0),"")</f>
        <v/>
      </c>
      <c r="AD583">
        <v>582</v>
      </c>
      <c r="AE583">
        <v>28</v>
      </c>
      <c r="AG583">
        <v>700</v>
      </c>
      <c r="AH583">
        <v>17</v>
      </c>
      <c r="AP583">
        <v>582</v>
      </c>
      <c r="AQ583">
        <v>28</v>
      </c>
      <c r="AS583">
        <f t="shared" si="29"/>
        <v>582</v>
      </c>
      <c r="AT583">
        <f>IFERROR(MATCH(D583,hangszerek!$B$2:$B$33,0), "")</f>
        <v>30</v>
      </c>
      <c r="AU583" t="str">
        <f>IFERROR(MATCH(E583,hangszerek!$B$2:$B$33,0), "")</f>
        <v/>
      </c>
      <c r="AV583" t="str">
        <f>IFERROR(MATCH(F583,hangszerek!$B$2:$B$33,0), "")</f>
        <v/>
      </c>
      <c r="AW583" t="str">
        <f>IFERROR(MATCH(G583,hangszerek!$B$2:$B$33,0), "")</f>
        <v/>
      </c>
      <c r="AX583" t="str">
        <f>IFERROR(MATCH(H583,hangszerek!$B$2:$B$33,0), "")</f>
        <v/>
      </c>
      <c r="AY583" t="str">
        <f>IFERROR(MATCH(I583,hangszerek!$B$2:$B$33,0), "")</f>
        <v/>
      </c>
      <c r="AZ583" t="str">
        <f>IFERROR(MATCH(J583,hangszerek!$B$2:$B$33,0), "")</f>
        <v/>
      </c>
      <c r="BA583" t="str">
        <f>IFERROR(MATCH(K583,hangszerek!$B$2:$B$33,0), "")</f>
        <v/>
      </c>
      <c r="BC583">
        <v>582</v>
      </c>
      <c r="BD583">
        <v>30</v>
      </c>
      <c r="BF583">
        <v>609</v>
      </c>
      <c r="BG583">
        <v>29</v>
      </c>
      <c r="BI583">
        <v>660</v>
      </c>
      <c r="BJ583">
        <v>14</v>
      </c>
      <c r="BL583">
        <v>762</v>
      </c>
      <c r="BM583">
        <v>14</v>
      </c>
      <c r="BO583">
        <v>1031</v>
      </c>
      <c r="BP583">
        <v>3</v>
      </c>
      <c r="CA583">
        <v>582</v>
      </c>
      <c r="CB583">
        <v>30</v>
      </c>
    </row>
    <row r="584" spans="1:80" x14ac:dyDescent="0.25">
      <c r="A584">
        <v>583</v>
      </c>
      <c r="B584" t="s">
        <v>733</v>
      </c>
      <c r="C584">
        <v>63</v>
      </c>
      <c r="D584" t="s">
        <v>22</v>
      </c>
      <c r="E584" t="s">
        <v>31</v>
      </c>
      <c r="F584" t="s">
        <v>24</v>
      </c>
      <c r="G584" t="s">
        <v>45</v>
      </c>
      <c r="L584" t="s">
        <v>25</v>
      </c>
      <c r="M584" t="s">
        <v>48</v>
      </c>
      <c r="P584">
        <v>0</v>
      </c>
      <c r="Q584">
        <v>583</v>
      </c>
      <c r="R584" t="s">
        <v>176</v>
      </c>
      <c r="S584">
        <v>42</v>
      </c>
      <c r="T584">
        <v>243</v>
      </c>
      <c r="W584">
        <f t="shared" si="27"/>
        <v>0</v>
      </c>
      <c r="X584">
        <f t="shared" si="28"/>
        <v>583</v>
      </c>
      <c r="Y584">
        <f>IFERROR(MATCH(L584,műfajok!$B$2:$B$33,0),"")</f>
        <v>28</v>
      </c>
      <c r="Z584">
        <f>IFERROR(MATCH(M584,műfajok!$B$2:$B$33,0),"")</f>
        <v>6</v>
      </c>
      <c r="AA584" t="str">
        <f>IFERROR(MATCH(N584,műfajok!$B$2:$B$33,0),"")</f>
        <v/>
      </c>
      <c r="AB584" t="str">
        <f>IFERROR(MATCH(O584,műfajok!$B$2:$B$33,0),"")</f>
        <v/>
      </c>
      <c r="AD584">
        <v>583</v>
      </c>
      <c r="AE584">
        <v>28</v>
      </c>
      <c r="AG584">
        <v>701</v>
      </c>
      <c r="AH584">
        <v>17</v>
      </c>
      <c r="AP584">
        <v>583</v>
      </c>
      <c r="AQ584">
        <v>28</v>
      </c>
      <c r="AS584">
        <f t="shared" si="29"/>
        <v>583</v>
      </c>
      <c r="AT584">
        <f>IFERROR(MATCH(D584,hangszerek!$B$2:$B$33,0), "")</f>
        <v>29</v>
      </c>
      <c r="AU584">
        <f>IFERROR(MATCH(E584,hangszerek!$B$2:$B$33,0), "")</f>
        <v>19</v>
      </c>
      <c r="AV584">
        <f>IFERROR(MATCH(F584,hangszerek!$B$2:$B$33,0), "")</f>
        <v>14</v>
      </c>
      <c r="AW584">
        <f>IFERROR(MATCH(G584,hangszerek!$B$2:$B$33,0), "")</f>
        <v>13</v>
      </c>
      <c r="AX584" t="str">
        <f>IFERROR(MATCH(H584,hangszerek!$B$2:$B$33,0), "")</f>
        <v/>
      </c>
      <c r="AY584" t="str">
        <f>IFERROR(MATCH(I584,hangszerek!$B$2:$B$33,0), "")</f>
        <v/>
      </c>
      <c r="AZ584" t="str">
        <f>IFERROR(MATCH(J584,hangszerek!$B$2:$B$33,0), "")</f>
        <v/>
      </c>
      <c r="BA584" t="str">
        <f>IFERROR(MATCH(K584,hangszerek!$B$2:$B$33,0), "")</f>
        <v/>
      </c>
      <c r="BC584">
        <v>583</v>
      </c>
      <c r="BD584">
        <v>29</v>
      </c>
      <c r="BF584">
        <v>610</v>
      </c>
      <c r="BG584">
        <v>19</v>
      </c>
      <c r="BI584">
        <v>661</v>
      </c>
      <c r="BJ584">
        <v>19</v>
      </c>
      <c r="BL584">
        <v>763</v>
      </c>
      <c r="BM584">
        <v>19</v>
      </c>
      <c r="BO584">
        <v>1033</v>
      </c>
      <c r="BP584">
        <v>13</v>
      </c>
      <c r="CA584">
        <v>583</v>
      </c>
      <c r="CB584">
        <v>29</v>
      </c>
    </row>
    <row r="585" spans="1:80" x14ac:dyDescent="0.25">
      <c r="A585">
        <v>584</v>
      </c>
      <c r="B585" t="s">
        <v>734</v>
      </c>
      <c r="D585" t="s">
        <v>21</v>
      </c>
      <c r="E585" t="s">
        <v>22</v>
      </c>
      <c r="F585" t="s">
        <v>23</v>
      </c>
      <c r="G585" t="s">
        <v>31</v>
      </c>
      <c r="H585" t="s">
        <v>24</v>
      </c>
      <c r="I585" t="s">
        <v>45</v>
      </c>
      <c r="L585" t="s">
        <v>25</v>
      </c>
      <c r="M585" t="s">
        <v>228</v>
      </c>
      <c r="P585">
        <v>1</v>
      </c>
      <c r="Q585">
        <v>584</v>
      </c>
      <c r="R585" t="s">
        <v>238</v>
      </c>
      <c r="S585">
        <v>3911</v>
      </c>
      <c r="T585">
        <v>4144</v>
      </c>
      <c r="W585">
        <f t="shared" si="27"/>
        <v>0</v>
      </c>
      <c r="X585">
        <f t="shared" si="28"/>
        <v>584</v>
      </c>
      <c r="Y585">
        <f>IFERROR(MATCH(L585,műfajok!$B$2:$B$33,0),"")</f>
        <v>28</v>
      </c>
      <c r="Z585">
        <f>IFERROR(MATCH(M585,műfajok!$B$2:$B$33,0),"")</f>
        <v>24</v>
      </c>
      <c r="AA585" t="str">
        <f>IFERROR(MATCH(N585,műfajok!$B$2:$B$33,0),"")</f>
        <v/>
      </c>
      <c r="AB585" t="str">
        <f>IFERROR(MATCH(O585,műfajok!$B$2:$B$33,0),"")</f>
        <v/>
      </c>
      <c r="AD585">
        <v>584</v>
      </c>
      <c r="AE585">
        <v>28</v>
      </c>
      <c r="AG585">
        <v>702</v>
      </c>
      <c r="AH585">
        <v>9</v>
      </c>
      <c r="AP585">
        <v>584</v>
      </c>
      <c r="AQ585">
        <v>28</v>
      </c>
      <c r="AS585">
        <f t="shared" si="29"/>
        <v>584</v>
      </c>
      <c r="AT585">
        <f>IFERROR(MATCH(D585,hangszerek!$B$2:$B$33,0), "")</f>
        <v>30</v>
      </c>
      <c r="AU585">
        <f>IFERROR(MATCH(E585,hangszerek!$B$2:$B$33,0), "")</f>
        <v>29</v>
      </c>
      <c r="AV585">
        <f>IFERROR(MATCH(F585,hangszerek!$B$2:$B$33,0), "")</f>
        <v>21</v>
      </c>
      <c r="AW585">
        <f>IFERROR(MATCH(G585,hangszerek!$B$2:$B$33,0), "")</f>
        <v>19</v>
      </c>
      <c r="AX585">
        <f>IFERROR(MATCH(H585,hangszerek!$B$2:$B$33,0), "")</f>
        <v>14</v>
      </c>
      <c r="AY585">
        <f>IFERROR(MATCH(I585,hangszerek!$B$2:$B$33,0), "")</f>
        <v>13</v>
      </c>
      <c r="AZ585" t="str">
        <f>IFERROR(MATCH(J585,hangszerek!$B$2:$B$33,0), "")</f>
        <v/>
      </c>
      <c r="BA585" t="str">
        <f>IFERROR(MATCH(K585,hangszerek!$B$2:$B$33,0), "")</f>
        <v/>
      </c>
      <c r="BC585">
        <v>584</v>
      </c>
      <c r="BD585">
        <v>30</v>
      </c>
      <c r="BF585">
        <v>611</v>
      </c>
      <c r="BG585">
        <v>19</v>
      </c>
      <c r="BI585">
        <v>662</v>
      </c>
      <c r="BJ585">
        <v>11</v>
      </c>
      <c r="BL585">
        <v>764</v>
      </c>
      <c r="BM585">
        <v>5</v>
      </c>
      <c r="BO585">
        <v>1034</v>
      </c>
      <c r="BP585">
        <v>11</v>
      </c>
      <c r="CA585">
        <v>584</v>
      </c>
      <c r="CB585">
        <v>30</v>
      </c>
    </row>
    <row r="586" spans="1:80" x14ac:dyDescent="0.25">
      <c r="A586">
        <v>585</v>
      </c>
      <c r="B586" t="s">
        <v>735</v>
      </c>
      <c r="D586" t="s">
        <v>21</v>
      </c>
      <c r="E586" t="s">
        <v>37</v>
      </c>
      <c r="F586" t="s">
        <v>38</v>
      </c>
      <c r="G586" t="s">
        <v>39</v>
      </c>
      <c r="H586" t="s">
        <v>32</v>
      </c>
      <c r="L586" t="s">
        <v>40</v>
      </c>
      <c r="P586">
        <v>0</v>
      </c>
      <c r="Q586">
        <v>585</v>
      </c>
      <c r="R586" t="s">
        <v>125</v>
      </c>
      <c r="S586">
        <v>4558</v>
      </c>
      <c r="T586">
        <v>4773</v>
      </c>
      <c r="W586">
        <f t="shared" si="27"/>
        <v>0</v>
      </c>
      <c r="X586">
        <f t="shared" si="28"/>
        <v>585</v>
      </c>
      <c r="Y586">
        <f>IFERROR(MATCH(L586,műfajok!$B$2:$B$33,0),"")</f>
        <v>12</v>
      </c>
      <c r="Z586" t="str">
        <f>IFERROR(MATCH(M586,műfajok!$B$2:$B$33,0),"")</f>
        <v/>
      </c>
      <c r="AA586" t="str">
        <f>IFERROR(MATCH(N586,műfajok!$B$2:$B$33,0),"")</f>
        <v/>
      </c>
      <c r="AB586" t="str">
        <f>IFERROR(MATCH(O586,műfajok!$B$2:$B$33,0),"")</f>
        <v/>
      </c>
      <c r="AD586">
        <v>585</v>
      </c>
      <c r="AE586">
        <v>12</v>
      </c>
      <c r="AG586">
        <v>704</v>
      </c>
      <c r="AH586">
        <v>9</v>
      </c>
      <c r="AP586">
        <v>585</v>
      </c>
      <c r="AQ586">
        <v>12</v>
      </c>
      <c r="AS586">
        <f t="shared" si="29"/>
        <v>585</v>
      </c>
      <c r="AT586">
        <f>IFERROR(MATCH(D586,hangszerek!$B$2:$B$33,0), "")</f>
        <v>30</v>
      </c>
      <c r="AU586">
        <f>IFERROR(MATCH(E586,hangszerek!$B$2:$B$33,0), "")</f>
        <v>11</v>
      </c>
      <c r="AV586">
        <f>IFERROR(MATCH(F586,hangszerek!$B$2:$B$33,0), "")</f>
        <v>5</v>
      </c>
      <c r="AW586">
        <f>IFERROR(MATCH(G586,hangszerek!$B$2:$B$33,0), "")</f>
        <v>3</v>
      </c>
      <c r="AX586">
        <f>IFERROR(MATCH(H586,hangszerek!$B$2:$B$33,0), "")</f>
        <v>1</v>
      </c>
      <c r="AY586" t="str">
        <f>IFERROR(MATCH(I586,hangszerek!$B$2:$B$33,0), "")</f>
        <v/>
      </c>
      <c r="AZ586" t="str">
        <f>IFERROR(MATCH(J586,hangszerek!$B$2:$B$33,0), "")</f>
        <v/>
      </c>
      <c r="BA586" t="str">
        <f>IFERROR(MATCH(K586,hangszerek!$B$2:$B$33,0), "")</f>
        <v/>
      </c>
      <c r="BC586">
        <v>585</v>
      </c>
      <c r="BD586">
        <v>30</v>
      </c>
      <c r="BF586">
        <v>612</v>
      </c>
      <c r="BG586">
        <v>29</v>
      </c>
      <c r="BI586">
        <v>663</v>
      </c>
      <c r="BJ586">
        <v>11</v>
      </c>
      <c r="BL586">
        <v>765</v>
      </c>
      <c r="BM586">
        <v>15</v>
      </c>
      <c r="BO586">
        <v>1035</v>
      </c>
      <c r="BP586">
        <v>11</v>
      </c>
      <c r="CA586">
        <v>585</v>
      </c>
      <c r="CB586">
        <v>30</v>
      </c>
    </row>
    <row r="587" spans="1:80" x14ac:dyDescent="0.25">
      <c r="A587">
        <v>586</v>
      </c>
      <c r="B587" t="s">
        <v>736</v>
      </c>
      <c r="D587" t="s">
        <v>21</v>
      </c>
      <c r="E587" t="s">
        <v>36</v>
      </c>
      <c r="F587" t="s">
        <v>37</v>
      </c>
      <c r="G587" t="s">
        <v>38</v>
      </c>
      <c r="H587" t="s">
        <v>39</v>
      </c>
      <c r="I587" t="s">
        <v>145</v>
      </c>
      <c r="J587" t="s">
        <v>32</v>
      </c>
      <c r="L587" t="s">
        <v>40</v>
      </c>
      <c r="P587">
        <v>0</v>
      </c>
      <c r="Q587">
        <v>586</v>
      </c>
      <c r="R587" t="s">
        <v>269</v>
      </c>
      <c r="S587">
        <v>2149</v>
      </c>
      <c r="T587">
        <v>2340</v>
      </c>
      <c r="W587">
        <f t="shared" si="27"/>
        <v>0</v>
      </c>
      <c r="X587">
        <f t="shared" si="28"/>
        <v>586</v>
      </c>
      <c r="Y587">
        <f>IFERROR(MATCH(L587,műfajok!$B$2:$B$33,0),"")</f>
        <v>12</v>
      </c>
      <c r="Z587" t="str">
        <f>IFERROR(MATCH(M587,műfajok!$B$2:$B$33,0),"")</f>
        <v/>
      </c>
      <c r="AA587" t="str">
        <f>IFERROR(MATCH(N587,műfajok!$B$2:$B$33,0),"")</f>
        <v/>
      </c>
      <c r="AB587" t="str">
        <f>IFERROR(MATCH(O587,műfajok!$B$2:$B$33,0),"")</f>
        <v/>
      </c>
      <c r="AD587">
        <v>586</v>
      </c>
      <c r="AE587">
        <v>12</v>
      </c>
      <c r="AG587">
        <v>705</v>
      </c>
      <c r="AH587">
        <v>9</v>
      </c>
      <c r="AP587">
        <v>586</v>
      </c>
      <c r="AQ587">
        <v>12</v>
      </c>
      <c r="AS587">
        <f t="shared" si="29"/>
        <v>586</v>
      </c>
      <c r="AT587">
        <f>IFERROR(MATCH(D587,hangszerek!$B$2:$B$33,0), "")</f>
        <v>30</v>
      </c>
      <c r="AU587">
        <f>IFERROR(MATCH(E587,hangszerek!$B$2:$B$33,0), "")</f>
        <v>20</v>
      </c>
      <c r="AV587">
        <f>IFERROR(MATCH(F587,hangszerek!$B$2:$B$33,0), "")</f>
        <v>11</v>
      </c>
      <c r="AW587">
        <f>IFERROR(MATCH(G587,hangszerek!$B$2:$B$33,0), "")</f>
        <v>5</v>
      </c>
      <c r="AX587">
        <f>IFERROR(MATCH(H587,hangszerek!$B$2:$B$33,0), "")</f>
        <v>3</v>
      </c>
      <c r="AY587">
        <f>IFERROR(MATCH(I587,hangszerek!$B$2:$B$33,0), "")</f>
        <v>2</v>
      </c>
      <c r="AZ587">
        <f>IFERROR(MATCH(J587,hangszerek!$B$2:$B$33,0), "")</f>
        <v>1</v>
      </c>
      <c r="BA587" t="str">
        <f>IFERROR(MATCH(K587,hangszerek!$B$2:$B$33,0), "")</f>
        <v/>
      </c>
      <c r="BC587">
        <v>586</v>
      </c>
      <c r="BD587">
        <v>30</v>
      </c>
      <c r="BF587">
        <v>613</v>
      </c>
      <c r="BG587">
        <v>19</v>
      </c>
      <c r="BI587">
        <v>664</v>
      </c>
      <c r="BJ587">
        <v>11</v>
      </c>
      <c r="BL587">
        <v>766</v>
      </c>
      <c r="BM587">
        <v>14</v>
      </c>
      <c r="BO587">
        <v>1036</v>
      </c>
      <c r="BP587">
        <v>11</v>
      </c>
      <c r="CA587">
        <v>586</v>
      </c>
      <c r="CB587">
        <v>30</v>
      </c>
    </row>
    <row r="588" spans="1:80" x14ac:dyDescent="0.25">
      <c r="A588">
        <v>587</v>
      </c>
      <c r="B588" t="s">
        <v>737</v>
      </c>
      <c r="C588">
        <v>22</v>
      </c>
      <c r="D588" t="s">
        <v>21</v>
      </c>
      <c r="E588" t="s">
        <v>22</v>
      </c>
      <c r="F588" t="s">
        <v>31</v>
      </c>
      <c r="G588" t="s">
        <v>115</v>
      </c>
      <c r="H588" t="s">
        <v>24</v>
      </c>
      <c r="I588" t="s">
        <v>39</v>
      </c>
      <c r="L588" t="s">
        <v>25</v>
      </c>
      <c r="M588" t="s">
        <v>26</v>
      </c>
      <c r="N588" t="s">
        <v>27</v>
      </c>
      <c r="P588">
        <v>0</v>
      </c>
      <c r="Q588">
        <v>587</v>
      </c>
      <c r="R588" t="s">
        <v>127</v>
      </c>
      <c r="S588">
        <v>1144</v>
      </c>
      <c r="T588">
        <v>1395</v>
      </c>
      <c r="W588">
        <f t="shared" si="27"/>
        <v>0</v>
      </c>
      <c r="X588">
        <f t="shared" si="28"/>
        <v>587</v>
      </c>
      <c r="Y588">
        <f>IFERROR(MATCH(L588,műfajok!$B$2:$B$33,0),"")</f>
        <v>28</v>
      </c>
      <c r="Z588">
        <f>IFERROR(MATCH(M588,műfajok!$B$2:$B$33,0),"")</f>
        <v>17</v>
      </c>
      <c r="AA588">
        <f>IFERROR(MATCH(N588,műfajok!$B$2:$B$33,0),"")</f>
        <v>1</v>
      </c>
      <c r="AB588" t="str">
        <f>IFERROR(MATCH(O588,műfajok!$B$2:$B$33,0),"")</f>
        <v/>
      </c>
      <c r="AD588">
        <v>587</v>
      </c>
      <c r="AE588">
        <v>28</v>
      </c>
      <c r="AG588">
        <v>709</v>
      </c>
      <c r="AH588">
        <v>15</v>
      </c>
      <c r="AP588">
        <v>587</v>
      </c>
      <c r="AQ588">
        <v>28</v>
      </c>
      <c r="AS588">
        <f t="shared" si="29"/>
        <v>587</v>
      </c>
      <c r="AT588">
        <f>IFERROR(MATCH(D588,hangszerek!$B$2:$B$33,0), "")</f>
        <v>30</v>
      </c>
      <c r="AU588">
        <f>IFERROR(MATCH(E588,hangszerek!$B$2:$B$33,0), "")</f>
        <v>29</v>
      </c>
      <c r="AV588">
        <f>IFERROR(MATCH(F588,hangszerek!$B$2:$B$33,0), "")</f>
        <v>19</v>
      </c>
      <c r="AW588">
        <f>IFERROR(MATCH(G588,hangszerek!$B$2:$B$33,0), "")</f>
        <v>17</v>
      </c>
      <c r="AX588">
        <f>IFERROR(MATCH(H588,hangszerek!$B$2:$B$33,0), "")</f>
        <v>14</v>
      </c>
      <c r="AY588">
        <f>IFERROR(MATCH(I588,hangszerek!$B$2:$B$33,0), "")</f>
        <v>3</v>
      </c>
      <c r="AZ588" t="str">
        <f>IFERROR(MATCH(J588,hangszerek!$B$2:$B$33,0), "")</f>
        <v/>
      </c>
      <c r="BA588" t="str">
        <f>IFERROR(MATCH(K588,hangszerek!$B$2:$B$33,0), "")</f>
        <v/>
      </c>
      <c r="BC588">
        <v>587</v>
      </c>
      <c r="BD588">
        <v>30</v>
      </c>
      <c r="BF588">
        <v>614</v>
      </c>
      <c r="BG588">
        <v>19</v>
      </c>
      <c r="BI588">
        <v>665</v>
      </c>
      <c r="BJ588">
        <v>19</v>
      </c>
      <c r="BL588">
        <v>767</v>
      </c>
      <c r="BM588">
        <v>14</v>
      </c>
      <c r="BO588">
        <v>1038</v>
      </c>
      <c r="BP588">
        <v>14</v>
      </c>
      <c r="CA588">
        <v>587</v>
      </c>
      <c r="CB588">
        <v>30</v>
      </c>
    </row>
    <row r="589" spans="1:80" x14ac:dyDescent="0.25">
      <c r="A589">
        <v>588</v>
      </c>
      <c r="B589" t="s">
        <v>738</v>
      </c>
      <c r="D589" t="s">
        <v>21</v>
      </c>
      <c r="E589" t="s">
        <v>37</v>
      </c>
      <c r="F589" t="s">
        <v>38</v>
      </c>
      <c r="G589" t="s">
        <v>32</v>
      </c>
      <c r="L589" t="s">
        <v>87</v>
      </c>
      <c r="P589">
        <v>0</v>
      </c>
      <c r="Q589">
        <v>588</v>
      </c>
      <c r="R589" t="s">
        <v>480</v>
      </c>
      <c r="S589">
        <v>2047</v>
      </c>
      <c r="T589">
        <v>2265</v>
      </c>
      <c r="W589">
        <f t="shared" si="27"/>
        <v>0</v>
      </c>
      <c r="X589">
        <f t="shared" si="28"/>
        <v>588</v>
      </c>
      <c r="Y589">
        <f>IFERROR(MATCH(L589,műfajok!$B$2:$B$33,0),"")</f>
        <v>22</v>
      </c>
      <c r="Z589" t="str">
        <f>IFERROR(MATCH(M589,műfajok!$B$2:$B$33,0),"")</f>
        <v/>
      </c>
      <c r="AA589" t="str">
        <f>IFERROR(MATCH(N589,műfajok!$B$2:$B$33,0),"")</f>
        <v/>
      </c>
      <c r="AB589" t="str">
        <f>IFERROR(MATCH(O589,műfajok!$B$2:$B$33,0),"")</f>
        <v/>
      </c>
      <c r="AD589">
        <v>588</v>
      </c>
      <c r="AE589">
        <v>22</v>
      </c>
      <c r="AG589">
        <v>710</v>
      </c>
      <c r="AH589">
        <v>21</v>
      </c>
      <c r="AP589">
        <v>588</v>
      </c>
      <c r="AQ589">
        <v>22</v>
      </c>
      <c r="AS589">
        <f t="shared" si="29"/>
        <v>588</v>
      </c>
      <c r="AT589">
        <f>IFERROR(MATCH(D589,hangszerek!$B$2:$B$33,0), "")</f>
        <v>30</v>
      </c>
      <c r="AU589">
        <f>IFERROR(MATCH(E589,hangszerek!$B$2:$B$33,0), "")</f>
        <v>11</v>
      </c>
      <c r="AV589">
        <f>IFERROR(MATCH(F589,hangszerek!$B$2:$B$33,0), "")</f>
        <v>5</v>
      </c>
      <c r="AW589">
        <f>IFERROR(MATCH(G589,hangszerek!$B$2:$B$33,0), "")</f>
        <v>1</v>
      </c>
      <c r="AX589" t="str">
        <f>IFERROR(MATCH(H589,hangszerek!$B$2:$B$33,0), "")</f>
        <v/>
      </c>
      <c r="AY589" t="str">
        <f>IFERROR(MATCH(I589,hangszerek!$B$2:$B$33,0), "")</f>
        <v/>
      </c>
      <c r="AZ589" t="str">
        <f>IFERROR(MATCH(J589,hangszerek!$B$2:$B$33,0), "")</f>
        <v/>
      </c>
      <c r="BA589" t="str">
        <f>IFERROR(MATCH(K589,hangszerek!$B$2:$B$33,0), "")</f>
        <v/>
      </c>
      <c r="BC589">
        <v>588</v>
      </c>
      <c r="BD589">
        <v>30</v>
      </c>
      <c r="BF589">
        <v>615</v>
      </c>
      <c r="BG589">
        <v>29</v>
      </c>
      <c r="BI589">
        <v>666</v>
      </c>
      <c r="BJ589">
        <v>14</v>
      </c>
      <c r="BL589">
        <v>768</v>
      </c>
      <c r="BM589">
        <v>13</v>
      </c>
      <c r="BO589">
        <v>1039</v>
      </c>
      <c r="BP589">
        <v>13</v>
      </c>
      <c r="CA589">
        <v>588</v>
      </c>
      <c r="CB589">
        <v>30</v>
      </c>
    </row>
    <row r="590" spans="1:80" x14ac:dyDescent="0.25">
      <c r="A590">
        <v>589</v>
      </c>
      <c r="B590" t="s">
        <v>739</v>
      </c>
      <c r="C590">
        <v>74</v>
      </c>
      <c r="D590" t="s">
        <v>22</v>
      </c>
      <c r="E590" t="s">
        <v>24</v>
      </c>
      <c r="L590" t="s">
        <v>25</v>
      </c>
      <c r="M590" t="s">
        <v>26</v>
      </c>
      <c r="N590" t="s">
        <v>233</v>
      </c>
      <c r="P590">
        <v>0</v>
      </c>
      <c r="Q590">
        <v>589</v>
      </c>
      <c r="R590" t="s">
        <v>28</v>
      </c>
      <c r="S590">
        <v>970</v>
      </c>
      <c r="T590">
        <v>1238</v>
      </c>
      <c r="W590">
        <f t="shared" si="27"/>
        <v>0</v>
      </c>
      <c r="X590">
        <f t="shared" si="28"/>
        <v>589</v>
      </c>
      <c r="Y590">
        <f>IFERROR(MATCH(L590,műfajok!$B$2:$B$33,0),"")</f>
        <v>28</v>
      </c>
      <c r="Z590">
        <f>IFERROR(MATCH(M590,műfajok!$B$2:$B$33,0),"")</f>
        <v>17</v>
      </c>
      <c r="AA590">
        <f>IFERROR(MATCH(N590,műfajok!$B$2:$B$33,0),"")</f>
        <v>10</v>
      </c>
      <c r="AB590" t="str">
        <f>IFERROR(MATCH(O590,műfajok!$B$2:$B$33,0),"")</f>
        <v/>
      </c>
      <c r="AD590">
        <v>589</v>
      </c>
      <c r="AE590">
        <v>28</v>
      </c>
      <c r="AG590">
        <v>711</v>
      </c>
      <c r="AH590">
        <v>6</v>
      </c>
      <c r="AP590">
        <v>589</v>
      </c>
      <c r="AQ590">
        <v>28</v>
      </c>
      <c r="AS590">
        <f t="shared" si="29"/>
        <v>589</v>
      </c>
      <c r="AT590">
        <f>IFERROR(MATCH(D590,hangszerek!$B$2:$B$33,0), "")</f>
        <v>29</v>
      </c>
      <c r="AU590">
        <f>IFERROR(MATCH(E590,hangszerek!$B$2:$B$33,0), "")</f>
        <v>14</v>
      </c>
      <c r="AV590" t="str">
        <f>IFERROR(MATCH(F590,hangszerek!$B$2:$B$33,0), "")</f>
        <v/>
      </c>
      <c r="AW590" t="str">
        <f>IFERROR(MATCH(G590,hangszerek!$B$2:$B$33,0), "")</f>
        <v/>
      </c>
      <c r="AX590" t="str">
        <f>IFERROR(MATCH(H590,hangszerek!$B$2:$B$33,0), "")</f>
        <v/>
      </c>
      <c r="AY590" t="str">
        <f>IFERROR(MATCH(I590,hangszerek!$B$2:$B$33,0), "")</f>
        <v/>
      </c>
      <c r="AZ590" t="str">
        <f>IFERROR(MATCH(J590,hangszerek!$B$2:$B$33,0), "")</f>
        <v/>
      </c>
      <c r="BA590" t="str">
        <f>IFERROR(MATCH(K590,hangszerek!$B$2:$B$33,0), "")</f>
        <v/>
      </c>
      <c r="BC590">
        <v>589</v>
      </c>
      <c r="BD590">
        <v>29</v>
      </c>
      <c r="BF590">
        <v>616</v>
      </c>
      <c r="BG590">
        <v>19</v>
      </c>
      <c r="BI590">
        <v>667</v>
      </c>
      <c r="BJ590">
        <v>16</v>
      </c>
      <c r="BL590">
        <v>769</v>
      </c>
      <c r="BM590">
        <v>5</v>
      </c>
      <c r="BO590">
        <v>1040</v>
      </c>
      <c r="BP590">
        <v>12</v>
      </c>
      <c r="CA590">
        <v>589</v>
      </c>
      <c r="CB590">
        <v>29</v>
      </c>
    </row>
    <row r="591" spans="1:80" x14ac:dyDescent="0.25">
      <c r="A591">
        <v>590</v>
      </c>
      <c r="B591" t="s">
        <v>740</v>
      </c>
      <c r="C591">
        <v>74</v>
      </c>
      <c r="D591" t="s">
        <v>30</v>
      </c>
      <c r="E591" t="s">
        <v>31</v>
      </c>
      <c r="L591" t="s">
        <v>25</v>
      </c>
      <c r="M591" t="s">
        <v>26</v>
      </c>
      <c r="N591" t="s">
        <v>233</v>
      </c>
      <c r="P591">
        <v>1</v>
      </c>
      <c r="Q591">
        <v>590</v>
      </c>
      <c r="R591" t="s">
        <v>234</v>
      </c>
      <c r="S591">
        <v>5237</v>
      </c>
      <c r="T591">
        <v>5488</v>
      </c>
      <c r="W591">
        <f t="shared" si="27"/>
        <v>0</v>
      </c>
      <c r="X591">
        <f t="shared" si="28"/>
        <v>590</v>
      </c>
      <c r="Y591">
        <f>IFERROR(MATCH(L591,műfajok!$B$2:$B$33,0),"")</f>
        <v>28</v>
      </c>
      <c r="Z591">
        <f>IFERROR(MATCH(M591,műfajok!$B$2:$B$33,0),"")</f>
        <v>17</v>
      </c>
      <c r="AA591">
        <f>IFERROR(MATCH(N591,műfajok!$B$2:$B$33,0),"")</f>
        <v>10</v>
      </c>
      <c r="AB591" t="str">
        <f>IFERROR(MATCH(O591,műfajok!$B$2:$B$33,0),"")</f>
        <v/>
      </c>
      <c r="AD591">
        <v>590</v>
      </c>
      <c r="AE591">
        <v>28</v>
      </c>
      <c r="AG591">
        <v>712</v>
      </c>
      <c r="AH591">
        <v>17</v>
      </c>
      <c r="AP591">
        <v>590</v>
      </c>
      <c r="AQ591">
        <v>28</v>
      </c>
      <c r="AS591">
        <f t="shared" si="29"/>
        <v>590</v>
      </c>
      <c r="AT591">
        <f>IFERROR(MATCH(D591,hangszerek!$B$2:$B$33,0), "")</f>
        <v>25</v>
      </c>
      <c r="AU591">
        <f>IFERROR(MATCH(E591,hangszerek!$B$2:$B$33,0), "")</f>
        <v>19</v>
      </c>
      <c r="AV591" t="str">
        <f>IFERROR(MATCH(F591,hangszerek!$B$2:$B$33,0), "")</f>
        <v/>
      </c>
      <c r="AW591" t="str">
        <f>IFERROR(MATCH(G591,hangszerek!$B$2:$B$33,0), "")</f>
        <v/>
      </c>
      <c r="AX591" t="str">
        <f>IFERROR(MATCH(H591,hangszerek!$B$2:$B$33,0), "")</f>
        <v/>
      </c>
      <c r="AY591" t="str">
        <f>IFERROR(MATCH(I591,hangszerek!$B$2:$B$33,0), "")</f>
        <v/>
      </c>
      <c r="AZ591" t="str">
        <f>IFERROR(MATCH(J591,hangszerek!$B$2:$B$33,0), "")</f>
        <v/>
      </c>
      <c r="BA591" t="str">
        <f>IFERROR(MATCH(K591,hangszerek!$B$2:$B$33,0), "")</f>
        <v/>
      </c>
      <c r="BC591">
        <v>590</v>
      </c>
      <c r="BD591">
        <v>25</v>
      </c>
      <c r="BF591">
        <v>617</v>
      </c>
      <c r="BG591">
        <v>29</v>
      </c>
      <c r="BI591">
        <v>668</v>
      </c>
      <c r="BJ591">
        <v>18</v>
      </c>
      <c r="BL591">
        <v>774</v>
      </c>
      <c r="BM591">
        <v>14</v>
      </c>
      <c r="BO591">
        <v>1041</v>
      </c>
      <c r="BP591">
        <v>19</v>
      </c>
      <c r="CA591">
        <v>590</v>
      </c>
      <c r="CB591">
        <v>25</v>
      </c>
    </row>
    <row r="592" spans="1:80" x14ac:dyDescent="0.25">
      <c r="A592">
        <v>591</v>
      </c>
      <c r="B592" t="s">
        <v>741</v>
      </c>
      <c r="C592">
        <v>74</v>
      </c>
      <c r="D592" t="s">
        <v>21</v>
      </c>
      <c r="E592" t="s">
        <v>22</v>
      </c>
      <c r="F592" t="s">
        <v>31</v>
      </c>
      <c r="G592" t="s">
        <v>24</v>
      </c>
      <c r="L592" t="s">
        <v>25</v>
      </c>
      <c r="M592" t="s">
        <v>26</v>
      </c>
      <c r="N592" t="s">
        <v>233</v>
      </c>
      <c r="P592">
        <v>1</v>
      </c>
      <c r="Q592">
        <v>591</v>
      </c>
      <c r="R592" t="s">
        <v>234</v>
      </c>
      <c r="S592">
        <v>6115</v>
      </c>
      <c r="T592">
        <v>6411</v>
      </c>
      <c r="W592">
        <f t="shared" si="27"/>
        <v>0</v>
      </c>
      <c r="X592">
        <f t="shared" si="28"/>
        <v>591</v>
      </c>
      <c r="Y592">
        <f>IFERROR(MATCH(L592,műfajok!$B$2:$B$33,0),"")</f>
        <v>28</v>
      </c>
      <c r="Z592">
        <f>IFERROR(MATCH(M592,műfajok!$B$2:$B$33,0),"")</f>
        <v>17</v>
      </c>
      <c r="AA592">
        <f>IFERROR(MATCH(N592,műfajok!$B$2:$B$33,0),"")</f>
        <v>10</v>
      </c>
      <c r="AB592" t="str">
        <f>IFERROR(MATCH(O592,műfajok!$B$2:$B$33,0),"")</f>
        <v/>
      </c>
      <c r="AD592">
        <v>591</v>
      </c>
      <c r="AE592">
        <v>28</v>
      </c>
      <c r="AG592">
        <v>713</v>
      </c>
      <c r="AH592">
        <v>6</v>
      </c>
      <c r="AP592">
        <v>591</v>
      </c>
      <c r="AQ592">
        <v>28</v>
      </c>
      <c r="AS592">
        <f t="shared" si="29"/>
        <v>591</v>
      </c>
      <c r="AT592">
        <f>IFERROR(MATCH(D592,hangszerek!$B$2:$B$33,0), "")</f>
        <v>30</v>
      </c>
      <c r="AU592">
        <f>IFERROR(MATCH(E592,hangszerek!$B$2:$B$33,0), "")</f>
        <v>29</v>
      </c>
      <c r="AV592">
        <f>IFERROR(MATCH(F592,hangszerek!$B$2:$B$33,0), "")</f>
        <v>19</v>
      </c>
      <c r="AW592">
        <f>IFERROR(MATCH(G592,hangszerek!$B$2:$B$33,0), "")</f>
        <v>14</v>
      </c>
      <c r="AX592" t="str">
        <f>IFERROR(MATCH(H592,hangszerek!$B$2:$B$33,0), "")</f>
        <v/>
      </c>
      <c r="AY592" t="str">
        <f>IFERROR(MATCH(I592,hangszerek!$B$2:$B$33,0), "")</f>
        <v/>
      </c>
      <c r="AZ592" t="str">
        <f>IFERROR(MATCH(J592,hangszerek!$B$2:$B$33,0), "")</f>
        <v/>
      </c>
      <c r="BA592" t="str">
        <f>IFERROR(MATCH(K592,hangszerek!$B$2:$B$33,0), "")</f>
        <v/>
      </c>
      <c r="BC592">
        <v>591</v>
      </c>
      <c r="BD592">
        <v>30</v>
      </c>
      <c r="BF592">
        <v>618</v>
      </c>
      <c r="BG592">
        <v>29</v>
      </c>
      <c r="BI592">
        <v>669</v>
      </c>
      <c r="BJ592">
        <v>11</v>
      </c>
      <c r="BL592">
        <v>776</v>
      </c>
      <c r="BM592">
        <v>19</v>
      </c>
      <c r="BO592">
        <v>1042</v>
      </c>
      <c r="BP592">
        <v>11</v>
      </c>
      <c r="CA592">
        <v>591</v>
      </c>
      <c r="CB592">
        <v>30</v>
      </c>
    </row>
    <row r="593" spans="1:80" x14ac:dyDescent="0.25">
      <c r="A593">
        <v>592</v>
      </c>
      <c r="B593" t="s">
        <v>742</v>
      </c>
      <c r="C593">
        <v>74</v>
      </c>
      <c r="D593" t="s">
        <v>22</v>
      </c>
      <c r="E593" t="s">
        <v>31</v>
      </c>
      <c r="F593" t="s">
        <v>24</v>
      </c>
      <c r="L593" t="s">
        <v>25</v>
      </c>
      <c r="M593" t="s">
        <v>26</v>
      </c>
      <c r="N593" t="s">
        <v>233</v>
      </c>
      <c r="P593">
        <v>0</v>
      </c>
      <c r="Q593">
        <v>592</v>
      </c>
      <c r="R593" t="s">
        <v>98</v>
      </c>
      <c r="S593">
        <v>5629</v>
      </c>
      <c r="T593">
        <v>5934</v>
      </c>
      <c r="W593">
        <f t="shared" si="27"/>
        <v>0</v>
      </c>
      <c r="X593">
        <f t="shared" si="28"/>
        <v>592</v>
      </c>
      <c r="Y593">
        <f>IFERROR(MATCH(L593,műfajok!$B$2:$B$33,0),"")</f>
        <v>28</v>
      </c>
      <c r="Z593">
        <f>IFERROR(MATCH(M593,műfajok!$B$2:$B$33,0),"")</f>
        <v>17</v>
      </c>
      <c r="AA593">
        <f>IFERROR(MATCH(N593,műfajok!$B$2:$B$33,0),"")</f>
        <v>10</v>
      </c>
      <c r="AB593" t="str">
        <f>IFERROR(MATCH(O593,műfajok!$B$2:$B$33,0),"")</f>
        <v/>
      </c>
      <c r="AD593">
        <v>592</v>
      </c>
      <c r="AE593">
        <v>28</v>
      </c>
      <c r="AG593">
        <v>715</v>
      </c>
      <c r="AH593">
        <v>17</v>
      </c>
      <c r="AP593">
        <v>592</v>
      </c>
      <c r="AQ593">
        <v>28</v>
      </c>
      <c r="AS593">
        <f t="shared" si="29"/>
        <v>592</v>
      </c>
      <c r="AT593">
        <f>IFERROR(MATCH(D593,hangszerek!$B$2:$B$33,0), "")</f>
        <v>29</v>
      </c>
      <c r="AU593">
        <f>IFERROR(MATCH(E593,hangszerek!$B$2:$B$33,0), "")</f>
        <v>19</v>
      </c>
      <c r="AV593">
        <f>IFERROR(MATCH(F593,hangszerek!$B$2:$B$33,0), "")</f>
        <v>14</v>
      </c>
      <c r="AW593" t="str">
        <f>IFERROR(MATCH(G593,hangszerek!$B$2:$B$33,0), "")</f>
        <v/>
      </c>
      <c r="AX593" t="str">
        <f>IFERROR(MATCH(H593,hangszerek!$B$2:$B$33,0), "")</f>
        <v/>
      </c>
      <c r="AY593" t="str">
        <f>IFERROR(MATCH(I593,hangszerek!$B$2:$B$33,0), "")</f>
        <v/>
      </c>
      <c r="AZ593" t="str">
        <f>IFERROR(MATCH(J593,hangszerek!$B$2:$B$33,0), "")</f>
        <v/>
      </c>
      <c r="BA593" t="str">
        <f>IFERROR(MATCH(K593,hangszerek!$B$2:$B$33,0), "")</f>
        <v/>
      </c>
      <c r="BC593">
        <v>592</v>
      </c>
      <c r="BD593">
        <v>29</v>
      </c>
      <c r="BF593">
        <v>619</v>
      </c>
      <c r="BG593">
        <v>29</v>
      </c>
      <c r="BI593">
        <v>670</v>
      </c>
      <c r="BJ593">
        <v>21</v>
      </c>
      <c r="BL593">
        <v>779</v>
      </c>
      <c r="BM593">
        <v>2</v>
      </c>
      <c r="BO593">
        <v>1047</v>
      </c>
      <c r="BP593">
        <v>10</v>
      </c>
      <c r="CA593">
        <v>592</v>
      </c>
      <c r="CB593">
        <v>29</v>
      </c>
    </row>
    <row r="594" spans="1:80" x14ac:dyDescent="0.25">
      <c r="A594">
        <v>593</v>
      </c>
      <c r="B594" t="s">
        <v>743</v>
      </c>
      <c r="C594">
        <v>49</v>
      </c>
      <c r="D594" t="s">
        <v>21</v>
      </c>
      <c r="E594" t="s">
        <v>31</v>
      </c>
      <c r="F594" t="s">
        <v>119</v>
      </c>
      <c r="G594" t="s">
        <v>24</v>
      </c>
      <c r="H594" t="s">
        <v>37</v>
      </c>
      <c r="I594" t="s">
        <v>39</v>
      </c>
      <c r="L594" t="s">
        <v>25</v>
      </c>
      <c r="M594" t="s">
        <v>26</v>
      </c>
      <c r="N594" t="s">
        <v>165</v>
      </c>
      <c r="P594">
        <v>0</v>
      </c>
      <c r="Q594">
        <v>593</v>
      </c>
      <c r="R594" t="s">
        <v>200</v>
      </c>
      <c r="S594">
        <v>557</v>
      </c>
      <c r="T594">
        <v>856</v>
      </c>
      <c r="W594">
        <f t="shared" si="27"/>
        <v>0</v>
      </c>
      <c r="X594">
        <f t="shared" si="28"/>
        <v>593</v>
      </c>
      <c r="Y594">
        <f>IFERROR(MATCH(L594,műfajok!$B$2:$B$33,0),"")</f>
        <v>28</v>
      </c>
      <c r="Z594">
        <f>IFERROR(MATCH(M594,műfajok!$B$2:$B$33,0),"")</f>
        <v>17</v>
      </c>
      <c r="AA594">
        <f>IFERROR(MATCH(N594,műfajok!$B$2:$B$33,0),"")</f>
        <v>7</v>
      </c>
      <c r="AB594" t="str">
        <f>IFERROR(MATCH(O594,műfajok!$B$2:$B$33,0),"")</f>
        <v/>
      </c>
      <c r="AD594">
        <v>593</v>
      </c>
      <c r="AE594">
        <v>28</v>
      </c>
      <c r="AG594">
        <v>716</v>
      </c>
      <c r="AH594">
        <v>15</v>
      </c>
      <c r="AP594">
        <v>593</v>
      </c>
      <c r="AQ594">
        <v>28</v>
      </c>
      <c r="AS594">
        <f t="shared" si="29"/>
        <v>593</v>
      </c>
      <c r="AT594">
        <f>IFERROR(MATCH(D594,hangszerek!$B$2:$B$33,0), "")</f>
        <v>30</v>
      </c>
      <c r="AU594">
        <f>IFERROR(MATCH(E594,hangszerek!$B$2:$B$33,0), "")</f>
        <v>19</v>
      </c>
      <c r="AV594">
        <f>IFERROR(MATCH(F594,hangszerek!$B$2:$B$33,0), "")</f>
        <v>15</v>
      </c>
      <c r="AW594">
        <f>IFERROR(MATCH(G594,hangszerek!$B$2:$B$33,0), "")</f>
        <v>14</v>
      </c>
      <c r="AX594">
        <f>IFERROR(MATCH(H594,hangszerek!$B$2:$B$33,0), "")</f>
        <v>11</v>
      </c>
      <c r="AY594">
        <f>IFERROR(MATCH(I594,hangszerek!$B$2:$B$33,0), "")</f>
        <v>3</v>
      </c>
      <c r="AZ594" t="str">
        <f>IFERROR(MATCH(J594,hangszerek!$B$2:$B$33,0), "")</f>
        <v/>
      </c>
      <c r="BA594" t="str">
        <f>IFERROR(MATCH(K594,hangszerek!$B$2:$B$33,0), "")</f>
        <v/>
      </c>
      <c r="BC594">
        <v>593</v>
      </c>
      <c r="BD594">
        <v>30</v>
      </c>
      <c r="BF594">
        <v>620</v>
      </c>
      <c r="BG594">
        <v>19</v>
      </c>
      <c r="BI594">
        <v>671</v>
      </c>
      <c r="BJ594">
        <v>19</v>
      </c>
      <c r="BL594">
        <v>780</v>
      </c>
      <c r="BM594">
        <v>18</v>
      </c>
      <c r="BO594">
        <v>1049</v>
      </c>
      <c r="BP594">
        <v>14</v>
      </c>
      <c r="CA594">
        <v>593</v>
      </c>
      <c r="CB594">
        <v>30</v>
      </c>
    </row>
    <row r="595" spans="1:80" x14ac:dyDescent="0.25">
      <c r="A595">
        <v>594</v>
      </c>
      <c r="B595" t="s">
        <v>744</v>
      </c>
      <c r="C595">
        <v>73</v>
      </c>
      <c r="D595" t="s">
        <v>31</v>
      </c>
      <c r="E595" t="s">
        <v>45</v>
      </c>
      <c r="L595" t="s">
        <v>25</v>
      </c>
      <c r="M595" t="s">
        <v>184</v>
      </c>
      <c r="P595">
        <v>1</v>
      </c>
      <c r="Q595">
        <v>594</v>
      </c>
      <c r="R595" t="s">
        <v>367</v>
      </c>
      <c r="S595">
        <v>4704</v>
      </c>
      <c r="T595">
        <v>4882</v>
      </c>
      <c r="W595">
        <f t="shared" si="27"/>
        <v>0</v>
      </c>
      <c r="X595">
        <f t="shared" si="28"/>
        <v>594</v>
      </c>
      <c r="Y595">
        <f>IFERROR(MATCH(L595,műfajok!$B$2:$B$33,0),"")</f>
        <v>28</v>
      </c>
      <c r="Z595">
        <f>IFERROR(MATCH(M595,műfajok!$B$2:$B$33,0),"")</f>
        <v>21</v>
      </c>
      <c r="AA595" t="str">
        <f>IFERROR(MATCH(N595,műfajok!$B$2:$B$33,0),"")</f>
        <v/>
      </c>
      <c r="AB595" t="str">
        <f>IFERROR(MATCH(O595,műfajok!$B$2:$B$33,0),"")</f>
        <v/>
      </c>
      <c r="AD595">
        <v>594</v>
      </c>
      <c r="AE595">
        <v>28</v>
      </c>
      <c r="AG595">
        <v>717</v>
      </c>
      <c r="AH595">
        <v>15</v>
      </c>
      <c r="AP595">
        <v>594</v>
      </c>
      <c r="AQ595">
        <v>28</v>
      </c>
      <c r="AS595">
        <f t="shared" si="29"/>
        <v>594</v>
      </c>
      <c r="AT595">
        <f>IFERROR(MATCH(D595,hangszerek!$B$2:$B$33,0), "")</f>
        <v>19</v>
      </c>
      <c r="AU595">
        <f>IFERROR(MATCH(E595,hangszerek!$B$2:$B$33,0), "")</f>
        <v>13</v>
      </c>
      <c r="AV595" t="str">
        <f>IFERROR(MATCH(F595,hangszerek!$B$2:$B$33,0), "")</f>
        <v/>
      </c>
      <c r="AW595" t="str">
        <f>IFERROR(MATCH(G595,hangszerek!$B$2:$B$33,0), "")</f>
        <v/>
      </c>
      <c r="AX595" t="str">
        <f>IFERROR(MATCH(H595,hangszerek!$B$2:$B$33,0), "")</f>
        <v/>
      </c>
      <c r="AY595" t="str">
        <f>IFERROR(MATCH(I595,hangszerek!$B$2:$B$33,0), "")</f>
        <v/>
      </c>
      <c r="AZ595" t="str">
        <f>IFERROR(MATCH(J595,hangszerek!$B$2:$B$33,0), "")</f>
        <v/>
      </c>
      <c r="BA595" t="str">
        <f>IFERROR(MATCH(K595,hangszerek!$B$2:$B$33,0), "")</f>
        <v/>
      </c>
      <c r="BC595">
        <v>594</v>
      </c>
      <c r="BD595">
        <v>19</v>
      </c>
      <c r="BF595">
        <v>621</v>
      </c>
      <c r="BG595">
        <v>29</v>
      </c>
      <c r="BI595">
        <v>672</v>
      </c>
      <c r="BJ595">
        <v>15</v>
      </c>
      <c r="BL595">
        <v>784</v>
      </c>
      <c r="BM595">
        <v>14</v>
      </c>
      <c r="BO595">
        <v>1050</v>
      </c>
      <c r="BP595">
        <v>10</v>
      </c>
      <c r="CA595">
        <v>594</v>
      </c>
      <c r="CB595">
        <v>19</v>
      </c>
    </row>
    <row r="596" spans="1:80" x14ac:dyDescent="0.25">
      <c r="A596">
        <v>595</v>
      </c>
      <c r="B596" t="s">
        <v>745</v>
      </c>
      <c r="C596">
        <v>63</v>
      </c>
      <c r="D596" t="s">
        <v>21</v>
      </c>
      <c r="E596" t="s">
        <v>22</v>
      </c>
      <c r="F596" t="s">
        <v>31</v>
      </c>
      <c r="G596" t="s">
        <v>24</v>
      </c>
      <c r="H596" t="s">
        <v>45</v>
      </c>
      <c r="I596" t="s">
        <v>37</v>
      </c>
      <c r="L596" t="s">
        <v>25</v>
      </c>
      <c r="M596" t="s">
        <v>48</v>
      </c>
      <c r="P596">
        <v>0</v>
      </c>
      <c r="Q596">
        <v>595</v>
      </c>
      <c r="R596" t="s">
        <v>85</v>
      </c>
      <c r="S596">
        <v>502</v>
      </c>
      <c r="T596">
        <v>682</v>
      </c>
      <c r="W596">
        <f t="shared" si="27"/>
        <v>0</v>
      </c>
      <c r="X596">
        <f t="shared" si="28"/>
        <v>595</v>
      </c>
      <c r="Y596">
        <f>IFERROR(MATCH(L596,műfajok!$B$2:$B$33,0),"")</f>
        <v>28</v>
      </c>
      <c r="Z596">
        <f>IFERROR(MATCH(M596,műfajok!$B$2:$B$33,0),"")</f>
        <v>6</v>
      </c>
      <c r="AA596" t="str">
        <f>IFERROR(MATCH(N596,műfajok!$B$2:$B$33,0),"")</f>
        <v/>
      </c>
      <c r="AB596" t="str">
        <f>IFERROR(MATCH(O596,műfajok!$B$2:$B$33,0),"")</f>
        <v/>
      </c>
      <c r="AD596">
        <v>595</v>
      </c>
      <c r="AE596">
        <v>28</v>
      </c>
      <c r="AG596">
        <v>718</v>
      </c>
      <c r="AH596">
        <v>15</v>
      </c>
      <c r="AP596">
        <v>595</v>
      </c>
      <c r="AQ596">
        <v>28</v>
      </c>
      <c r="AS596">
        <f t="shared" si="29"/>
        <v>595</v>
      </c>
      <c r="AT596">
        <f>IFERROR(MATCH(D596,hangszerek!$B$2:$B$33,0), "")</f>
        <v>30</v>
      </c>
      <c r="AU596">
        <f>IFERROR(MATCH(E596,hangszerek!$B$2:$B$33,0), "")</f>
        <v>29</v>
      </c>
      <c r="AV596">
        <f>IFERROR(MATCH(F596,hangszerek!$B$2:$B$33,0), "")</f>
        <v>19</v>
      </c>
      <c r="AW596">
        <f>IFERROR(MATCH(G596,hangszerek!$B$2:$B$33,0), "")</f>
        <v>14</v>
      </c>
      <c r="AX596">
        <f>IFERROR(MATCH(H596,hangszerek!$B$2:$B$33,0), "")</f>
        <v>13</v>
      </c>
      <c r="AY596">
        <f>IFERROR(MATCH(I596,hangszerek!$B$2:$B$33,0), "")</f>
        <v>11</v>
      </c>
      <c r="AZ596" t="str">
        <f>IFERROR(MATCH(J596,hangszerek!$B$2:$B$33,0), "")</f>
        <v/>
      </c>
      <c r="BA596" t="str">
        <f>IFERROR(MATCH(K596,hangszerek!$B$2:$B$33,0), "")</f>
        <v/>
      </c>
      <c r="BC596">
        <v>595</v>
      </c>
      <c r="BD596">
        <v>30</v>
      </c>
      <c r="BF596">
        <v>622</v>
      </c>
      <c r="BG596">
        <v>16</v>
      </c>
      <c r="BI596">
        <v>673</v>
      </c>
      <c r="BJ596">
        <v>14</v>
      </c>
      <c r="BL596">
        <v>785</v>
      </c>
      <c r="BM596">
        <v>14</v>
      </c>
      <c r="BO596">
        <v>1051</v>
      </c>
      <c r="BP596">
        <v>13</v>
      </c>
      <c r="CA596">
        <v>595</v>
      </c>
      <c r="CB596">
        <v>30</v>
      </c>
    </row>
    <row r="597" spans="1:80" x14ac:dyDescent="0.25">
      <c r="A597">
        <v>596</v>
      </c>
      <c r="B597" t="s">
        <v>746</v>
      </c>
      <c r="C597">
        <v>70</v>
      </c>
      <c r="D597" t="s">
        <v>21</v>
      </c>
      <c r="E597" t="s">
        <v>22</v>
      </c>
      <c r="F597" t="s">
        <v>124</v>
      </c>
      <c r="G597" t="s">
        <v>24</v>
      </c>
      <c r="H597" t="s">
        <v>37</v>
      </c>
      <c r="L597" t="s">
        <v>25</v>
      </c>
      <c r="M597" t="s">
        <v>26</v>
      </c>
      <c r="N597" t="s">
        <v>58</v>
      </c>
      <c r="P597">
        <v>0</v>
      </c>
      <c r="Q597">
        <v>596</v>
      </c>
      <c r="R597" t="s">
        <v>138</v>
      </c>
      <c r="S597">
        <v>3463</v>
      </c>
      <c r="T597">
        <v>3670</v>
      </c>
      <c r="W597">
        <f t="shared" si="27"/>
        <v>0</v>
      </c>
      <c r="X597">
        <f t="shared" si="28"/>
        <v>596</v>
      </c>
      <c r="Y597">
        <f>IFERROR(MATCH(L597,műfajok!$B$2:$B$33,0),"")</f>
        <v>28</v>
      </c>
      <c r="Z597">
        <f>IFERROR(MATCH(M597,műfajok!$B$2:$B$33,0),"")</f>
        <v>17</v>
      </c>
      <c r="AA597">
        <f>IFERROR(MATCH(N597,műfajok!$B$2:$B$33,0),"")</f>
        <v>11</v>
      </c>
      <c r="AB597" t="str">
        <f>IFERROR(MATCH(O597,műfajok!$B$2:$B$33,0),"")</f>
        <v/>
      </c>
      <c r="AD597">
        <v>596</v>
      </c>
      <c r="AE597">
        <v>28</v>
      </c>
      <c r="AG597">
        <v>719</v>
      </c>
      <c r="AH597">
        <v>15</v>
      </c>
      <c r="AP597">
        <v>596</v>
      </c>
      <c r="AQ597">
        <v>28</v>
      </c>
      <c r="AS597">
        <f t="shared" si="29"/>
        <v>596</v>
      </c>
      <c r="AT597">
        <f>IFERROR(MATCH(D597,hangszerek!$B$2:$B$33,0), "")</f>
        <v>30</v>
      </c>
      <c r="AU597">
        <f>IFERROR(MATCH(E597,hangszerek!$B$2:$B$33,0), "")</f>
        <v>29</v>
      </c>
      <c r="AV597">
        <f>IFERROR(MATCH(F597,hangszerek!$B$2:$B$33,0), "")</f>
        <v>16</v>
      </c>
      <c r="AW597">
        <f>IFERROR(MATCH(G597,hangszerek!$B$2:$B$33,0), "")</f>
        <v>14</v>
      </c>
      <c r="AX597">
        <f>IFERROR(MATCH(H597,hangszerek!$B$2:$B$33,0), "")</f>
        <v>11</v>
      </c>
      <c r="AY597" t="str">
        <f>IFERROR(MATCH(I597,hangszerek!$B$2:$B$33,0), "")</f>
        <v/>
      </c>
      <c r="AZ597" t="str">
        <f>IFERROR(MATCH(J597,hangszerek!$B$2:$B$33,0), "")</f>
        <v/>
      </c>
      <c r="BA597" t="str">
        <f>IFERROR(MATCH(K597,hangszerek!$B$2:$B$33,0), "")</f>
        <v/>
      </c>
      <c r="BC597">
        <v>596</v>
      </c>
      <c r="BD597">
        <v>30</v>
      </c>
      <c r="BF597">
        <v>623</v>
      </c>
      <c r="BG597">
        <v>29</v>
      </c>
      <c r="BI597">
        <v>674</v>
      </c>
      <c r="BJ597">
        <v>14</v>
      </c>
      <c r="BL597">
        <v>786</v>
      </c>
      <c r="BM597">
        <v>11</v>
      </c>
      <c r="BO597">
        <v>1056</v>
      </c>
      <c r="BP597">
        <v>3</v>
      </c>
      <c r="CA597">
        <v>596</v>
      </c>
      <c r="CB597">
        <v>30</v>
      </c>
    </row>
    <row r="598" spans="1:80" x14ac:dyDescent="0.25">
      <c r="A598">
        <v>597</v>
      </c>
      <c r="B598" t="s">
        <v>747</v>
      </c>
      <c r="C598">
        <v>4</v>
      </c>
      <c r="D598" t="s">
        <v>21</v>
      </c>
      <c r="E598" t="s">
        <v>22</v>
      </c>
      <c r="F598" t="s">
        <v>37</v>
      </c>
      <c r="G598" t="s">
        <v>32</v>
      </c>
      <c r="L598" t="s">
        <v>25</v>
      </c>
      <c r="M598" t="s">
        <v>26</v>
      </c>
      <c r="N598" t="s">
        <v>58</v>
      </c>
      <c r="P598">
        <v>1</v>
      </c>
      <c r="Q598">
        <v>597</v>
      </c>
      <c r="R598" t="s">
        <v>59</v>
      </c>
      <c r="S598">
        <v>2906</v>
      </c>
      <c r="T598">
        <v>3039</v>
      </c>
      <c r="W598">
        <f t="shared" si="27"/>
        <v>0</v>
      </c>
      <c r="X598">
        <f t="shared" si="28"/>
        <v>597</v>
      </c>
      <c r="Y598">
        <f>IFERROR(MATCH(L598,műfajok!$B$2:$B$33,0),"")</f>
        <v>28</v>
      </c>
      <c r="Z598">
        <f>IFERROR(MATCH(M598,műfajok!$B$2:$B$33,0),"")</f>
        <v>17</v>
      </c>
      <c r="AA598">
        <f>IFERROR(MATCH(N598,műfajok!$B$2:$B$33,0),"")</f>
        <v>11</v>
      </c>
      <c r="AB598" t="str">
        <f>IFERROR(MATCH(O598,műfajok!$B$2:$B$33,0),"")</f>
        <v/>
      </c>
      <c r="AD598">
        <v>597</v>
      </c>
      <c r="AE598">
        <v>28</v>
      </c>
      <c r="AG598">
        <v>720</v>
      </c>
      <c r="AH598">
        <v>15</v>
      </c>
      <c r="AP598">
        <v>597</v>
      </c>
      <c r="AQ598">
        <v>28</v>
      </c>
      <c r="AS598">
        <f t="shared" si="29"/>
        <v>597</v>
      </c>
      <c r="AT598">
        <f>IFERROR(MATCH(D598,hangszerek!$B$2:$B$33,0), "")</f>
        <v>30</v>
      </c>
      <c r="AU598">
        <f>IFERROR(MATCH(E598,hangszerek!$B$2:$B$33,0), "")</f>
        <v>29</v>
      </c>
      <c r="AV598">
        <f>IFERROR(MATCH(F598,hangszerek!$B$2:$B$33,0), "")</f>
        <v>11</v>
      </c>
      <c r="AW598">
        <f>IFERROR(MATCH(G598,hangszerek!$B$2:$B$33,0), "")</f>
        <v>1</v>
      </c>
      <c r="AX598" t="str">
        <f>IFERROR(MATCH(H598,hangszerek!$B$2:$B$33,0), "")</f>
        <v/>
      </c>
      <c r="AY598" t="str">
        <f>IFERROR(MATCH(I598,hangszerek!$B$2:$B$33,0), "")</f>
        <v/>
      </c>
      <c r="AZ598" t="str">
        <f>IFERROR(MATCH(J598,hangszerek!$B$2:$B$33,0), "")</f>
        <v/>
      </c>
      <c r="BA598" t="str">
        <f>IFERROR(MATCH(K598,hangszerek!$B$2:$B$33,0), "")</f>
        <v/>
      </c>
      <c r="BC598">
        <v>597</v>
      </c>
      <c r="BD598">
        <v>30</v>
      </c>
      <c r="BF598">
        <v>624</v>
      </c>
      <c r="BG598">
        <v>19</v>
      </c>
      <c r="BI598">
        <v>680</v>
      </c>
      <c r="BJ598">
        <v>16</v>
      </c>
      <c r="BL598">
        <v>787</v>
      </c>
      <c r="BM598">
        <v>1</v>
      </c>
      <c r="BO598">
        <v>1061</v>
      </c>
      <c r="BP598">
        <v>12</v>
      </c>
      <c r="CA598">
        <v>597</v>
      </c>
      <c r="CB598">
        <v>30</v>
      </c>
    </row>
    <row r="599" spans="1:80" x14ac:dyDescent="0.25">
      <c r="A599">
        <v>598</v>
      </c>
      <c r="B599" t="s">
        <v>748</v>
      </c>
      <c r="D599" t="s">
        <v>21</v>
      </c>
      <c r="E599" t="s">
        <v>37</v>
      </c>
      <c r="F599" t="s">
        <v>38</v>
      </c>
      <c r="G599" t="s">
        <v>39</v>
      </c>
      <c r="H599" t="s">
        <v>32</v>
      </c>
      <c r="L599" t="s">
        <v>87</v>
      </c>
      <c r="P599">
        <v>0</v>
      </c>
      <c r="Q599">
        <v>598</v>
      </c>
      <c r="R599" t="s">
        <v>125</v>
      </c>
      <c r="S599">
        <v>6186</v>
      </c>
      <c r="T599">
        <v>6521</v>
      </c>
      <c r="W599">
        <f t="shared" si="27"/>
        <v>0</v>
      </c>
      <c r="X599">
        <f t="shared" si="28"/>
        <v>598</v>
      </c>
      <c r="Y599">
        <f>IFERROR(MATCH(L599,műfajok!$B$2:$B$33,0),"")</f>
        <v>22</v>
      </c>
      <c r="Z599" t="str">
        <f>IFERROR(MATCH(M599,műfajok!$B$2:$B$33,0),"")</f>
        <v/>
      </c>
      <c r="AA599" t="str">
        <f>IFERROR(MATCH(N599,műfajok!$B$2:$B$33,0),"")</f>
        <v/>
      </c>
      <c r="AB599" t="str">
        <f>IFERROR(MATCH(O599,műfajok!$B$2:$B$33,0),"")</f>
        <v/>
      </c>
      <c r="AD599">
        <v>598</v>
      </c>
      <c r="AE599">
        <v>22</v>
      </c>
      <c r="AG599">
        <v>721</v>
      </c>
      <c r="AH599">
        <v>27</v>
      </c>
      <c r="AP599">
        <v>598</v>
      </c>
      <c r="AQ599">
        <v>22</v>
      </c>
      <c r="AS599">
        <f t="shared" si="29"/>
        <v>598</v>
      </c>
      <c r="AT599">
        <f>IFERROR(MATCH(D599,hangszerek!$B$2:$B$33,0), "")</f>
        <v>30</v>
      </c>
      <c r="AU599">
        <f>IFERROR(MATCH(E599,hangszerek!$B$2:$B$33,0), "")</f>
        <v>11</v>
      </c>
      <c r="AV599">
        <f>IFERROR(MATCH(F599,hangszerek!$B$2:$B$33,0), "")</f>
        <v>5</v>
      </c>
      <c r="AW599">
        <f>IFERROR(MATCH(G599,hangszerek!$B$2:$B$33,0), "")</f>
        <v>3</v>
      </c>
      <c r="AX599">
        <f>IFERROR(MATCH(H599,hangszerek!$B$2:$B$33,0), "")</f>
        <v>1</v>
      </c>
      <c r="AY599" t="str">
        <f>IFERROR(MATCH(I599,hangszerek!$B$2:$B$33,0), "")</f>
        <v/>
      </c>
      <c r="AZ599" t="str">
        <f>IFERROR(MATCH(J599,hangszerek!$B$2:$B$33,0), "")</f>
        <v/>
      </c>
      <c r="BA599" t="str">
        <f>IFERROR(MATCH(K599,hangszerek!$B$2:$B$33,0), "")</f>
        <v/>
      </c>
      <c r="BC599">
        <v>598</v>
      </c>
      <c r="BD599">
        <v>30</v>
      </c>
      <c r="BF599">
        <v>625</v>
      </c>
      <c r="BG599">
        <v>16</v>
      </c>
      <c r="BI599">
        <v>681</v>
      </c>
      <c r="BJ599">
        <v>19</v>
      </c>
      <c r="BL599">
        <v>789</v>
      </c>
      <c r="BM599">
        <v>14</v>
      </c>
      <c r="BO599">
        <v>1063</v>
      </c>
      <c r="BP599">
        <v>12</v>
      </c>
      <c r="CA599">
        <v>598</v>
      </c>
      <c r="CB599">
        <v>30</v>
      </c>
    </row>
    <row r="600" spans="1:80" x14ac:dyDescent="0.25">
      <c r="A600">
        <v>599</v>
      </c>
      <c r="B600" t="s">
        <v>749</v>
      </c>
      <c r="C600">
        <v>11</v>
      </c>
      <c r="D600" t="s">
        <v>22</v>
      </c>
      <c r="E600" t="s">
        <v>31</v>
      </c>
      <c r="F600" t="s">
        <v>24</v>
      </c>
      <c r="G600" t="s">
        <v>45</v>
      </c>
      <c r="L600" t="s">
        <v>25</v>
      </c>
      <c r="M600" t="s">
        <v>53</v>
      </c>
      <c r="P600">
        <v>1</v>
      </c>
      <c r="Q600">
        <v>599</v>
      </c>
      <c r="R600" t="s">
        <v>106</v>
      </c>
      <c r="S600">
        <v>1556</v>
      </c>
      <c r="T600">
        <v>1702</v>
      </c>
      <c r="W600">
        <f t="shared" si="27"/>
        <v>0</v>
      </c>
      <c r="X600">
        <f t="shared" si="28"/>
        <v>599</v>
      </c>
      <c r="Y600">
        <f>IFERROR(MATCH(L600,műfajok!$B$2:$B$33,0),"")</f>
        <v>28</v>
      </c>
      <c r="Z600">
        <f>IFERROR(MATCH(M600,műfajok!$B$2:$B$33,0),"")</f>
        <v>13</v>
      </c>
      <c r="AA600" t="str">
        <f>IFERROR(MATCH(N600,műfajok!$B$2:$B$33,0),"")</f>
        <v/>
      </c>
      <c r="AB600" t="str">
        <f>IFERROR(MATCH(O600,műfajok!$B$2:$B$33,0),"")</f>
        <v/>
      </c>
      <c r="AD600">
        <v>599</v>
      </c>
      <c r="AE600">
        <v>28</v>
      </c>
      <c r="AG600">
        <v>722</v>
      </c>
      <c r="AH600">
        <v>18</v>
      </c>
      <c r="AP600">
        <v>599</v>
      </c>
      <c r="AQ600">
        <v>28</v>
      </c>
      <c r="AS600">
        <f t="shared" si="29"/>
        <v>599</v>
      </c>
      <c r="AT600">
        <f>IFERROR(MATCH(D600,hangszerek!$B$2:$B$33,0), "")</f>
        <v>29</v>
      </c>
      <c r="AU600">
        <f>IFERROR(MATCH(E600,hangszerek!$B$2:$B$33,0), "")</f>
        <v>19</v>
      </c>
      <c r="AV600">
        <f>IFERROR(MATCH(F600,hangszerek!$B$2:$B$33,0), "")</f>
        <v>14</v>
      </c>
      <c r="AW600">
        <f>IFERROR(MATCH(G600,hangszerek!$B$2:$B$33,0), "")</f>
        <v>13</v>
      </c>
      <c r="AX600" t="str">
        <f>IFERROR(MATCH(H600,hangszerek!$B$2:$B$33,0), "")</f>
        <v/>
      </c>
      <c r="AY600" t="str">
        <f>IFERROR(MATCH(I600,hangszerek!$B$2:$B$33,0), "")</f>
        <v/>
      </c>
      <c r="AZ600" t="str">
        <f>IFERROR(MATCH(J600,hangszerek!$B$2:$B$33,0), "")</f>
        <v/>
      </c>
      <c r="BA600" t="str">
        <f>IFERROR(MATCH(K600,hangszerek!$B$2:$B$33,0), "")</f>
        <v/>
      </c>
      <c r="BC600">
        <v>599</v>
      </c>
      <c r="BD600">
        <v>29</v>
      </c>
      <c r="BF600">
        <v>626</v>
      </c>
      <c r="BG600">
        <v>29</v>
      </c>
      <c r="BI600">
        <v>682</v>
      </c>
      <c r="BJ600">
        <v>13</v>
      </c>
      <c r="BL600">
        <v>792</v>
      </c>
      <c r="BM600">
        <v>19</v>
      </c>
      <c r="BO600">
        <v>1064</v>
      </c>
      <c r="BP600">
        <v>1</v>
      </c>
      <c r="CA600">
        <v>599</v>
      </c>
      <c r="CB600">
        <v>29</v>
      </c>
    </row>
    <row r="601" spans="1:80" x14ac:dyDescent="0.25">
      <c r="A601">
        <v>600</v>
      </c>
      <c r="B601" t="s">
        <v>750</v>
      </c>
      <c r="C601">
        <v>11</v>
      </c>
      <c r="D601" t="s">
        <v>22</v>
      </c>
      <c r="E601" t="s">
        <v>31</v>
      </c>
      <c r="F601" t="s">
        <v>24</v>
      </c>
      <c r="G601" t="s">
        <v>45</v>
      </c>
      <c r="L601" t="s">
        <v>25</v>
      </c>
      <c r="M601" t="s">
        <v>53</v>
      </c>
      <c r="P601">
        <v>1</v>
      </c>
      <c r="Q601">
        <v>600</v>
      </c>
      <c r="R601" t="s">
        <v>273</v>
      </c>
      <c r="S601">
        <v>6073</v>
      </c>
      <c r="T601">
        <v>6241</v>
      </c>
      <c r="W601">
        <f t="shared" si="27"/>
        <v>0</v>
      </c>
      <c r="X601">
        <f t="shared" si="28"/>
        <v>600</v>
      </c>
      <c r="Y601">
        <f>IFERROR(MATCH(L601,műfajok!$B$2:$B$33,0),"")</f>
        <v>28</v>
      </c>
      <c r="Z601">
        <f>IFERROR(MATCH(M601,műfajok!$B$2:$B$33,0),"")</f>
        <v>13</v>
      </c>
      <c r="AA601" t="str">
        <f>IFERROR(MATCH(N601,műfajok!$B$2:$B$33,0),"")</f>
        <v/>
      </c>
      <c r="AB601" t="str">
        <f>IFERROR(MATCH(O601,műfajok!$B$2:$B$33,0),"")</f>
        <v/>
      </c>
      <c r="AD601">
        <v>600</v>
      </c>
      <c r="AE601">
        <v>28</v>
      </c>
      <c r="AG601">
        <v>723</v>
      </c>
      <c r="AH601">
        <v>27</v>
      </c>
      <c r="AP601">
        <v>600</v>
      </c>
      <c r="AQ601">
        <v>28</v>
      </c>
      <c r="AS601">
        <f t="shared" si="29"/>
        <v>600</v>
      </c>
      <c r="AT601">
        <f>IFERROR(MATCH(D601,hangszerek!$B$2:$B$33,0), "")</f>
        <v>29</v>
      </c>
      <c r="AU601">
        <f>IFERROR(MATCH(E601,hangszerek!$B$2:$B$33,0), "")</f>
        <v>19</v>
      </c>
      <c r="AV601">
        <f>IFERROR(MATCH(F601,hangszerek!$B$2:$B$33,0), "")</f>
        <v>14</v>
      </c>
      <c r="AW601">
        <f>IFERROR(MATCH(G601,hangszerek!$B$2:$B$33,0), "")</f>
        <v>13</v>
      </c>
      <c r="AX601" t="str">
        <f>IFERROR(MATCH(H601,hangszerek!$B$2:$B$33,0), "")</f>
        <v/>
      </c>
      <c r="AY601" t="str">
        <f>IFERROR(MATCH(I601,hangszerek!$B$2:$B$33,0), "")</f>
        <v/>
      </c>
      <c r="AZ601" t="str">
        <f>IFERROR(MATCH(J601,hangszerek!$B$2:$B$33,0), "")</f>
        <v/>
      </c>
      <c r="BA601" t="str">
        <f>IFERROR(MATCH(K601,hangszerek!$B$2:$B$33,0), "")</f>
        <v/>
      </c>
      <c r="BC601">
        <v>600</v>
      </c>
      <c r="BD601">
        <v>29</v>
      </c>
      <c r="BF601">
        <v>627</v>
      </c>
      <c r="BG601">
        <v>29</v>
      </c>
      <c r="BI601">
        <v>684</v>
      </c>
      <c r="BJ601">
        <v>14</v>
      </c>
      <c r="BL601">
        <v>793</v>
      </c>
      <c r="BM601">
        <v>14</v>
      </c>
      <c r="BO601">
        <v>1065</v>
      </c>
      <c r="BP601">
        <v>13</v>
      </c>
      <c r="CA601">
        <v>600</v>
      </c>
      <c r="CB601">
        <v>29</v>
      </c>
    </row>
    <row r="602" spans="1:80" x14ac:dyDescent="0.25">
      <c r="A602">
        <v>601</v>
      </c>
      <c r="B602" t="s">
        <v>751</v>
      </c>
      <c r="C602">
        <v>11</v>
      </c>
      <c r="D602" t="s">
        <v>22</v>
      </c>
      <c r="E602" t="s">
        <v>31</v>
      </c>
      <c r="F602" t="s">
        <v>24</v>
      </c>
      <c r="G602" t="s">
        <v>45</v>
      </c>
      <c r="L602" t="s">
        <v>25</v>
      </c>
      <c r="M602" t="s">
        <v>53</v>
      </c>
      <c r="P602">
        <v>1</v>
      </c>
      <c r="Q602">
        <v>601</v>
      </c>
      <c r="R602" t="s">
        <v>108</v>
      </c>
      <c r="S602">
        <v>6102</v>
      </c>
      <c r="T602">
        <v>6241</v>
      </c>
      <c r="W602">
        <f t="shared" si="27"/>
        <v>0</v>
      </c>
      <c r="X602">
        <f t="shared" si="28"/>
        <v>601</v>
      </c>
      <c r="Y602">
        <f>IFERROR(MATCH(L602,műfajok!$B$2:$B$33,0),"")</f>
        <v>28</v>
      </c>
      <c r="Z602">
        <f>IFERROR(MATCH(M602,műfajok!$B$2:$B$33,0),"")</f>
        <v>13</v>
      </c>
      <c r="AA602" t="str">
        <f>IFERROR(MATCH(N602,műfajok!$B$2:$B$33,0),"")</f>
        <v/>
      </c>
      <c r="AB602" t="str">
        <f>IFERROR(MATCH(O602,műfajok!$B$2:$B$33,0),"")</f>
        <v/>
      </c>
      <c r="AD602">
        <v>601</v>
      </c>
      <c r="AE602">
        <v>28</v>
      </c>
      <c r="AG602">
        <v>724</v>
      </c>
      <c r="AH602">
        <v>18</v>
      </c>
      <c r="AP602">
        <v>601</v>
      </c>
      <c r="AQ602">
        <v>28</v>
      </c>
      <c r="AS602">
        <f t="shared" si="29"/>
        <v>601</v>
      </c>
      <c r="AT602">
        <f>IFERROR(MATCH(D602,hangszerek!$B$2:$B$33,0), "")</f>
        <v>29</v>
      </c>
      <c r="AU602">
        <f>IFERROR(MATCH(E602,hangszerek!$B$2:$B$33,0), "")</f>
        <v>19</v>
      </c>
      <c r="AV602">
        <f>IFERROR(MATCH(F602,hangszerek!$B$2:$B$33,0), "")</f>
        <v>14</v>
      </c>
      <c r="AW602">
        <f>IFERROR(MATCH(G602,hangszerek!$B$2:$B$33,0), "")</f>
        <v>13</v>
      </c>
      <c r="AX602" t="str">
        <f>IFERROR(MATCH(H602,hangszerek!$B$2:$B$33,0), "")</f>
        <v/>
      </c>
      <c r="AY602" t="str">
        <f>IFERROR(MATCH(I602,hangszerek!$B$2:$B$33,0), "")</f>
        <v/>
      </c>
      <c r="AZ602" t="str">
        <f>IFERROR(MATCH(J602,hangszerek!$B$2:$B$33,0), "")</f>
        <v/>
      </c>
      <c r="BA602" t="str">
        <f>IFERROR(MATCH(K602,hangszerek!$B$2:$B$33,0), "")</f>
        <v/>
      </c>
      <c r="BC602">
        <v>601</v>
      </c>
      <c r="BD602">
        <v>29</v>
      </c>
      <c r="BF602">
        <v>628</v>
      </c>
      <c r="BG602">
        <v>11</v>
      </c>
      <c r="BI602">
        <v>685</v>
      </c>
      <c r="BJ602">
        <v>14</v>
      </c>
      <c r="BL602">
        <v>794</v>
      </c>
      <c r="BM602">
        <v>14</v>
      </c>
      <c r="BO602">
        <v>1066</v>
      </c>
      <c r="BP602">
        <v>13</v>
      </c>
      <c r="CA602">
        <v>601</v>
      </c>
      <c r="CB602">
        <v>29</v>
      </c>
    </row>
    <row r="603" spans="1:80" x14ac:dyDescent="0.25">
      <c r="A603">
        <v>602</v>
      </c>
      <c r="B603" t="s">
        <v>752</v>
      </c>
      <c r="C603">
        <v>11</v>
      </c>
      <c r="D603" t="s">
        <v>22</v>
      </c>
      <c r="E603" t="s">
        <v>31</v>
      </c>
      <c r="F603" t="s">
        <v>24</v>
      </c>
      <c r="L603" t="s">
        <v>25</v>
      </c>
      <c r="M603" t="s">
        <v>53</v>
      </c>
      <c r="P603">
        <v>0</v>
      </c>
      <c r="Q603">
        <v>602</v>
      </c>
      <c r="R603" t="s">
        <v>296</v>
      </c>
      <c r="S603">
        <v>5234</v>
      </c>
      <c r="T603">
        <v>5449</v>
      </c>
      <c r="W603">
        <f t="shared" si="27"/>
        <v>0</v>
      </c>
      <c r="X603">
        <f t="shared" si="28"/>
        <v>602</v>
      </c>
      <c r="Y603">
        <f>IFERROR(MATCH(L603,műfajok!$B$2:$B$33,0),"")</f>
        <v>28</v>
      </c>
      <c r="Z603">
        <f>IFERROR(MATCH(M603,műfajok!$B$2:$B$33,0),"")</f>
        <v>13</v>
      </c>
      <c r="AA603" t="str">
        <f>IFERROR(MATCH(N603,műfajok!$B$2:$B$33,0),"")</f>
        <v/>
      </c>
      <c r="AB603" t="str">
        <f>IFERROR(MATCH(O603,műfajok!$B$2:$B$33,0),"")</f>
        <v/>
      </c>
      <c r="AD603">
        <v>602</v>
      </c>
      <c r="AE603">
        <v>28</v>
      </c>
      <c r="AG603">
        <v>725</v>
      </c>
      <c r="AH603">
        <v>6</v>
      </c>
      <c r="AP603">
        <v>602</v>
      </c>
      <c r="AQ603">
        <v>28</v>
      </c>
      <c r="AS603">
        <f t="shared" si="29"/>
        <v>602</v>
      </c>
      <c r="AT603">
        <f>IFERROR(MATCH(D603,hangszerek!$B$2:$B$33,0), "")</f>
        <v>29</v>
      </c>
      <c r="AU603">
        <f>IFERROR(MATCH(E603,hangszerek!$B$2:$B$33,0), "")</f>
        <v>19</v>
      </c>
      <c r="AV603">
        <f>IFERROR(MATCH(F603,hangszerek!$B$2:$B$33,0), "")</f>
        <v>14</v>
      </c>
      <c r="AW603" t="str">
        <f>IFERROR(MATCH(G603,hangszerek!$B$2:$B$33,0), "")</f>
        <v/>
      </c>
      <c r="AX603" t="str">
        <f>IFERROR(MATCH(H603,hangszerek!$B$2:$B$33,0), "")</f>
        <v/>
      </c>
      <c r="AY603" t="str">
        <f>IFERROR(MATCH(I603,hangszerek!$B$2:$B$33,0), "")</f>
        <v/>
      </c>
      <c r="AZ603" t="str">
        <f>IFERROR(MATCH(J603,hangszerek!$B$2:$B$33,0), "")</f>
        <v/>
      </c>
      <c r="BA603" t="str">
        <f>IFERROR(MATCH(K603,hangszerek!$B$2:$B$33,0), "")</f>
        <v/>
      </c>
      <c r="BC603">
        <v>602</v>
      </c>
      <c r="BD603">
        <v>29</v>
      </c>
      <c r="BF603">
        <v>630</v>
      </c>
      <c r="BG603">
        <v>21</v>
      </c>
      <c r="BI603">
        <v>686</v>
      </c>
      <c r="BJ603">
        <v>20</v>
      </c>
      <c r="BL603">
        <v>796</v>
      </c>
      <c r="BM603">
        <v>18</v>
      </c>
      <c r="BO603">
        <v>1067</v>
      </c>
      <c r="BP603">
        <v>14</v>
      </c>
      <c r="CA603">
        <v>602</v>
      </c>
      <c r="CB603">
        <v>29</v>
      </c>
    </row>
    <row r="604" spans="1:80" x14ac:dyDescent="0.25">
      <c r="A604">
        <v>603</v>
      </c>
      <c r="B604" t="s">
        <v>753</v>
      </c>
      <c r="C604">
        <v>68</v>
      </c>
      <c r="D604" t="s">
        <v>21</v>
      </c>
      <c r="E604" t="s">
        <v>22</v>
      </c>
      <c r="F604" t="s">
        <v>31</v>
      </c>
      <c r="G604" t="s">
        <v>24</v>
      </c>
      <c r="H604" t="s">
        <v>45</v>
      </c>
      <c r="I604" t="s">
        <v>37</v>
      </c>
      <c r="L604" t="s">
        <v>25</v>
      </c>
      <c r="M604" t="s">
        <v>90</v>
      </c>
      <c r="P604">
        <v>1</v>
      </c>
      <c r="Q604">
        <v>603</v>
      </c>
      <c r="R604" t="s">
        <v>85</v>
      </c>
      <c r="S604">
        <v>3719</v>
      </c>
      <c r="T604">
        <v>3863</v>
      </c>
      <c r="W604">
        <f t="shared" si="27"/>
        <v>0</v>
      </c>
      <c r="X604">
        <f t="shared" si="28"/>
        <v>603</v>
      </c>
      <c r="Y604">
        <f>IFERROR(MATCH(L604,műfajok!$B$2:$B$33,0),"")</f>
        <v>28</v>
      </c>
      <c r="Z604">
        <f>IFERROR(MATCH(M604,műfajok!$B$2:$B$33,0),"")</f>
        <v>26</v>
      </c>
      <c r="AA604" t="str">
        <f>IFERROR(MATCH(N604,műfajok!$B$2:$B$33,0),"")</f>
        <v/>
      </c>
      <c r="AB604" t="str">
        <f>IFERROR(MATCH(O604,műfajok!$B$2:$B$33,0),"")</f>
        <v/>
      </c>
      <c r="AD604">
        <v>603</v>
      </c>
      <c r="AE604">
        <v>28</v>
      </c>
      <c r="AG604">
        <v>726</v>
      </c>
      <c r="AH604">
        <v>17</v>
      </c>
      <c r="AP604">
        <v>603</v>
      </c>
      <c r="AQ604">
        <v>28</v>
      </c>
      <c r="AS604">
        <f t="shared" si="29"/>
        <v>603</v>
      </c>
      <c r="AT604">
        <f>IFERROR(MATCH(D604,hangszerek!$B$2:$B$33,0), "")</f>
        <v>30</v>
      </c>
      <c r="AU604">
        <f>IFERROR(MATCH(E604,hangszerek!$B$2:$B$33,0), "")</f>
        <v>29</v>
      </c>
      <c r="AV604">
        <f>IFERROR(MATCH(F604,hangszerek!$B$2:$B$33,0), "")</f>
        <v>19</v>
      </c>
      <c r="AW604">
        <f>IFERROR(MATCH(G604,hangszerek!$B$2:$B$33,0), "")</f>
        <v>14</v>
      </c>
      <c r="AX604">
        <f>IFERROR(MATCH(H604,hangszerek!$B$2:$B$33,0), "")</f>
        <v>13</v>
      </c>
      <c r="AY604">
        <f>IFERROR(MATCH(I604,hangszerek!$B$2:$B$33,0), "")</f>
        <v>11</v>
      </c>
      <c r="AZ604" t="str">
        <f>IFERROR(MATCH(J604,hangszerek!$B$2:$B$33,0), "")</f>
        <v/>
      </c>
      <c r="BA604" t="str">
        <f>IFERROR(MATCH(K604,hangszerek!$B$2:$B$33,0), "")</f>
        <v/>
      </c>
      <c r="BC604">
        <v>603</v>
      </c>
      <c r="BD604">
        <v>30</v>
      </c>
      <c r="BF604">
        <v>631</v>
      </c>
      <c r="BG604">
        <v>11</v>
      </c>
      <c r="BI604">
        <v>688</v>
      </c>
      <c r="BJ604">
        <v>19</v>
      </c>
      <c r="BL604">
        <v>797</v>
      </c>
      <c r="BM604">
        <v>5</v>
      </c>
      <c r="BO604">
        <v>1069</v>
      </c>
      <c r="BP604">
        <v>11</v>
      </c>
      <c r="CA604">
        <v>603</v>
      </c>
      <c r="CB604">
        <v>30</v>
      </c>
    </row>
    <row r="605" spans="1:80" x14ac:dyDescent="0.25">
      <c r="A605">
        <v>604</v>
      </c>
      <c r="B605" t="s">
        <v>754</v>
      </c>
      <c r="C605">
        <v>71</v>
      </c>
      <c r="D605" t="s">
        <v>22</v>
      </c>
      <c r="E605" t="s">
        <v>31</v>
      </c>
      <c r="F605" t="s">
        <v>52</v>
      </c>
      <c r="G605" t="s">
        <v>37</v>
      </c>
      <c r="H605" t="s">
        <v>39</v>
      </c>
      <c r="L605" t="s">
        <v>25</v>
      </c>
      <c r="M605" t="s">
        <v>74</v>
      </c>
      <c r="P605">
        <v>0</v>
      </c>
      <c r="Q605">
        <v>604</v>
      </c>
      <c r="R605" t="s">
        <v>101</v>
      </c>
      <c r="S605">
        <v>4236</v>
      </c>
      <c r="T605">
        <v>4534</v>
      </c>
      <c r="W605">
        <f t="shared" si="27"/>
        <v>0</v>
      </c>
      <c r="X605">
        <f t="shared" si="28"/>
        <v>604</v>
      </c>
      <c r="Y605">
        <f>IFERROR(MATCH(L605,műfajok!$B$2:$B$33,0),"")</f>
        <v>28</v>
      </c>
      <c r="Z605">
        <f>IFERROR(MATCH(M605,műfajok!$B$2:$B$33,0),"")</f>
        <v>9</v>
      </c>
      <c r="AA605" t="str">
        <f>IFERROR(MATCH(N605,műfajok!$B$2:$B$33,0),"")</f>
        <v/>
      </c>
      <c r="AB605" t="str">
        <f>IFERROR(MATCH(O605,műfajok!$B$2:$B$33,0),"")</f>
        <v/>
      </c>
      <c r="AD605">
        <v>604</v>
      </c>
      <c r="AE605">
        <v>28</v>
      </c>
      <c r="AG605">
        <v>727</v>
      </c>
      <c r="AH605">
        <v>9</v>
      </c>
      <c r="AP605">
        <v>604</v>
      </c>
      <c r="AQ605">
        <v>28</v>
      </c>
      <c r="AS605">
        <f t="shared" si="29"/>
        <v>604</v>
      </c>
      <c r="AT605">
        <f>IFERROR(MATCH(D605,hangszerek!$B$2:$B$33,0), "")</f>
        <v>29</v>
      </c>
      <c r="AU605">
        <f>IFERROR(MATCH(E605,hangszerek!$B$2:$B$33,0), "")</f>
        <v>19</v>
      </c>
      <c r="AV605">
        <f>IFERROR(MATCH(F605,hangszerek!$B$2:$B$33,0), "")</f>
        <v>18</v>
      </c>
      <c r="AW605">
        <f>IFERROR(MATCH(G605,hangszerek!$B$2:$B$33,0), "")</f>
        <v>11</v>
      </c>
      <c r="AX605">
        <f>IFERROR(MATCH(H605,hangszerek!$B$2:$B$33,0), "")</f>
        <v>3</v>
      </c>
      <c r="AY605" t="str">
        <f>IFERROR(MATCH(I605,hangszerek!$B$2:$B$33,0), "")</f>
        <v/>
      </c>
      <c r="AZ605" t="str">
        <f>IFERROR(MATCH(J605,hangszerek!$B$2:$B$33,0), "")</f>
        <v/>
      </c>
      <c r="BA605" t="str">
        <f>IFERROR(MATCH(K605,hangszerek!$B$2:$B$33,0), "")</f>
        <v/>
      </c>
      <c r="BC605">
        <v>604</v>
      </c>
      <c r="BD605">
        <v>29</v>
      </c>
      <c r="BF605">
        <v>632</v>
      </c>
      <c r="BG605">
        <v>19</v>
      </c>
      <c r="BI605">
        <v>689</v>
      </c>
      <c r="BJ605">
        <v>14</v>
      </c>
      <c r="BL605">
        <v>798</v>
      </c>
      <c r="BM605">
        <v>11</v>
      </c>
      <c r="BO605">
        <v>1070</v>
      </c>
      <c r="BP605">
        <v>1</v>
      </c>
      <c r="CA605">
        <v>604</v>
      </c>
      <c r="CB605">
        <v>29</v>
      </c>
    </row>
    <row r="606" spans="1:80" x14ac:dyDescent="0.25">
      <c r="A606">
        <v>605</v>
      </c>
      <c r="B606" t="s">
        <v>755</v>
      </c>
      <c r="C606">
        <v>39</v>
      </c>
      <c r="D606" t="s">
        <v>22</v>
      </c>
      <c r="E606" t="s">
        <v>31</v>
      </c>
      <c r="F606" t="s">
        <v>24</v>
      </c>
      <c r="L606" t="s">
        <v>25</v>
      </c>
      <c r="M606" t="s">
        <v>74</v>
      </c>
      <c r="P606">
        <v>0</v>
      </c>
      <c r="Q606">
        <v>605</v>
      </c>
      <c r="R606" t="s">
        <v>135</v>
      </c>
      <c r="S606">
        <v>5266</v>
      </c>
      <c r="T606">
        <v>5490</v>
      </c>
      <c r="W606">
        <f t="shared" si="27"/>
        <v>0</v>
      </c>
      <c r="X606">
        <f t="shared" si="28"/>
        <v>605</v>
      </c>
      <c r="Y606">
        <f>IFERROR(MATCH(L606,műfajok!$B$2:$B$33,0),"")</f>
        <v>28</v>
      </c>
      <c r="Z606">
        <f>IFERROR(MATCH(M606,műfajok!$B$2:$B$33,0),"")</f>
        <v>9</v>
      </c>
      <c r="AA606" t="str">
        <f>IFERROR(MATCH(N606,műfajok!$B$2:$B$33,0),"")</f>
        <v/>
      </c>
      <c r="AB606" t="str">
        <f>IFERROR(MATCH(O606,műfajok!$B$2:$B$33,0),"")</f>
        <v/>
      </c>
      <c r="AD606">
        <v>605</v>
      </c>
      <c r="AE606">
        <v>28</v>
      </c>
      <c r="AG606">
        <v>728</v>
      </c>
      <c r="AH606">
        <v>6</v>
      </c>
      <c r="AP606">
        <v>605</v>
      </c>
      <c r="AQ606">
        <v>28</v>
      </c>
      <c r="AS606">
        <f t="shared" si="29"/>
        <v>605</v>
      </c>
      <c r="AT606">
        <f>IFERROR(MATCH(D606,hangszerek!$B$2:$B$33,0), "")</f>
        <v>29</v>
      </c>
      <c r="AU606">
        <f>IFERROR(MATCH(E606,hangszerek!$B$2:$B$33,0), "")</f>
        <v>19</v>
      </c>
      <c r="AV606">
        <f>IFERROR(MATCH(F606,hangszerek!$B$2:$B$33,0), "")</f>
        <v>14</v>
      </c>
      <c r="AW606" t="str">
        <f>IFERROR(MATCH(G606,hangszerek!$B$2:$B$33,0), "")</f>
        <v/>
      </c>
      <c r="AX606" t="str">
        <f>IFERROR(MATCH(H606,hangszerek!$B$2:$B$33,0), "")</f>
        <v/>
      </c>
      <c r="AY606" t="str">
        <f>IFERROR(MATCH(I606,hangszerek!$B$2:$B$33,0), "")</f>
        <v/>
      </c>
      <c r="AZ606" t="str">
        <f>IFERROR(MATCH(J606,hangszerek!$B$2:$B$33,0), "")</f>
        <v/>
      </c>
      <c r="BA606" t="str">
        <f>IFERROR(MATCH(K606,hangszerek!$B$2:$B$33,0), "")</f>
        <v/>
      </c>
      <c r="BC606">
        <v>605</v>
      </c>
      <c r="BD606">
        <v>29</v>
      </c>
      <c r="BF606">
        <v>634</v>
      </c>
      <c r="BG606">
        <v>29</v>
      </c>
      <c r="BI606">
        <v>690</v>
      </c>
      <c r="BJ606">
        <v>19</v>
      </c>
      <c r="BL606">
        <v>799</v>
      </c>
      <c r="BM606">
        <v>14</v>
      </c>
      <c r="BO606">
        <v>1071</v>
      </c>
      <c r="BP606">
        <v>7</v>
      </c>
      <c r="CA606">
        <v>605</v>
      </c>
      <c r="CB606">
        <v>29</v>
      </c>
    </row>
    <row r="607" spans="1:80" x14ac:dyDescent="0.25">
      <c r="A607">
        <v>606</v>
      </c>
      <c r="B607" t="s">
        <v>756</v>
      </c>
      <c r="C607">
        <v>63</v>
      </c>
      <c r="D607" t="s">
        <v>21</v>
      </c>
      <c r="E607" t="s">
        <v>22</v>
      </c>
      <c r="F607" t="s">
        <v>31</v>
      </c>
      <c r="G607" t="s">
        <v>24</v>
      </c>
      <c r="H607" t="s">
        <v>45</v>
      </c>
      <c r="L607" t="s">
        <v>25</v>
      </c>
      <c r="M607" t="s">
        <v>48</v>
      </c>
      <c r="P607">
        <v>0</v>
      </c>
      <c r="Q607">
        <v>606</v>
      </c>
      <c r="R607" t="s">
        <v>49</v>
      </c>
      <c r="S607">
        <v>4373</v>
      </c>
      <c r="T607">
        <v>4554</v>
      </c>
      <c r="W607">
        <f t="shared" si="27"/>
        <v>0</v>
      </c>
      <c r="X607">
        <f t="shared" si="28"/>
        <v>606</v>
      </c>
      <c r="Y607">
        <f>IFERROR(MATCH(L607,műfajok!$B$2:$B$33,0),"")</f>
        <v>28</v>
      </c>
      <c r="Z607">
        <f>IFERROR(MATCH(M607,műfajok!$B$2:$B$33,0),"")</f>
        <v>6</v>
      </c>
      <c r="AA607" t="str">
        <f>IFERROR(MATCH(N607,műfajok!$B$2:$B$33,0),"")</f>
        <v/>
      </c>
      <c r="AB607" t="str">
        <f>IFERROR(MATCH(O607,műfajok!$B$2:$B$33,0),"")</f>
        <v/>
      </c>
      <c r="AD607">
        <v>606</v>
      </c>
      <c r="AE607">
        <v>28</v>
      </c>
      <c r="AG607">
        <v>729</v>
      </c>
      <c r="AH607">
        <v>27</v>
      </c>
      <c r="AP607">
        <v>606</v>
      </c>
      <c r="AQ607">
        <v>28</v>
      </c>
      <c r="AS607">
        <f t="shared" si="29"/>
        <v>606</v>
      </c>
      <c r="AT607">
        <f>IFERROR(MATCH(D607,hangszerek!$B$2:$B$33,0), "")</f>
        <v>30</v>
      </c>
      <c r="AU607">
        <f>IFERROR(MATCH(E607,hangszerek!$B$2:$B$33,0), "")</f>
        <v>29</v>
      </c>
      <c r="AV607">
        <f>IFERROR(MATCH(F607,hangszerek!$B$2:$B$33,0), "")</f>
        <v>19</v>
      </c>
      <c r="AW607">
        <f>IFERROR(MATCH(G607,hangszerek!$B$2:$B$33,0), "")</f>
        <v>14</v>
      </c>
      <c r="AX607">
        <f>IFERROR(MATCH(H607,hangszerek!$B$2:$B$33,0), "")</f>
        <v>13</v>
      </c>
      <c r="AY607" t="str">
        <f>IFERROR(MATCH(I607,hangszerek!$B$2:$B$33,0), "")</f>
        <v/>
      </c>
      <c r="AZ607" t="str">
        <f>IFERROR(MATCH(J607,hangszerek!$B$2:$B$33,0), "")</f>
        <v/>
      </c>
      <c r="BA607" t="str">
        <f>IFERROR(MATCH(K607,hangszerek!$B$2:$B$33,0), "")</f>
        <v/>
      </c>
      <c r="BC607">
        <v>606</v>
      </c>
      <c r="BD607">
        <v>30</v>
      </c>
      <c r="BF607">
        <v>635</v>
      </c>
      <c r="BG607">
        <v>11</v>
      </c>
      <c r="BI607">
        <v>691</v>
      </c>
      <c r="BJ607">
        <v>19</v>
      </c>
      <c r="BL607">
        <v>800</v>
      </c>
      <c r="BM607">
        <v>13</v>
      </c>
      <c r="BO607">
        <v>1072</v>
      </c>
      <c r="BP607">
        <v>11</v>
      </c>
      <c r="CA607">
        <v>606</v>
      </c>
      <c r="CB607">
        <v>30</v>
      </c>
    </row>
    <row r="608" spans="1:80" x14ac:dyDescent="0.25">
      <c r="A608">
        <v>607</v>
      </c>
      <c r="B608" t="s">
        <v>757</v>
      </c>
      <c r="C608">
        <v>20</v>
      </c>
      <c r="D608" t="s">
        <v>21</v>
      </c>
      <c r="E608" t="s">
        <v>24</v>
      </c>
      <c r="F608" t="s">
        <v>212</v>
      </c>
      <c r="L608" t="s">
        <v>25</v>
      </c>
      <c r="M608" t="s">
        <v>92</v>
      </c>
      <c r="P608">
        <v>0</v>
      </c>
      <c r="Q608">
        <v>607</v>
      </c>
      <c r="R608" t="s">
        <v>85</v>
      </c>
      <c r="S608">
        <v>3204</v>
      </c>
      <c r="T608">
        <v>3455</v>
      </c>
      <c r="W608">
        <f t="shared" si="27"/>
        <v>0</v>
      </c>
      <c r="X608">
        <f t="shared" si="28"/>
        <v>607</v>
      </c>
      <c r="Y608">
        <f>IFERROR(MATCH(L608,műfajok!$B$2:$B$33,0),"")</f>
        <v>28</v>
      </c>
      <c r="Z608">
        <f>IFERROR(MATCH(M608,műfajok!$B$2:$B$33,0),"")</f>
        <v>18</v>
      </c>
      <c r="AA608" t="str">
        <f>IFERROR(MATCH(N608,műfajok!$B$2:$B$33,0),"")</f>
        <v/>
      </c>
      <c r="AB608" t="str">
        <f>IFERROR(MATCH(O608,műfajok!$B$2:$B$33,0),"")</f>
        <v/>
      </c>
      <c r="AD608">
        <v>607</v>
      </c>
      <c r="AE608">
        <v>28</v>
      </c>
      <c r="AG608">
        <v>730</v>
      </c>
      <c r="AH608">
        <v>27</v>
      </c>
      <c r="AP608">
        <v>607</v>
      </c>
      <c r="AQ608">
        <v>28</v>
      </c>
      <c r="AS608">
        <f t="shared" si="29"/>
        <v>607</v>
      </c>
      <c r="AT608">
        <f>IFERROR(MATCH(D608,hangszerek!$B$2:$B$33,0), "")</f>
        <v>30</v>
      </c>
      <c r="AU608">
        <f>IFERROR(MATCH(E608,hangszerek!$B$2:$B$33,0), "")</f>
        <v>14</v>
      </c>
      <c r="AV608">
        <f>IFERROR(MATCH(F608,hangszerek!$B$2:$B$33,0), "")</f>
        <v>9</v>
      </c>
      <c r="AW608" t="str">
        <f>IFERROR(MATCH(G608,hangszerek!$B$2:$B$33,0), "")</f>
        <v/>
      </c>
      <c r="AX608" t="str">
        <f>IFERROR(MATCH(H608,hangszerek!$B$2:$B$33,0), "")</f>
        <v/>
      </c>
      <c r="AY608" t="str">
        <f>IFERROR(MATCH(I608,hangszerek!$B$2:$B$33,0), "")</f>
        <v/>
      </c>
      <c r="AZ608" t="str">
        <f>IFERROR(MATCH(J608,hangszerek!$B$2:$B$33,0), "")</f>
        <v/>
      </c>
      <c r="BA608" t="str">
        <f>IFERROR(MATCH(K608,hangszerek!$B$2:$B$33,0), "")</f>
        <v/>
      </c>
      <c r="BC608">
        <v>607</v>
      </c>
      <c r="BD608">
        <v>30</v>
      </c>
      <c r="BF608">
        <v>636</v>
      </c>
      <c r="BG608">
        <v>11</v>
      </c>
      <c r="BI608">
        <v>692</v>
      </c>
      <c r="BJ608">
        <v>21</v>
      </c>
      <c r="BL608">
        <v>801</v>
      </c>
      <c r="BM608">
        <v>14</v>
      </c>
      <c r="BO608">
        <v>1074</v>
      </c>
      <c r="BP608">
        <v>18</v>
      </c>
      <c r="CA608">
        <v>607</v>
      </c>
      <c r="CB608">
        <v>30</v>
      </c>
    </row>
    <row r="609" spans="1:80" x14ac:dyDescent="0.25">
      <c r="A609">
        <v>608</v>
      </c>
      <c r="B609" t="s">
        <v>758</v>
      </c>
      <c r="C609">
        <v>26</v>
      </c>
      <c r="D609" t="s">
        <v>21</v>
      </c>
      <c r="E609" t="s">
        <v>212</v>
      </c>
      <c r="L609" t="s">
        <v>25</v>
      </c>
      <c r="M609" t="s">
        <v>92</v>
      </c>
      <c r="P609">
        <v>0</v>
      </c>
      <c r="Q609">
        <v>608</v>
      </c>
      <c r="R609" t="s">
        <v>264</v>
      </c>
      <c r="S609">
        <v>117</v>
      </c>
      <c r="T609">
        <v>307</v>
      </c>
      <c r="W609">
        <f t="shared" si="27"/>
        <v>0</v>
      </c>
      <c r="X609">
        <f t="shared" si="28"/>
        <v>608</v>
      </c>
      <c r="Y609">
        <f>IFERROR(MATCH(L609,műfajok!$B$2:$B$33,0),"")</f>
        <v>28</v>
      </c>
      <c r="Z609">
        <f>IFERROR(MATCH(M609,műfajok!$B$2:$B$33,0),"")</f>
        <v>18</v>
      </c>
      <c r="AA609" t="str">
        <f>IFERROR(MATCH(N609,műfajok!$B$2:$B$33,0),"")</f>
        <v/>
      </c>
      <c r="AB609" t="str">
        <f>IFERROR(MATCH(O609,műfajok!$B$2:$B$33,0),"")</f>
        <v/>
      </c>
      <c r="AD609">
        <v>608</v>
      </c>
      <c r="AE609">
        <v>28</v>
      </c>
      <c r="AG609">
        <v>731</v>
      </c>
      <c r="AH609">
        <v>9</v>
      </c>
      <c r="AP609">
        <v>608</v>
      </c>
      <c r="AQ609">
        <v>28</v>
      </c>
      <c r="AS609">
        <f t="shared" si="29"/>
        <v>608</v>
      </c>
      <c r="AT609">
        <f>IFERROR(MATCH(D609,hangszerek!$B$2:$B$33,0), "")</f>
        <v>30</v>
      </c>
      <c r="AU609">
        <f>IFERROR(MATCH(E609,hangszerek!$B$2:$B$33,0), "")</f>
        <v>9</v>
      </c>
      <c r="AV609" t="str">
        <f>IFERROR(MATCH(F609,hangszerek!$B$2:$B$33,0), "")</f>
        <v/>
      </c>
      <c r="AW609" t="str">
        <f>IFERROR(MATCH(G609,hangszerek!$B$2:$B$33,0), "")</f>
        <v/>
      </c>
      <c r="AX609" t="str">
        <f>IFERROR(MATCH(H609,hangszerek!$B$2:$B$33,0), "")</f>
        <v/>
      </c>
      <c r="AY609" t="str">
        <f>IFERROR(MATCH(I609,hangszerek!$B$2:$B$33,0), "")</f>
        <v/>
      </c>
      <c r="AZ609" t="str">
        <f>IFERROR(MATCH(J609,hangszerek!$B$2:$B$33,0), "")</f>
        <v/>
      </c>
      <c r="BA609" t="str">
        <f>IFERROR(MATCH(K609,hangszerek!$B$2:$B$33,0), "")</f>
        <v/>
      </c>
      <c r="BC609">
        <v>608</v>
      </c>
      <c r="BD609">
        <v>30</v>
      </c>
      <c r="BF609">
        <v>637</v>
      </c>
      <c r="BG609">
        <v>29</v>
      </c>
      <c r="BI609">
        <v>693</v>
      </c>
      <c r="BJ609">
        <v>14</v>
      </c>
      <c r="BL609">
        <v>802</v>
      </c>
      <c r="BM609">
        <v>13</v>
      </c>
      <c r="BO609">
        <v>1075</v>
      </c>
      <c r="BP609">
        <v>13</v>
      </c>
      <c r="CA609">
        <v>608</v>
      </c>
      <c r="CB609">
        <v>30</v>
      </c>
    </row>
    <row r="610" spans="1:80" x14ac:dyDescent="0.25">
      <c r="A610">
        <v>609</v>
      </c>
      <c r="B610" t="s">
        <v>759</v>
      </c>
      <c r="C610">
        <v>24</v>
      </c>
      <c r="D610" t="s">
        <v>21</v>
      </c>
      <c r="E610" t="s">
        <v>22</v>
      </c>
      <c r="F610" t="s">
        <v>24</v>
      </c>
      <c r="G610" t="s">
        <v>37</v>
      </c>
      <c r="L610" t="s">
        <v>25</v>
      </c>
      <c r="M610" t="s">
        <v>26</v>
      </c>
      <c r="N610" t="s">
        <v>27</v>
      </c>
      <c r="P610">
        <v>1</v>
      </c>
      <c r="Q610">
        <v>609</v>
      </c>
      <c r="R610" t="s">
        <v>122</v>
      </c>
      <c r="S610">
        <v>3003</v>
      </c>
      <c r="T610">
        <v>3212</v>
      </c>
      <c r="W610">
        <f t="shared" si="27"/>
        <v>0</v>
      </c>
      <c r="X610">
        <f t="shared" si="28"/>
        <v>609</v>
      </c>
      <c r="Y610">
        <f>IFERROR(MATCH(L610,műfajok!$B$2:$B$33,0),"")</f>
        <v>28</v>
      </c>
      <c r="Z610">
        <f>IFERROR(MATCH(M610,műfajok!$B$2:$B$33,0),"")</f>
        <v>17</v>
      </c>
      <c r="AA610">
        <f>IFERROR(MATCH(N610,műfajok!$B$2:$B$33,0),"")</f>
        <v>1</v>
      </c>
      <c r="AB610" t="str">
        <f>IFERROR(MATCH(O610,műfajok!$B$2:$B$33,0),"")</f>
        <v/>
      </c>
      <c r="AD610">
        <v>609</v>
      </c>
      <c r="AE610">
        <v>28</v>
      </c>
      <c r="AG610">
        <v>733</v>
      </c>
      <c r="AH610">
        <v>17</v>
      </c>
      <c r="AP610">
        <v>609</v>
      </c>
      <c r="AQ610">
        <v>28</v>
      </c>
      <c r="AS610">
        <f t="shared" si="29"/>
        <v>609</v>
      </c>
      <c r="AT610">
        <f>IFERROR(MATCH(D610,hangszerek!$B$2:$B$33,0), "")</f>
        <v>30</v>
      </c>
      <c r="AU610">
        <f>IFERROR(MATCH(E610,hangszerek!$B$2:$B$33,0), "")</f>
        <v>29</v>
      </c>
      <c r="AV610">
        <f>IFERROR(MATCH(F610,hangszerek!$B$2:$B$33,0), "")</f>
        <v>14</v>
      </c>
      <c r="AW610">
        <f>IFERROR(MATCH(G610,hangszerek!$B$2:$B$33,0), "")</f>
        <v>11</v>
      </c>
      <c r="AX610" t="str">
        <f>IFERROR(MATCH(H610,hangszerek!$B$2:$B$33,0), "")</f>
        <v/>
      </c>
      <c r="AY610" t="str">
        <f>IFERROR(MATCH(I610,hangszerek!$B$2:$B$33,0), "")</f>
        <v/>
      </c>
      <c r="AZ610" t="str">
        <f>IFERROR(MATCH(J610,hangszerek!$B$2:$B$33,0), "")</f>
        <v/>
      </c>
      <c r="BA610" t="str">
        <f>IFERROR(MATCH(K610,hangszerek!$B$2:$B$33,0), "")</f>
        <v/>
      </c>
      <c r="BC610">
        <v>609</v>
      </c>
      <c r="BD610">
        <v>30</v>
      </c>
      <c r="BF610">
        <v>638</v>
      </c>
      <c r="BG610">
        <v>19</v>
      </c>
      <c r="BI610">
        <v>694</v>
      </c>
      <c r="BJ610">
        <v>14</v>
      </c>
      <c r="BL610">
        <v>804</v>
      </c>
      <c r="BM610">
        <v>11</v>
      </c>
      <c r="BO610">
        <v>1076</v>
      </c>
      <c r="BP610">
        <v>11</v>
      </c>
      <c r="CA610">
        <v>609</v>
      </c>
      <c r="CB610">
        <v>30</v>
      </c>
    </row>
    <row r="611" spans="1:80" x14ac:dyDescent="0.25">
      <c r="A611">
        <v>610</v>
      </c>
      <c r="B611" t="s">
        <v>760</v>
      </c>
      <c r="C611">
        <v>64</v>
      </c>
      <c r="D611" t="s">
        <v>22</v>
      </c>
      <c r="E611" t="s">
        <v>31</v>
      </c>
      <c r="F611" t="s">
        <v>24</v>
      </c>
      <c r="G611" t="s">
        <v>45</v>
      </c>
      <c r="H611" t="s">
        <v>37</v>
      </c>
      <c r="L611" t="s">
        <v>25</v>
      </c>
      <c r="M611" t="s">
        <v>53</v>
      </c>
      <c r="P611">
        <v>1</v>
      </c>
      <c r="Q611">
        <v>610</v>
      </c>
      <c r="R611" t="s">
        <v>169</v>
      </c>
      <c r="S611">
        <v>3431</v>
      </c>
      <c r="T611">
        <v>3511</v>
      </c>
      <c r="W611">
        <f t="shared" si="27"/>
        <v>0</v>
      </c>
      <c r="X611">
        <f t="shared" si="28"/>
        <v>610</v>
      </c>
      <c r="Y611">
        <f>IFERROR(MATCH(L611,műfajok!$B$2:$B$33,0),"")</f>
        <v>28</v>
      </c>
      <c r="Z611">
        <f>IFERROR(MATCH(M611,műfajok!$B$2:$B$33,0),"")</f>
        <v>13</v>
      </c>
      <c r="AA611" t="str">
        <f>IFERROR(MATCH(N611,műfajok!$B$2:$B$33,0),"")</f>
        <v/>
      </c>
      <c r="AB611" t="str">
        <f>IFERROR(MATCH(O611,műfajok!$B$2:$B$33,0),"")</f>
        <v/>
      </c>
      <c r="AD611">
        <v>610</v>
      </c>
      <c r="AE611">
        <v>28</v>
      </c>
      <c r="AG611">
        <v>734</v>
      </c>
      <c r="AH611">
        <v>17</v>
      </c>
      <c r="AP611">
        <v>610</v>
      </c>
      <c r="AQ611">
        <v>28</v>
      </c>
      <c r="AS611">
        <f t="shared" si="29"/>
        <v>610</v>
      </c>
      <c r="AT611">
        <f>IFERROR(MATCH(D611,hangszerek!$B$2:$B$33,0), "")</f>
        <v>29</v>
      </c>
      <c r="AU611">
        <f>IFERROR(MATCH(E611,hangszerek!$B$2:$B$33,0), "")</f>
        <v>19</v>
      </c>
      <c r="AV611">
        <f>IFERROR(MATCH(F611,hangszerek!$B$2:$B$33,0), "")</f>
        <v>14</v>
      </c>
      <c r="AW611">
        <f>IFERROR(MATCH(G611,hangszerek!$B$2:$B$33,0), "")</f>
        <v>13</v>
      </c>
      <c r="AX611">
        <f>IFERROR(MATCH(H611,hangszerek!$B$2:$B$33,0), "")</f>
        <v>11</v>
      </c>
      <c r="AY611" t="str">
        <f>IFERROR(MATCH(I611,hangszerek!$B$2:$B$33,0), "")</f>
        <v/>
      </c>
      <c r="AZ611" t="str">
        <f>IFERROR(MATCH(J611,hangszerek!$B$2:$B$33,0), "")</f>
        <v/>
      </c>
      <c r="BA611" t="str">
        <f>IFERROR(MATCH(K611,hangszerek!$B$2:$B$33,0), "")</f>
        <v/>
      </c>
      <c r="BC611">
        <v>610</v>
      </c>
      <c r="BD611">
        <v>29</v>
      </c>
      <c r="BF611">
        <v>639</v>
      </c>
      <c r="BG611">
        <v>19</v>
      </c>
      <c r="BI611">
        <v>695</v>
      </c>
      <c r="BJ611">
        <v>11</v>
      </c>
      <c r="BL611">
        <v>805</v>
      </c>
      <c r="BM611">
        <v>11</v>
      </c>
      <c r="BO611">
        <v>1077</v>
      </c>
      <c r="BP611">
        <v>14</v>
      </c>
      <c r="CA611">
        <v>610</v>
      </c>
      <c r="CB611">
        <v>29</v>
      </c>
    </row>
    <row r="612" spans="1:80" x14ac:dyDescent="0.25">
      <c r="A612">
        <v>611</v>
      </c>
      <c r="B612" t="s">
        <v>761</v>
      </c>
      <c r="C612">
        <v>12</v>
      </c>
      <c r="D612" t="s">
        <v>22</v>
      </c>
      <c r="E612" t="s">
        <v>31</v>
      </c>
      <c r="F612" t="s">
        <v>24</v>
      </c>
      <c r="G612" t="s">
        <v>45</v>
      </c>
      <c r="L612" t="s">
        <v>25</v>
      </c>
      <c r="M612" t="s">
        <v>74</v>
      </c>
      <c r="N612" t="s">
        <v>105</v>
      </c>
      <c r="P612">
        <v>1</v>
      </c>
      <c r="Q612">
        <v>611</v>
      </c>
      <c r="R612" t="s">
        <v>231</v>
      </c>
      <c r="S612">
        <v>3576</v>
      </c>
      <c r="T612">
        <v>3641</v>
      </c>
      <c r="W612">
        <f t="shared" si="27"/>
        <v>0</v>
      </c>
      <c r="X612">
        <f t="shared" si="28"/>
        <v>611</v>
      </c>
      <c r="Y612">
        <f>IFERROR(MATCH(L612,műfajok!$B$2:$B$33,0),"")</f>
        <v>28</v>
      </c>
      <c r="Z612">
        <f>IFERROR(MATCH(M612,műfajok!$B$2:$B$33,0),"")</f>
        <v>9</v>
      </c>
      <c r="AA612">
        <f>IFERROR(MATCH(N612,műfajok!$B$2:$B$33,0),"")</f>
        <v>32</v>
      </c>
      <c r="AB612" t="str">
        <f>IFERROR(MATCH(O612,műfajok!$B$2:$B$33,0),"")</f>
        <v/>
      </c>
      <c r="AD612">
        <v>611</v>
      </c>
      <c r="AE612">
        <v>28</v>
      </c>
      <c r="AG612">
        <v>735</v>
      </c>
      <c r="AH612">
        <v>17</v>
      </c>
      <c r="AP612">
        <v>611</v>
      </c>
      <c r="AQ612">
        <v>28</v>
      </c>
      <c r="AS612">
        <f t="shared" si="29"/>
        <v>611</v>
      </c>
      <c r="AT612">
        <f>IFERROR(MATCH(D612,hangszerek!$B$2:$B$33,0), "")</f>
        <v>29</v>
      </c>
      <c r="AU612">
        <f>IFERROR(MATCH(E612,hangszerek!$B$2:$B$33,0), "")</f>
        <v>19</v>
      </c>
      <c r="AV612">
        <f>IFERROR(MATCH(F612,hangszerek!$B$2:$B$33,0), "")</f>
        <v>14</v>
      </c>
      <c r="AW612">
        <f>IFERROR(MATCH(G612,hangszerek!$B$2:$B$33,0), "")</f>
        <v>13</v>
      </c>
      <c r="AX612" t="str">
        <f>IFERROR(MATCH(H612,hangszerek!$B$2:$B$33,0), "")</f>
        <v/>
      </c>
      <c r="AY612" t="str">
        <f>IFERROR(MATCH(I612,hangszerek!$B$2:$B$33,0), "")</f>
        <v/>
      </c>
      <c r="AZ612" t="str">
        <f>IFERROR(MATCH(J612,hangszerek!$B$2:$B$33,0), "")</f>
        <v/>
      </c>
      <c r="BA612" t="str">
        <f>IFERROR(MATCH(K612,hangszerek!$B$2:$B$33,0), "")</f>
        <v/>
      </c>
      <c r="BC612">
        <v>611</v>
      </c>
      <c r="BD612">
        <v>29</v>
      </c>
      <c r="BF612">
        <v>640</v>
      </c>
      <c r="BG612">
        <v>19</v>
      </c>
      <c r="BI612">
        <v>696</v>
      </c>
      <c r="BJ612">
        <v>18</v>
      </c>
      <c r="BL612">
        <v>806</v>
      </c>
      <c r="BM612">
        <v>11</v>
      </c>
      <c r="BO612">
        <v>1080</v>
      </c>
      <c r="BP612">
        <v>14</v>
      </c>
      <c r="CA612">
        <v>611</v>
      </c>
      <c r="CB612">
        <v>29</v>
      </c>
    </row>
    <row r="613" spans="1:80" x14ac:dyDescent="0.25">
      <c r="A613">
        <v>612</v>
      </c>
      <c r="B613" t="s">
        <v>762</v>
      </c>
      <c r="C613">
        <v>64</v>
      </c>
      <c r="D613" t="s">
        <v>21</v>
      </c>
      <c r="E613" t="s">
        <v>22</v>
      </c>
      <c r="F613" t="s">
        <v>31</v>
      </c>
      <c r="G613" t="s">
        <v>24</v>
      </c>
      <c r="H613" t="s">
        <v>45</v>
      </c>
      <c r="L613" t="s">
        <v>25</v>
      </c>
      <c r="M613" t="s">
        <v>53</v>
      </c>
      <c r="N613" t="s">
        <v>105</v>
      </c>
      <c r="P613">
        <v>1</v>
      </c>
      <c r="Q613">
        <v>612</v>
      </c>
      <c r="R613" t="s">
        <v>106</v>
      </c>
      <c r="S613">
        <v>3743</v>
      </c>
      <c r="T613">
        <v>3957</v>
      </c>
      <c r="W613">
        <f t="shared" si="27"/>
        <v>0</v>
      </c>
      <c r="X613">
        <f t="shared" si="28"/>
        <v>612</v>
      </c>
      <c r="Y613">
        <f>IFERROR(MATCH(L613,műfajok!$B$2:$B$33,0),"")</f>
        <v>28</v>
      </c>
      <c r="Z613">
        <f>IFERROR(MATCH(M613,műfajok!$B$2:$B$33,0),"")</f>
        <v>13</v>
      </c>
      <c r="AA613">
        <f>IFERROR(MATCH(N613,műfajok!$B$2:$B$33,0),"")</f>
        <v>32</v>
      </c>
      <c r="AB613" t="str">
        <f>IFERROR(MATCH(O613,műfajok!$B$2:$B$33,0),"")</f>
        <v/>
      </c>
      <c r="AD613">
        <v>612</v>
      </c>
      <c r="AE613">
        <v>28</v>
      </c>
      <c r="AG613">
        <v>736</v>
      </c>
      <c r="AH613">
        <v>26</v>
      </c>
      <c r="AP613">
        <v>612</v>
      </c>
      <c r="AQ613">
        <v>28</v>
      </c>
      <c r="AS613">
        <f t="shared" si="29"/>
        <v>612</v>
      </c>
      <c r="AT613">
        <f>IFERROR(MATCH(D613,hangszerek!$B$2:$B$33,0), "")</f>
        <v>30</v>
      </c>
      <c r="AU613">
        <f>IFERROR(MATCH(E613,hangszerek!$B$2:$B$33,0), "")</f>
        <v>29</v>
      </c>
      <c r="AV613">
        <f>IFERROR(MATCH(F613,hangszerek!$B$2:$B$33,0), "")</f>
        <v>19</v>
      </c>
      <c r="AW613">
        <f>IFERROR(MATCH(G613,hangszerek!$B$2:$B$33,0), "")</f>
        <v>14</v>
      </c>
      <c r="AX613">
        <f>IFERROR(MATCH(H613,hangszerek!$B$2:$B$33,0), "")</f>
        <v>13</v>
      </c>
      <c r="AY613" t="str">
        <f>IFERROR(MATCH(I613,hangszerek!$B$2:$B$33,0), "")</f>
        <v/>
      </c>
      <c r="AZ613" t="str">
        <f>IFERROR(MATCH(J613,hangszerek!$B$2:$B$33,0), "")</f>
        <v/>
      </c>
      <c r="BA613" t="str">
        <f>IFERROR(MATCH(K613,hangszerek!$B$2:$B$33,0), "")</f>
        <v/>
      </c>
      <c r="BC613">
        <v>612</v>
      </c>
      <c r="BD613">
        <v>30</v>
      </c>
      <c r="BF613">
        <v>641</v>
      </c>
      <c r="BG613">
        <v>29</v>
      </c>
      <c r="BI613">
        <v>697</v>
      </c>
      <c r="BJ613">
        <v>11</v>
      </c>
      <c r="BL613">
        <v>809</v>
      </c>
      <c r="BM613">
        <v>19</v>
      </c>
      <c r="BO613">
        <v>1083</v>
      </c>
      <c r="BP613">
        <v>3</v>
      </c>
      <c r="CA613">
        <v>612</v>
      </c>
      <c r="CB613">
        <v>30</v>
      </c>
    </row>
    <row r="614" spans="1:80" x14ac:dyDescent="0.25">
      <c r="A614">
        <v>613</v>
      </c>
      <c r="B614" t="s">
        <v>763</v>
      </c>
      <c r="C614">
        <v>37</v>
      </c>
      <c r="D614" t="s">
        <v>100</v>
      </c>
      <c r="E614" t="s">
        <v>31</v>
      </c>
      <c r="F614" t="s">
        <v>45</v>
      </c>
      <c r="G614" t="s">
        <v>39</v>
      </c>
      <c r="L614" t="s">
        <v>25</v>
      </c>
      <c r="M614" t="s">
        <v>66</v>
      </c>
      <c r="P614">
        <v>1</v>
      </c>
      <c r="Q614">
        <v>613</v>
      </c>
      <c r="R614" t="s">
        <v>101</v>
      </c>
      <c r="S614">
        <v>4577</v>
      </c>
      <c r="T614">
        <v>4985</v>
      </c>
      <c r="W614">
        <f t="shared" si="27"/>
        <v>0</v>
      </c>
      <c r="X614">
        <f t="shared" si="28"/>
        <v>613</v>
      </c>
      <c r="Y614">
        <f>IFERROR(MATCH(L614,műfajok!$B$2:$B$33,0),"")</f>
        <v>28</v>
      </c>
      <c r="Z614">
        <f>IFERROR(MATCH(M614,műfajok!$B$2:$B$33,0),"")</f>
        <v>15</v>
      </c>
      <c r="AA614" t="str">
        <f>IFERROR(MATCH(N614,műfajok!$B$2:$B$33,0),"")</f>
        <v/>
      </c>
      <c r="AB614" t="str">
        <f>IFERROR(MATCH(O614,műfajok!$B$2:$B$33,0),"")</f>
        <v/>
      </c>
      <c r="AD614">
        <v>613</v>
      </c>
      <c r="AE614">
        <v>28</v>
      </c>
      <c r="AG614">
        <v>737</v>
      </c>
      <c r="AH614">
        <v>15</v>
      </c>
      <c r="AP614">
        <v>613</v>
      </c>
      <c r="AQ614">
        <v>28</v>
      </c>
      <c r="AS614">
        <f t="shared" si="29"/>
        <v>613</v>
      </c>
      <c r="AT614">
        <f>IFERROR(MATCH(D614,hangszerek!$B$2:$B$33,0), "")</f>
        <v>26</v>
      </c>
      <c r="AU614">
        <f>IFERROR(MATCH(E614,hangszerek!$B$2:$B$33,0), "")</f>
        <v>19</v>
      </c>
      <c r="AV614">
        <f>IFERROR(MATCH(F614,hangszerek!$B$2:$B$33,0), "")</f>
        <v>13</v>
      </c>
      <c r="AW614">
        <f>IFERROR(MATCH(G614,hangszerek!$B$2:$B$33,0), "")</f>
        <v>3</v>
      </c>
      <c r="AX614" t="str">
        <f>IFERROR(MATCH(H614,hangszerek!$B$2:$B$33,0), "")</f>
        <v/>
      </c>
      <c r="AY614" t="str">
        <f>IFERROR(MATCH(I614,hangszerek!$B$2:$B$33,0), "")</f>
        <v/>
      </c>
      <c r="AZ614" t="str">
        <f>IFERROR(MATCH(J614,hangszerek!$B$2:$B$33,0), "")</f>
        <v/>
      </c>
      <c r="BA614" t="str">
        <f>IFERROR(MATCH(K614,hangszerek!$B$2:$B$33,0), "")</f>
        <v/>
      </c>
      <c r="BC614">
        <v>613</v>
      </c>
      <c r="BD614">
        <v>26</v>
      </c>
      <c r="BF614">
        <v>642</v>
      </c>
      <c r="BG614">
        <v>19</v>
      </c>
      <c r="BI614">
        <v>699</v>
      </c>
      <c r="BJ614">
        <v>19</v>
      </c>
      <c r="BL614">
        <v>810</v>
      </c>
      <c r="BM614">
        <v>5</v>
      </c>
      <c r="BO614">
        <v>1085</v>
      </c>
      <c r="BP614">
        <v>13</v>
      </c>
      <c r="CA614">
        <v>613</v>
      </c>
      <c r="CB614">
        <v>26</v>
      </c>
    </row>
    <row r="615" spans="1:80" x14ac:dyDescent="0.25">
      <c r="A615">
        <v>614</v>
      </c>
      <c r="B615" t="s">
        <v>764</v>
      </c>
      <c r="C615">
        <v>19</v>
      </c>
      <c r="D615" t="s">
        <v>21</v>
      </c>
      <c r="E615" t="s">
        <v>31</v>
      </c>
      <c r="F615" t="s">
        <v>52</v>
      </c>
      <c r="G615" t="s">
        <v>119</v>
      </c>
      <c r="H615" t="s">
        <v>24</v>
      </c>
      <c r="I615" t="s">
        <v>63</v>
      </c>
      <c r="L615" t="s">
        <v>25</v>
      </c>
      <c r="M615" t="s">
        <v>66</v>
      </c>
      <c r="N615" t="s">
        <v>172</v>
      </c>
      <c r="P615">
        <v>0</v>
      </c>
      <c r="Q615">
        <v>614</v>
      </c>
      <c r="R615" t="s">
        <v>166</v>
      </c>
      <c r="S615">
        <v>5818</v>
      </c>
      <c r="T615">
        <v>6038</v>
      </c>
      <c r="W615">
        <f t="shared" si="27"/>
        <v>0</v>
      </c>
      <c r="X615">
        <f t="shared" si="28"/>
        <v>614</v>
      </c>
      <c r="Y615">
        <f>IFERROR(MATCH(L615,műfajok!$B$2:$B$33,0),"")</f>
        <v>28</v>
      </c>
      <c r="Z615">
        <f>IFERROR(MATCH(M615,műfajok!$B$2:$B$33,0),"")</f>
        <v>15</v>
      </c>
      <c r="AA615">
        <f>IFERROR(MATCH(N615,műfajok!$B$2:$B$33,0),"")</f>
        <v>19</v>
      </c>
      <c r="AB615" t="str">
        <f>IFERROR(MATCH(O615,műfajok!$B$2:$B$33,0),"")</f>
        <v/>
      </c>
      <c r="AD615">
        <v>614</v>
      </c>
      <c r="AE615">
        <v>28</v>
      </c>
      <c r="AG615">
        <v>739</v>
      </c>
      <c r="AH615">
        <v>31</v>
      </c>
      <c r="AP615">
        <v>614</v>
      </c>
      <c r="AQ615">
        <v>28</v>
      </c>
      <c r="AS615">
        <f t="shared" si="29"/>
        <v>614</v>
      </c>
      <c r="AT615">
        <f>IFERROR(MATCH(D615,hangszerek!$B$2:$B$33,0), "")</f>
        <v>30</v>
      </c>
      <c r="AU615">
        <f>IFERROR(MATCH(E615,hangszerek!$B$2:$B$33,0), "")</f>
        <v>19</v>
      </c>
      <c r="AV615">
        <f>IFERROR(MATCH(F615,hangszerek!$B$2:$B$33,0), "")</f>
        <v>18</v>
      </c>
      <c r="AW615">
        <f>IFERROR(MATCH(G615,hangszerek!$B$2:$B$33,0), "")</f>
        <v>15</v>
      </c>
      <c r="AX615">
        <f>IFERROR(MATCH(H615,hangszerek!$B$2:$B$33,0), "")</f>
        <v>14</v>
      </c>
      <c r="AY615">
        <f>IFERROR(MATCH(I615,hangszerek!$B$2:$B$33,0), "")</f>
        <v>12</v>
      </c>
      <c r="AZ615" t="str">
        <f>IFERROR(MATCH(J615,hangszerek!$B$2:$B$33,0), "")</f>
        <v/>
      </c>
      <c r="BA615" t="str">
        <f>IFERROR(MATCH(K615,hangszerek!$B$2:$B$33,0), "")</f>
        <v/>
      </c>
      <c r="BC615">
        <v>614</v>
      </c>
      <c r="BD615">
        <v>30</v>
      </c>
      <c r="BF615">
        <v>643</v>
      </c>
      <c r="BG615">
        <v>29</v>
      </c>
      <c r="BI615">
        <v>700</v>
      </c>
      <c r="BJ615">
        <v>14</v>
      </c>
      <c r="BL615">
        <v>812</v>
      </c>
      <c r="BM615">
        <v>13</v>
      </c>
      <c r="BO615">
        <v>1086</v>
      </c>
      <c r="BP615">
        <v>13</v>
      </c>
      <c r="CA615">
        <v>614</v>
      </c>
      <c r="CB615">
        <v>30</v>
      </c>
    </row>
    <row r="616" spans="1:80" x14ac:dyDescent="0.25">
      <c r="A616">
        <v>615</v>
      </c>
      <c r="B616" t="s">
        <v>765</v>
      </c>
      <c r="C616">
        <v>19</v>
      </c>
      <c r="D616" t="s">
        <v>21</v>
      </c>
      <c r="E616" t="s">
        <v>22</v>
      </c>
      <c r="F616" t="s">
        <v>23</v>
      </c>
      <c r="G616" t="s">
        <v>31</v>
      </c>
      <c r="H616" t="s">
        <v>52</v>
      </c>
      <c r="I616" t="s">
        <v>63</v>
      </c>
      <c r="L616" t="s">
        <v>25</v>
      </c>
      <c r="M616" t="s">
        <v>66</v>
      </c>
      <c r="N616" t="s">
        <v>172</v>
      </c>
      <c r="P616">
        <v>1</v>
      </c>
      <c r="Q616">
        <v>615</v>
      </c>
      <c r="R616" t="s">
        <v>80</v>
      </c>
      <c r="S616">
        <v>6223</v>
      </c>
      <c r="T616">
        <v>6327</v>
      </c>
      <c r="W616">
        <f t="shared" si="27"/>
        <v>0</v>
      </c>
      <c r="X616">
        <f t="shared" si="28"/>
        <v>615</v>
      </c>
      <c r="Y616">
        <f>IFERROR(MATCH(L616,műfajok!$B$2:$B$33,0),"")</f>
        <v>28</v>
      </c>
      <c r="Z616">
        <f>IFERROR(MATCH(M616,műfajok!$B$2:$B$33,0),"")</f>
        <v>15</v>
      </c>
      <c r="AA616">
        <f>IFERROR(MATCH(N616,műfajok!$B$2:$B$33,0),"")</f>
        <v>19</v>
      </c>
      <c r="AB616" t="str">
        <f>IFERROR(MATCH(O616,műfajok!$B$2:$B$33,0),"")</f>
        <v/>
      </c>
      <c r="AD616">
        <v>615</v>
      </c>
      <c r="AE616">
        <v>28</v>
      </c>
      <c r="AG616">
        <v>740</v>
      </c>
      <c r="AH616">
        <v>9</v>
      </c>
      <c r="AP616">
        <v>615</v>
      </c>
      <c r="AQ616">
        <v>28</v>
      </c>
      <c r="AS616">
        <f t="shared" si="29"/>
        <v>615</v>
      </c>
      <c r="AT616">
        <f>IFERROR(MATCH(D616,hangszerek!$B$2:$B$33,0), "")</f>
        <v>30</v>
      </c>
      <c r="AU616">
        <f>IFERROR(MATCH(E616,hangszerek!$B$2:$B$33,0), "")</f>
        <v>29</v>
      </c>
      <c r="AV616">
        <f>IFERROR(MATCH(F616,hangszerek!$B$2:$B$33,0), "")</f>
        <v>21</v>
      </c>
      <c r="AW616">
        <f>IFERROR(MATCH(G616,hangszerek!$B$2:$B$33,0), "")</f>
        <v>19</v>
      </c>
      <c r="AX616">
        <f>IFERROR(MATCH(H616,hangszerek!$B$2:$B$33,0), "")</f>
        <v>18</v>
      </c>
      <c r="AY616">
        <f>IFERROR(MATCH(I616,hangszerek!$B$2:$B$33,0), "")</f>
        <v>12</v>
      </c>
      <c r="AZ616" t="str">
        <f>IFERROR(MATCH(J616,hangszerek!$B$2:$B$33,0), "")</f>
        <v/>
      </c>
      <c r="BA616" t="str">
        <f>IFERROR(MATCH(K616,hangszerek!$B$2:$B$33,0), "")</f>
        <v/>
      </c>
      <c r="BC616">
        <v>615</v>
      </c>
      <c r="BD616">
        <v>30</v>
      </c>
      <c r="BF616">
        <v>644</v>
      </c>
      <c r="BG616">
        <v>29</v>
      </c>
      <c r="BI616">
        <v>701</v>
      </c>
      <c r="BJ616">
        <v>21</v>
      </c>
      <c r="BL616">
        <v>813</v>
      </c>
      <c r="BM616">
        <v>14</v>
      </c>
      <c r="BO616">
        <v>1088</v>
      </c>
      <c r="BP616">
        <v>1</v>
      </c>
      <c r="CA616">
        <v>615</v>
      </c>
      <c r="CB616">
        <v>30</v>
      </c>
    </row>
    <row r="617" spans="1:80" x14ac:dyDescent="0.25">
      <c r="A617">
        <v>616</v>
      </c>
      <c r="B617" t="s">
        <v>766</v>
      </c>
      <c r="C617">
        <v>71</v>
      </c>
      <c r="D617" t="s">
        <v>22</v>
      </c>
      <c r="E617" t="s">
        <v>31</v>
      </c>
      <c r="F617" t="s">
        <v>24</v>
      </c>
      <c r="G617" t="s">
        <v>45</v>
      </c>
      <c r="H617" t="s">
        <v>37</v>
      </c>
      <c r="L617" t="s">
        <v>25</v>
      </c>
      <c r="M617" t="s">
        <v>74</v>
      </c>
      <c r="P617">
        <v>1</v>
      </c>
      <c r="Q617">
        <v>616</v>
      </c>
      <c r="R617" t="s">
        <v>163</v>
      </c>
      <c r="S617">
        <v>4409</v>
      </c>
      <c r="T617">
        <v>4479</v>
      </c>
      <c r="W617">
        <f t="shared" si="27"/>
        <v>0</v>
      </c>
      <c r="X617">
        <f t="shared" si="28"/>
        <v>616</v>
      </c>
      <c r="Y617">
        <f>IFERROR(MATCH(L617,műfajok!$B$2:$B$33,0),"")</f>
        <v>28</v>
      </c>
      <c r="Z617">
        <f>IFERROR(MATCH(M617,műfajok!$B$2:$B$33,0),"")</f>
        <v>9</v>
      </c>
      <c r="AA617" t="str">
        <f>IFERROR(MATCH(N617,műfajok!$B$2:$B$33,0),"")</f>
        <v/>
      </c>
      <c r="AB617" t="str">
        <f>IFERROR(MATCH(O617,műfajok!$B$2:$B$33,0),"")</f>
        <v/>
      </c>
      <c r="AD617">
        <v>616</v>
      </c>
      <c r="AE617">
        <v>28</v>
      </c>
      <c r="AG617">
        <v>741</v>
      </c>
      <c r="AH617">
        <v>6</v>
      </c>
      <c r="AP617">
        <v>616</v>
      </c>
      <c r="AQ617">
        <v>28</v>
      </c>
      <c r="AS617">
        <f t="shared" si="29"/>
        <v>616</v>
      </c>
      <c r="AT617">
        <f>IFERROR(MATCH(D617,hangszerek!$B$2:$B$33,0), "")</f>
        <v>29</v>
      </c>
      <c r="AU617">
        <f>IFERROR(MATCH(E617,hangszerek!$B$2:$B$33,0), "")</f>
        <v>19</v>
      </c>
      <c r="AV617">
        <f>IFERROR(MATCH(F617,hangszerek!$B$2:$B$33,0), "")</f>
        <v>14</v>
      </c>
      <c r="AW617">
        <f>IFERROR(MATCH(G617,hangszerek!$B$2:$B$33,0), "")</f>
        <v>13</v>
      </c>
      <c r="AX617">
        <f>IFERROR(MATCH(H617,hangszerek!$B$2:$B$33,0), "")</f>
        <v>11</v>
      </c>
      <c r="AY617" t="str">
        <f>IFERROR(MATCH(I617,hangszerek!$B$2:$B$33,0), "")</f>
        <v/>
      </c>
      <c r="AZ617" t="str">
        <f>IFERROR(MATCH(J617,hangszerek!$B$2:$B$33,0), "")</f>
        <v/>
      </c>
      <c r="BA617" t="str">
        <f>IFERROR(MATCH(K617,hangszerek!$B$2:$B$33,0), "")</f>
        <v/>
      </c>
      <c r="BC617">
        <v>616</v>
      </c>
      <c r="BD617">
        <v>29</v>
      </c>
      <c r="BF617">
        <v>645</v>
      </c>
      <c r="BG617">
        <v>11</v>
      </c>
      <c r="BI617">
        <v>703</v>
      </c>
      <c r="BJ617">
        <v>11</v>
      </c>
      <c r="BL617">
        <v>814</v>
      </c>
      <c r="BM617">
        <v>2</v>
      </c>
      <c r="BO617">
        <v>1089</v>
      </c>
      <c r="BP617">
        <v>1</v>
      </c>
      <c r="CA617">
        <v>616</v>
      </c>
      <c r="CB617">
        <v>29</v>
      </c>
    </row>
    <row r="618" spans="1:80" x14ac:dyDescent="0.25">
      <c r="A618">
        <v>617</v>
      </c>
      <c r="B618" t="s">
        <v>767</v>
      </c>
      <c r="C618">
        <v>71</v>
      </c>
      <c r="D618" t="s">
        <v>21</v>
      </c>
      <c r="E618" t="s">
        <v>22</v>
      </c>
      <c r="F618" t="s">
        <v>31</v>
      </c>
      <c r="G618" t="s">
        <v>24</v>
      </c>
      <c r="H618" t="s">
        <v>45</v>
      </c>
      <c r="L618" t="s">
        <v>25</v>
      </c>
      <c r="M618" t="s">
        <v>74</v>
      </c>
      <c r="N618" t="s">
        <v>105</v>
      </c>
      <c r="P618">
        <v>1</v>
      </c>
      <c r="Q618">
        <v>617</v>
      </c>
      <c r="R618" t="s">
        <v>273</v>
      </c>
      <c r="S618">
        <v>6242</v>
      </c>
      <c r="T618">
        <v>6380</v>
      </c>
      <c r="W618">
        <f t="shared" si="27"/>
        <v>0</v>
      </c>
      <c r="X618">
        <f t="shared" si="28"/>
        <v>617</v>
      </c>
      <c r="Y618">
        <f>IFERROR(MATCH(L618,műfajok!$B$2:$B$33,0),"")</f>
        <v>28</v>
      </c>
      <c r="Z618">
        <f>IFERROR(MATCH(M618,műfajok!$B$2:$B$33,0),"")</f>
        <v>9</v>
      </c>
      <c r="AA618">
        <f>IFERROR(MATCH(N618,műfajok!$B$2:$B$33,0),"")</f>
        <v>32</v>
      </c>
      <c r="AB618" t="str">
        <f>IFERROR(MATCH(O618,műfajok!$B$2:$B$33,0),"")</f>
        <v/>
      </c>
      <c r="AD618">
        <v>617</v>
      </c>
      <c r="AE618">
        <v>28</v>
      </c>
      <c r="AG618">
        <v>742</v>
      </c>
      <c r="AH618">
        <v>13</v>
      </c>
      <c r="AP618">
        <v>617</v>
      </c>
      <c r="AQ618">
        <v>28</v>
      </c>
      <c r="AS618">
        <f t="shared" si="29"/>
        <v>617</v>
      </c>
      <c r="AT618">
        <f>IFERROR(MATCH(D618,hangszerek!$B$2:$B$33,0), "")</f>
        <v>30</v>
      </c>
      <c r="AU618">
        <f>IFERROR(MATCH(E618,hangszerek!$B$2:$B$33,0), "")</f>
        <v>29</v>
      </c>
      <c r="AV618">
        <f>IFERROR(MATCH(F618,hangszerek!$B$2:$B$33,0), "")</f>
        <v>19</v>
      </c>
      <c r="AW618">
        <f>IFERROR(MATCH(G618,hangszerek!$B$2:$B$33,0), "")</f>
        <v>14</v>
      </c>
      <c r="AX618">
        <f>IFERROR(MATCH(H618,hangszerek!$B$2:$B$33,0), "")</f>
        <v>13</v>
      </c>
      <c r="AY618" t="str">
        <f>IFERROR(MATCH(I618,hangszerek!$B$2:$B$33,0), "")</f>
        <v/>
      </c>
      <c r="AZ618" t="str">
        <f>IFERROR(MATCH(J618,hangszerek!$B$2:$B$33,0), "")</f>
        <v/>
      </c>
      <c r="BA618" t="str">
        <f>IFERROR(MATCH(K618,hangszerek!$B$2:$B$33,0), "")</f>
        <v/>
      </c>
      <c r="BC618">
        <v>617</v>
      </c>
      <c r="BD618">
        <v>30</v>
      </c>
      <c r="BF618">
        <v>646</v>
      </c>
      <c r="BG618">
        <v>29</v>
      </c>
      <c r="BI618">
        <v>704</v>
      </c>
      <c r="BJ618">
        <v>19</v>
      </c>
      <c r="BL618">
        <v>815</v>
      </c>
      <c r="BM618">
        <v>17</v>
      </c>
      <c r="BO618">
        <v>1091</v>
      </c>
      <c r="BP618">
        <v>13</v>
      </c>
      <c r="CA618">
        <v>617</v>
      </c>
      <c r="CB618">
        <v>30</v>
      </c>
    </row>
    <row r="619" spans="1:80" x14ac:dyDescent="0.25">
      <c r="A619">
        <v>618</v>
      </c>
      <c r="B619" t="s">
        <v>768</v>
      </c>
      <c r="C619">
        <v>74</v>
      </c>
      <c r="D619" t="s">
        <v>21</v>
      </c>
      <c r="E619" t="s">
        <v>22</v>
      </c>
      <c r="F619" t="s">
        <v>23</v>
      </c>
      <c r="G619" t="s">
        <v>31</v>
      </c>
      <c r="H619" t="s">
        <v>24</v>
      </c>
      <c r="I619" t="s">
        <v>45</v>
      </c>
      <c r="L619" t="s">
        <v>25</v>
      </c>
      <c r="M619" t="s">
        <v>26</v>
      </c>
      <c r="N619" t="s">
        <v>233</v>
      </c>
      <c r="P619">
        <v>1</v>
      </c>
      <c r="Q619">
        <v>618</v>
      </c>
      <c r="R619" t="s">
        <v>234</v>
      </c>
      <c r="S619">
        <v>2237</v>
      </c>
      <c r="T619">
        <v>2425</v>
      </c>
      <c r="W619">
        <f t="shared" si="27"/>
        <v>0</v>
      </c>
      <c r="X619">
        <f t="shared" si="28"/>
        <v>618</v>
      </c>
      <c r="Y619">
        <f>IFERROR(MATCH(L619,műfajok!$B$2:$B$33,0),"")</f>
        <v>28</v>
      </c>
      <c r="Z619">
        <f>IFERROR(MATCH(M619,műfajok!$B$2:$B$33,0),"")</f>
        <v>17</v>
      </c>
      <c r="AA619">
        <f>IFERROR(MATCH(N619,műfajok!$B$2:$B$33,0),"")</f>
        <v>10</v>
      </c>
      <c r="AB619" t="str">
        <f>IFERROR(MATCH(O619,műfajok!$B$2:$B$33,0),"")</f>
        <v/>
      </c>
      <c r="AD619">
        <v>618</v>
      </c>
      <c r="AE619">
        <v>28</v>
      </c>
      <c r="AG619">
        <v>743</v>
      </c>
      <c r="AH619">
        <v>17</v>
      </c>
      <c r="AP619">
        <v>618</v>
      </c>
      <c r="AQ619">
        <v>28</v>
      </c>
      <c r="AS619">
        <f t="shared" si="29"/>
        <v>618</v>
      </c>
      <c r="AT619">
        <f>IFERROR(MATCH(D619,hangszerek!$B$2:$B$33,0), "")</f>
        <v>30</v>
      </c>
      <c r="AU619">
        <f>IFERROR(MATCH(E619,hangszerek!$B$2:$B$33,0), "")</f>
        <v>29</v>
      </c>
      <c r="AV619">
        <f>IFERROR(MATCH(F619,hangszerek!$B$2:$B$33,0), "")</f>
        <v>21</v>
      </c>
      <c r="AW619">
        <f>IFERROR(MATCH(G619,hangszerek!$B$2:$B$33,0), "")</f>
        <v>19</v>
      </c>
      <c r="AX619">
        <f>IFERROR(MATCH(H619,hangszerek!$B$2:$B$33,0), "")</f>
        <v>14</v>
      </c>
      <c r="AY619">
        <f>IFERROR(MATCH(I619,hangszerek!$B$2:$B$33,0), "")</f>
        <v>13</v>
      </c>
      <c r="AZ619" t="str">
        <f>IFERROR(MATCH(J619,hangszerek!$B$2:$B$33,0), "")</f>
        <v/>
      </c>
      <c r="BA619" t="str">
        <f>IFERROR(MATCH(K619,hangszerek!$B$2:$B$33,0), "")</f>
        <v/>
      </c>
      <c r="BC619">
        <v>618</v>
      </c>
      <c r="BD619">
        <v>30</v>
      </c>
      <c r="BF619">
        <v>647</v>
      </c>
      <c r="BG619">
        <v>22</v>
      </c>
      <c r="BI619">
        <v>705</v>
      </c>
      <c r="BJ619">
        <v>19</v>
      </c>
      <c r="BL619">
        <v>817</v>
      </c>
      <c r="BM619">
        <v>14</v>
      </c>
      <c r="BO619">
        <v>1092</v>
      </c>
      <c r="BP619">
        <v>15</v>
      </c>
      <c r="CA619">
        <v>618</v>
      </c>
      <c r="CB619">
        <v>30</v>
      </c>
    </row>
    <row r="620" spans="1:80" x14ac:dyDescent="0.25">
      <c r="A620">
        <v>619</v>
      </c>
      <c r="B620" t="s">
        <v>769</v>
      </c>
      <c r="C620">
        <v>67</v>
      </c>
      <c r="D620" t="s">
        <v>21</v>
      </c>
      <c r="E620" t="s">
        <v>22</v>
      </c>
      <c r="F620" t="s">
        <v>23</v>
      </c>
      <c r="G620" t="s">
        <v>24</v>
      </c>
      <c r="L620" t="s">
        <v>25</v>
      </c>
      <c r="M620" t="s">
        <v>26</v>
      </c>
      <c r="N620" t="s">
        <v>27</v>
      </c>
      <c r="P620">
        <v>1</v>
      </c>
      <c r="Q620">
        <v>619</v>
      </c>
      <c r="R620" t="s">
        <v>83</v>
      </c>
      <c r="S620">
        <v>3967</v>
      </c>
      <c r="T620">
        <v>4159</v>
      </c>
      <c r="W620">
        <f t="shared" si="27"/>
        <v>0</v>
      </c>
      <c r="X620">
        <f t="shared" si="28"/>
        <v>619</v>
      </c>
      <c r="Y620">
        <f>IFERROR(MATCH(L620,műfajok!$B$2:$B$33,0),"")</f>
        <v>28</v>
      </c>
      <c r="Z620">
        <f>IFERROR(MATCH(M620,műfajok!$B$2:$B$33,0),"")</f>
        <v>17</v>
      </c>
      <c r="AA620">
        <f>IFERROR(MATCH(N620,műfajok!$B$2:$B$33,0),"")</f>
        <v>1</v>
      </c>
      <c r="AB620" t="str">
        <f>IFERROR(MATCH(O620,műfajok!$B$2:$B$33,0),"")</f>
        <v/>
      </c>
      <c r="AD620">
        <v>619</v>
      </c>
      <c r="AE620">
        <v>28</v>
      </c>
      <c r="AG620">
        <v>744</v>
      </c>
      <c r="AH620">
        <v>17</v>
      </c>
      <c r="AP620">
        <v>619</v>
      </c>
      <c r="AQ620">
        <v>28</v>
      </c>
      <c r="AS620">
        <f t="shared" si="29"/>
        <v>619</v>
      </c>
      <c r="AT620">
        <f>IFERROR(MATCH(D620,hangszerek!$B$2:$B$33,0), "")</f>
        <v>30</v>
      </c>
      <c r="AU620">
        <f>IFERROR(MATCH(E620,hangszerek!$B$2:$B$33,0), "")</f>
        <v>29</v>
      </c>
      <c r="AV620">
        <f>IFERROR(MATCH(F620,hangszerek!$B$2:$B$33,0), "")</f>
        <v>21</v>
      </c>
      <c r="AW620">
        <f>IFERROR(MATCH(G620,hangszerek!$B$2:$B$33,0), "")</f>
        <v>14</v>
      </c>
      <c r="AX620" t="str">
        <f>IFERROR(MATCH(H620,hangszerek!$B$2:$B$33,0), "")</f>
        <v/>
      </c>
      <c r="AY620" t="str">
        <f>IFERROR(MATCH(I620,hangszerek!$B$2:$B$33,0), "")</f>
        <v/>
      </c>
      <c r="AZ620" t="str">
        <f>IFERROR(MATCH(J620,hangszerek!$B$2:$B$33,0), "")</f>
        <v/>
      </c>
      <c r="BA620" t="str">
        <f>IFERROR(MATCH(K620,hangszerek!$B$2:$B$33,0), "")</f>
        <v/>
      </c>
      <c r="BC620">
        <v>619</v>
      </c>
      <c r="BD620">
        <v>30</v>
      </c>
      <c r="BF620">
        <v>649</v>
      </c>
      <c r="BG620">
        <v>29</v>
      </c>
      <c r="BI620">
        <v>706</v>
      </c>
      <c r="BJ620">
        <v>5</v>
      </c>
      <c r="BL620">
        <v>818</v>
      </c>
      <c r="BM620">
        <v>14</v>
      </c>
      <c r="BO620">
        <v>1096</v>
      </c>
      <c r="BP620">
        <v>14</v>
      </c>
      <c r="CA620">
        <v>619</v>
      </c>
      <c r="CB620">
        <v>30</v>
      </c>
    </row>
    <row r="621" spans="1:80" x14ac:dyDescent="0.25">
      <c r="A621">
        <v>620</v>
      </c>
      <c r="B621" t="s">
        <v>770</v>
      </c>
      <c r="C621">
        <v>49</v>
      </c>
      <c r="D621" t="s">
        <v>21</v>
      </c>
      <c r="E621" t="s">
        <v>31</v>
      </c>
      <c r="F621" t="s">
        <v>124</v>
      </c>
      <c r="G621" t="s">
        <v>37</v>
      </c>
      <c r="L621" t="s">
        <v>25</v>
      </c>
      <c r="M621" t="s">
        <v>26</v>
      </c>
      <c r="N621" t="s">
        <v>165</v>
      </c>
      <c r="P621">
        <v>0</v>
      </c>
      <c r="Q621">
        <v>620</v>
      </c>
      <c r="R621" t="s">
        <v>116</v>
      </c>
      <c r="S621">
        <v>5962</v>
      </c>
      <c r="T621">
        <v>6201</v>
      </c>
      <c r="W621">
        <f t="shared" si="27"/>
        <v>0</v>
      </c>
      <c r="X621">
        <f t="shared" si="28"/>
        <v>620</v>
      </c>
      <c r="Y621">
        <f>IFERROR(MATCH(L621,műfajok!$B$2:$B$33,0),"")</f>
        <v>28</v>
      </c>
      <c r="Z621">
        <f>IFERROR(MATCH(M621,műfajok!$B$2:$B$33,0),"")</f>
        <v>17</v>
      </c>
      <c r="AA621">
        <f>IFERROR(MATCH(N621,műfajok!$B$2:$B$33,0),"")</f>
        <v>7</v>
      </c>
      <c r="AB621" t="str">
        <f>IFERROR(MATCH(O621,műfajok!$B$2:$B$33,0),"")</f>
        <v/>
      </c>
      <c r="AD621">
        <v>620</v>
      </c>
      <c r="AE621">
        <v>28</v>
      </c>
      <c r="AG621">
        <v>747</v>
      </c>
      <c r="AH621">
        <v>9</v>
      </c>
      <c r="AP621">
        <v>620</v>
      </c>
      <c r="AQ621">
        <v>28</v>
      </c>
      <c r="AS621">
        <f t="shared" si="29"/>
        <v>620</v>
      </c>
      <c r="AT621">
        <f>IFERROR(MATCH(D621,hangszerek!$B$2:$B$33,0), "")</f>
        <v>30</v>
      </c>
      <c r="AU621">
        <f>IFERROR(MATCH(E621,hangszerek!$B$2:$B$33,0), "")</f>
        <v>19</v>
      </c>
      <c r="AV621">
        <f>IFERROR(MATCH(F621,hangszerek!$B$2:$B$33,0), "")</f>
        <v>16</v>
      </c>
      <c r="AW621">
        <f>IFERROR(MATCH(G621,hangszerek!$B$2:$B$33,0), "")</f>
        <v>11</v>
      </c>
      <c r="AX621" t="str">
        <f>IFERROR(MATCH(H621,hangszerek!$B$2:$B$33,0), "")</f>
        <v/>
      </c>
      <c r="AY621" t="str">
        <f>IFERROR(MATCH(I621,hangszerek!$B$2:$B$33,0), "")</f>
        <v/>
      </c>
      <c r="AZ621" t="str">
        <f>IFERROR(MATCH(J621,hangszerek!$B$2:$B$33,0), "")</f>
        <v/>
      </c>
      <c r="BA621" t="str">
        <f>IFERROR(MATCH(K621,hangszerek!$B$2:$B$33,0), "")</f>
        <v/>
      </c>
      <c r="BC621">
        <v>620</v>
      </c>
      <c r="BD621">
        <v>30</v>
      </c>
      <c r="BF621">
        <v>650</v>
      </c>
      <c r="BG621">
        <v>29</v>
      </c>
      <c r="BI621">
        <v>707</v>
      </c>
      <c r="BJ621">
        <v>21</v>
      </c>
      <c r="BL621">
        <v>820</v>
      </c>
      <c r="BM621">
        <v>14</v>
      </c>
      <c r="BO621">
        <v>1097</v>
      </c>
      <c r="BP621">
        <v>14</v>
      </c>
      <c r="CA621">
        <v>620</v>
      </c>
      <c r="CB621">
        <v>30</v>
      </c>
    </row>
    <row r="622" spans="1:80" x14ac:dyDescent="0.25">
      <c r="A622">
        <v>621</v>
      </c>
      <c r="B622" t="s">
        <v>771</v>
      </c>
      <c r="C622">
        <v>72</v>
      </c>
      <c r="D622" t="s">
        <v>21</v>
      </c>
      <c r="E622" t="s">
        <v>22</v>
      </c>
      <c r="F622" t="s">
        <v>124</v>
      </c>
      <c r="G622" t="s">
        <v>37</v>
      </c>
      <c r="L622" t="s">
        <v>25</v>
      </c>
      <c r="M622" t="s">
        <v>26</v>
      </c>
      <c r="N622" t="s">
        <v>165</v>
      </c>
      <c r="P622">
        <v>0</v>
      </c>
      <c r="Q622">
        <v>621</v>
      </c>
      <c r="R622" t="s">
        <v>401</v>
      </c>
      <c r="S622">
        <v>2198</v>
      </c>
      <c r="T622">
        <v>2414</v>
      </c>
      <c r="W622">
        <f t="shared" si="27"/>
        <v>0</v>
      </c>
      <c r="X622">
        <f t="shared" si="28"/>
        <v>621</v>
      </c>
      <c r="Y622">
        <f>IFERROR(MATCH(L622,műfajok!$B$2:$B$33,0),"")</f>
        <v>28</v>
      </c>
      <c r="Z622">
        <f>IFERROR(MATCH(M622,műfajok!$B$2:$B$33,0),"")</f>
        <v>17</v>
      </c>
      <c r="AA622">
        <f>IFERROR(MATCH(N622,műfajok!$B$2:$B$33,0),"")</f>
        <v>7</v>
      </c>
      <c r="AB622" t="str">
        <f>IFERROR(MATCH(O622,műfajok!$B$2:$B$33,0),"")</f>
        <v/>
      </c>
      <c r="AD622">
        <v>621</v>
      </c>
      <c r="AE622">
        <v>28</v>
      </c>
      <c r="AG622">
        <v>748</v>
      </c>
      <c r="AH622">
        <v>17</v>
      </c>
      <c r="AP622">
        <v>621</v>
      </c>
      <c r="AQ622">
        <v>28</v>
      </c>
      <c r="AS622">
        <f t="shared" si="29"/>
        <v>621</v>
      </c>
      <c r="AT622">
        <f>IFERROR(MATCH(D622,hangszerek!$B$2:$B$33,0), "")</f>
        <v>30</v>
      </c>
      <c r="AU622">
        <f>IFERROR(MATCH(E622,hangszerek!$B$2:$B$33,0), "")</f>
        <v>29</v>
      </c>
      <c r="AV622">
        <f>IFERROR(MATCH(F622,hangszerek!$B$2:$B$33,0), "")</f>
        <v>16</v>
      </c>
      <c r="AW622">
        <f>IFERROR(MATCH(G622,hangszerek!$B$2:$B$33,0), "")</f>
        <v>11</v>
      </c>
      <c r="AX622" t="str">
        <f>IFERROR(MATCH(H622,hangszerek!$B$2:$B$33,0), "")</f>
        <v/>
      </c>
      <c r="AY622" t="str">
        <f>IFERROR(MATCH(I622,hangszerek!$B$2:$B$33,0), "")</f>
        <v/>
      </c>
      <c r="AZ622" t="str">
        <f>IFERROR(MATCH(J622,hangszerek!$B$2:$B$33,0), "")</f>
        <v/>
      </c>
      <c r="BA622" t="str">
        <f>IFERROR(MATCH(K622,hangszerek!$B$2:$B$33,0), "")</f>
        <v/>
      </c>
      <c r="BC622">
        <v>621</v>
      </c>
      <c r="BD622">
        <v>30</v>
      </c>
      <c r="BF622">
        <v>651</v>
      </c>
      <c r="BG622">
        <v>19</v>
      </c>
      <c r="BI622">
        <v>708</v>
      </c>
      <c r="BJ622">
        <v>11</v>
      </c>
      <c r="BL622">
        <v>821</v>
      </c>
      <c r="BM622">
        <v>17</v>
      </c>
      <c r="BO622">
        <v>1098</v>
      </c>
      <c r="BP622">
        <v>13</v>
      </c>
      <c r="CA622">
        <v>621</v>
      </c>
      <c r="CB622">
        <v>30</v>
      </c>
    </row>
    <row r="623" spans="1:80" x14ac:dyDescent="0.25">
      <c r="A623">
        <v>622</v>
      </c>
      <c r="B623" t="s">
        <v>772</v>
      </c>
      <c r="C623">
        <v>72</v>
      </c>
      <c r="D623" t="s">
        <v>22</v>
      </c>
      <c r="E623" t="s">
        <v>124</v>
      </c>
      <c r="F623" t="s">
        <v>37</v>
      </c>
      <c r="L623" t="s">
        <v>25</v>
      </c>
      <c r="M623" t="s">
        <v>26</v>
      </c>
      <c r="N623" t="s">
        <v>165</v>
      </c>
      <c r="P623">
        <v>0</v>
      </c>
      <c r="Q623">
        <v>622</v>
      </c>
      <c r="R623" t="s">
        <v>401</v>
      </c>
      <c r="S623">
        <v>43</v>
      </c>
      <c r="T623">
        <v>200</v>
      </c>
      <c r="W623">
        <f t="shared" si="27"/>
        <v>0</v>
      </c>
      <c r="X623">
        <f t="shared" si="28"/>
        <v>622</v>
      </c>
      <c r="Y623">
        <f>IFERROR(MATCH(L623,műfajok!$B$2:$B$33,0),"")</f>
        <v>28</v>
      </c>
      <c r="Z623">
        <f>IFERROR(MATCH(M623,műfajok!$B$2:$B$33,0),"")</f>
        <v>17</v>
      </c>
      <c r="AA623">
        <f>IFERROR(MATCH(N623,műfajok!$B$2:$B$33,0),"")</f>
        <v>7</v>
      </c>
      <c r="AB623" t="str">
        <f>IFERROR(MATCH(O623,műfajok!$B$2:$B$33,0),"")</f>
        <v/>
      </c>
      <c r="AD623">
        <v>622</v>
      </c>
      <c r="AE623">
        <v>28</v>
      </c>
      <c r="AG623">
        <v>751</v>
      </c>
      <c r="AH623">
        <v>15</v>
      </c>
      <c r="AP623">
        <v>622</v>
      </c>
      <c r="AQ623">
        <v>28</v>
      </c>
      <c r="AS623">
        <f t="shared" si="29"/>
        <v>622</v>
      </c>
      <c r="AT623">
        <f>IFERROR(MATCH(D623,hangszerek!$B$2:$B$33,0), "")</f>
        <v>29</v>
      </c>
      <c r="AU623">
        <f>IFERROR(MATCH(E623,hangszerek!$B$2:$B$33,0), "")</f>
        <v>16</v>
      </c>
      <c r="AV623">
        <f>IFERROR(MATCH(F623,hangszerek!$B$2:$B$33,0), "")</f>
        <v>11</v>
      </c>
      <c r="AW623" t="str">
        <f>IFERROR(MATCH(G623,hangszerek!$B$2:$B$33,0), "")</f>
        <v/>
      </c>
      <c r="AX623" t="str">
        <f>IFERROR(MATCH(H623,hangszerek!$B$2:$B$33,0), "")</f>
        <v/>
      </c>
      <c r="AY623" t="str">
        <f>IFERROR(MATCH(I623,hangszerek!$B$2:$B$33,0), "")</f>
        <v/>
      </c>
      <c r="AZ623" t="str">
        <f>IFERROR(MATCH(J623,hangszerek!$B$2:$B$33,0), "")</f>
        <v/>
      </c>
      <c r="BA623" t="str">
        <f>IFERROR(MATCH(K623,hangszerek!$B$2:$B$33,0), "")</f>
        <v/>
      </c>
      <c r="BC623">
        <v>622</v>
      </c>
      <c r="BD623">
        <v>29</v>
      </c>
      <c r="BF623">
        <v>652</v>
      </c>
      <c r="BG623">
        <v>29</v>
      </c>
      <c r="BI623">
        <v>710</v>
      </c>
      <c r="BJ623">
        <v>14</v>
      </c>
      <c r="BL623">
        <v>822</v>
      </c>
      <c r="BM623">
        <v>7</v>
      </c>
      <c r="BO623">
        <v>1099</v>
      </c>
      <c r="BP623">
        <v>13</v>
      </c>
      <c r="CA623">
        <v>622</v>
      </c>
      <c r="CB623">
        <v>29</v>
      </c>
    </row>
    <row r="624" spans="1:80" x14ac:dyDescent="0.25">
      <c r="A624">
        <v>623</v>
      </c>
      <c r="B624" t="s">
        <v>773</v>
      </c>
      <c r="C624">
        <v>72</v>
      </c>
      <c r="D624" t="s">
        <v>21</v>
      </c>
      <c r="E624" t="s">
        <v>22</v>
      </c>
      <c r="F624" t="s">
        <v>124</v>
      </c>
      <c r="G624" t="s">
        <v>37</v>
      </c>
      <c r="L624" t="s">
        <v>25</v>
      </c>
      <c r="M624" t="s">
        <v>26</v>
      </c>
      <c r="N624" t="s">
        <v>165</v>
      </c>
      <c r="P624">
        <v>0</v>
      </c>
      <c r="Q624">
        <v>623</v>
      </c>
      <c r="R624" t="s">
        <v>401</v>
      </c>
      <c r="S624">
        <v>551</v>
      </c>
      <c r="T624">
        <v>794</v>
      </c>
      <c r="W624">
        <f t="shared" si="27"/>
        <v>0</v>
      </c>
      <c r="X624">
        <f t="shared" si="28"/>
        <v>623</v>
      </c>
      <c r="Y624">
        <f>IFERROR(MATCH(L624,műfajok!$B$2:$B$33,0),"")</f>
        <v>28</v>
      </c>
      <c r="Z624">
        <f>IFERROR(MATCH(M624,műfajok!$B$2:$B$33,0),"")</f>
        <v>17</v>
      </c>
      <c r="AA624">
        <f>IFERROR(MATCH(N624,műfajok!$B$2:$B$33,0),"")</f>
        <v>7</v>
      </c>
      <c r="AB624" t="str">
        <f>IFERROR(MATCH(O624,műfajok!$B$2:$B$33,0),"")</f>
        <v/>
      </c>
      <c r="AD624">
        <v>623</v>
      </c>
      <c r="AE624">
        <v>28</v>
      </c>
      <c r="AG624">
        <v>752</v>
      </c>
      <c r="AH624">
        <v>15</v>
      </c>
      <c r="AP624">
        <v>623</v>
      </c>
      <c r="AQ624">
        <v>28</v>
      </c>
      <c r="AS624">
        <f t="shared" si="29"/>
        <v>623</v>
      </c>
      <c r="AT624">
        <f>IFERROR(MATCH(D624,hangszerek!$B$2:$B$33,0), "")</f>
        <v>30</v>
      </c>
      <c r="AU624">
        <f>IFERROR(MATCH(E624,hangszerek!$B$2:$B$33,0), "")</f>
        <v>29</v>
      </c>
      <c r="AV624">
        <f>IFERROR(MATCH(F624,hangszerek!$B$2:$B$33,0), "")</f>
        <v>16</v>
      </c>
      <c r="AW624">
        <f>IFERROR(MATCH(G624,hangszerek!$B$2:$B$33,0), "")</f>
        <v>11</v>
      </c>
      <c r="AX624" t="str">
        <f>IFERROR(MATCH(H624,hangszerek!$B$2:$B$33,0), "")</f>
        <v/>
      </c>
      <c r="AY624" t="str">
        <f>IFERROR(MATCH(I624,hangszerek!$B$2:$B$33,0), "")</f>
        <v/>
      </c>
      <c r="AZ624" t="str">
        <f>IFERROR(MATCH(J624,hangszerek!$B$2:$B$33,0), "")</f>
        <v/>
      </c>
      <c r="BA624" t="str">
        <f>IFERROR(MATCH(K624,hangszerek!$B$2:$B$33,0), "")</f>
        <v/>
      </c>
      <c r="BC624">
        <v>623</v>
      </c>
      <c r="BD624">
        <v>30</v>
      </c>
      <c r="BF624">
        <v>653</v>
      </c>
      <c r="BG624">
        <v>19</v>
      </c>
      <c r="BI624">
        <v>711</v>
      </c>
      <c r="BJ624">
        <v>21</v>
      </c>
      <c r="BL624">
        <v>823</v>
      </c>
      <c r="BM624">
        <v>14</v>
      </c>
      <c r="BO624">
        <v>1101</v>
      </c>
      <c r="BP624">
        <v>13</v>
      </c>
      <c r="CA624">
        <v>623</v>
      </c>
      <c r="CB624">
        <v>30</v>
      </c>
    </row>
    <row r="625" spans="1:80" x14ac:dyDescent="0.25">
      <c r="A625">
        <v>624</v>
      </c>
      <c r="B625" t="s">
        <v>774</v>
      </c>
      <c r="C625">
        <v>72</v>
      </c>
      <c r="D625" t="s">
        <v>21</v>
      </c>
      <c r="E625" t="s">
        <v>31</v>
      </c>
      <c r="F625" t="s">
        <v>115</v>
      </c>
      <c r="G625" t="s">
        <v>37</v>
      </c>
      <c r="H625" t="s">
        <v>38</v>
      </c>
      <c r="L625" t="s">
        <v>25</v>
      </c>
      <c r="M625" t="s">
        <v>26</v>
      </c>
      <c r="N625" t="s">
        <v>165</v>
      </c>
      <c r="P625">
        <v>0</v>
      </c>
      <c r="Q625">
        <v>624</v>
      </c>
      <c r="R625" t="s">
        <v>116</v>
      </c>
      <c r="S625">
        <v>4361</v>
      </c>
      <c r="T625">
        <v>4599</v>
      </c>
      <c r="W625">
        <f t="shared" si="27"/>
        <v>0</v>
      </c>
      <c r="X625">
        <f t="shared" si="28"/>
        <v>624</v>
      </c>
      <c r="Y625">
        <f>IFERROR(MATCH(L625,műfajok!$B$2:$B$33,0),"")</f>
        <v>28</v>
      </c>
      <c r="Z625">
        <f>IFERROR(MATCH(M625,műfajok!$B$2:$B$33,0),"")</f>
        <v>17</v>
      </c>
      <c r="AA625">
        <f>IFERROR(MATCH(N625,műfajok!$B$2:$B$33,0),"")</f>
        <v>7</v>
      </c>
      <c r="AB625" t="str">
        <f>IFERROR(MATCH(O625,műfajok!$B$2:$B$33,0),"")</f>
        <v/>
      </c>
      <c r="AD625">
        <v>624</v>
      </c>
      <c r="AE625">
        <v>28</v>
      </c>
      <c r="AG625">
        <v>753</v>
      </c>
      <c r="AH625">
        <v>26</v>
      </c>
      <c r="AP625">
        <v>624</v>
      </c>
      <c r="AQ625">
        <v>28</v>
      </c>
      <c r="AS625">
        <f t="shared" si="29"/>
        <v>624</v>
      </c>
      <c r="AT625">
        <f>IFERROR(MATCH(D625,hangszerek!$B$2:$B$33,0), "")</f>
        <v>30</v>
      </c>
      <c r="AU625">
        <f>IFERROR(MATCH(E625,hangszerek!$B$2:$B$33,0), "")</f>
        <v>19</v>
      </c>
      <c r="AV625">
        <f>IFERROR(MATCH(F625,hangszerek!$B$2:$B$33,0), "")</f>
        <v>17</v>
      </c>
      <c r="AW625">
        <f>IFERROR(MATCH(G625,hangszerek!$B$2:$B$33,0), "")</f>
        <v>11</v>
      </c>
      <c r="AX625">
        <f>IFERROR(MATCH(H625,hangszerek!$B$2:$B$33,0), "")</f>
        <v>5</v>
      </c>
      <c r="AY625" t="str">
        <f>IFERROR(MATCH(I625,hangszerek!$B$2:$B$33,0), "")</f>
        <v/>
      </c>
      <c r="AZ625" t="str">
        <f>IFERROR(MATCH(J625,hangszerek!$B$2:$B$33,0), "")</f>
        <v/>
      </c>
      <c r="BA625" t="str">
        <f>IFERROR(MATCH(K625,hangszerek!$B$2:$B$33,0), "")</f>
        <v/>
      </c>
      <c r="BC625">
        <v>624</v>
      </c>
      <c r="BD625">
        <v>30</v>
      </c>
      <c r="BF625">
        <v>654</v>
      </c>
      <c r="BG625">
        <v>29</v>
      </c>
      <c r="BI625">
        <v>712</v>
      </c>
      <c r="BJ625">
        <v>16</v>
      </c>
      <c r="BL625">
        <v>824</v>
      </c>
      <c r="BM625">
        <v>14</v>
      </c>
      <c r="BO625">
        <v>1102</v>
      </c>
      <c r="BP625">
        <v>9</v>
      </c>
      <c r="CA625">
        <v>624</v>
      </c>
      <c r="CB625">
        <v>30</v>
      </c>
    </row>
    <row r="626" spans="1:80" x14ac:dyDescent="0.25">
      <c r="A626">
        <v>625</v>
      </c>
      <c r="B626" t="s">
        <v>775</v>
      </c>
      <c r="C626">
        <v>72</v>
      </c>
      <c r="D626" t="s">
        <v>21</v>
      </c>
      <c r="E626" t="s">
        <v>124</v>
      </c>
      <c r="F626" t="s">
        <v>37</v>
      </c>
      <c r="L626" t="s">
        <v>25</v>
      </c>
      <c r="M626" t="s">
        <v>26</v>
      </c>
      <c r="N626" t="s">
        <v>165</v>
      </c>
      <c r="P626">
        <v>0</v>
      </c>
      <c r="Q626">
        <v>625</v>
      </c>
      <c r="R626" t="s">
        <v>401</v>
      </c>
      <c r="S626">
        <v>1821</v>
      </c>
      <c r="T626">
        <v>2109</v>
      </c>
      <c r="W626">
        <f t="shared" si="27"/>
        <v>0</v>
      </c>
      <c r="X626">
        <f t="shared" si="28"/>
        <v>625</v>
      </c>
      <c r="Y626">
        <f>IFERROR(MATCH(L626,műfajok!$B$2:$B$33,0),"")</f>
        <v>28</v>
      </c>
      <c r="Z626">
        <f>IFERROR(MATCH(M626,műfajok!$B$2:$B$33,0),"")</f>
        <v>17</v>
      </c>
      <c r="AA626">
        <f>IFERROR(MATCH(N626,műfajok!$B$2:$B$33,0),"")</f>
        <v>7</v>
      </c>
      <c r="AB626" t="str">
        <f>IFERROR(MATCH(O626,műfajok!$B$2:$B$33,0),"")</f>
        <v/>
      </c>
      <c r="AD626">
        <v>625</v>
      </c>
      <c r="AE626">
        <v>28</v>
      </c>
      <c r="AG626">
        <v>754</v>
      </c>
      <c r="AH626">
        <v>15</v>
      </c>
      <c r="AP626">
        <v>625</v>
      </c>
      <c r="AQ626">
        <v>28</v>
      </c>
      <c r="AS626">
        <f t="shared" si="29"/>
        <v>625</v>
      </c>
      <c r="AT626">
        <f>IFERROR(MATCH(D626,hangszerek!$B$2:$B$33,0), "")</f>
        <v>30</v>
      </c>
      <c r="AU626">
        <f>IFERROR(MATCH(E626,hangszerek!$B$2:$B$33,0), "")</f>
        <v>16</v>
      </c>
      <c r="AV626">
        <f>IFERROR(MATCH(F626,hangszerek!$B$2:$B$33,0), "")</f>
        <v>11</v>
      </c>
      <c r="AW626" t="str">
        <f>IFERROR(MATCH(G626,hangszerek!$B$2:$B$33,0), "")</f>
        <v/>
      </c>
      <c r="AX626" t="str">
        <f>IFERROR(MATCH(H626,hangszerek!$B$2:$B$33,0), "")</f>
        <v/>
      </c>
      <c r="AY626" t="str">
        <f>IFERROR(MATCH(I626,hangszerek!$B$2:$B$33,0), "")</f>
        <v/>
      </c>
      <c r="AZ626" t="str">
        <f>IFERROR(MATCH(J626,hangszerek!$B$2:$B$33,0), "")</f>
        <v/>
      </c>
      <c r="BA626" t="str">
        <f>IFERROR(MATCH(K626,hangszerek!$B$2:$B$33,0), "")</f>
        <v/>
      </c>
      <c r="BC626">
        <v>625</v>
      </c>
      <c r="BD626">
        <v>30</v>
      </c>
      <c r="BF626">
        <v>655</v>
      </c>
      <c r="BG626">
        <v>29</v>
      </c>
      <c r="BI626">
        <v>713</v>
      </c>
      <c r="BJ626">
        <v>19</v>
      </c>
      <c r="BL626">
        <v>825</v>
      </c>
      <c r="BM626">
        <v>3</v>
      </c>
      <c r="BO626">
        <v>1106</v>
      </c>
      <c r="BP626">
        <v>1</v>
      </c>
      <c r="CA626">
        <v>625</v>
      </c>
      <c r="CB626">
        <v>30</v>
      </c>
    </row>
    <row r="627" spans="1:80" x14ac:dyDescent="0.25">
      <c r="A627">
        <v>626</v>
      </c>
      <c r="B627" t="s">
        <v>776</v>
      </c>
      <c r="C627">
        <v>72</v>
      </c>
      <c r="D627" t="s">
        <v>21</v>
      </c>
      <c r="E627" t="s">
        <v>22</v>
      </c>
      <c r="F627" t="s">
        <v>124</v>
      </c>
      <c r="G627" t="s">
        <v>37</v>
      </c>
      <c r="L627" t="s">
        <v>25</v>
      </c>
      <c r="M627" t="s">
        <v>26</v>
      </c>
      <c r="N627" t="s">
        <v>165</v>
      </c>
      <c r="P627">
        <v>0</v>
      </c>
      <c r="Q627">
        <v>626</v>
      </c>
      <c r="R627" t="s">
        <v>401</v>
      </c>
      <c r="S627">
        <v>966</v>
      </c>
      <c r="T627">
        <v>1182</v>
      </c>
      <c r="W627">
        <f t="shared" si="27"/>
        <v>0</v>
      </c>
      <c r="X627">
        <f t="shared" si="28"/>
        <v>626</v>
      </c>
      <c r="Y627">
        <f>IFERROR(MATCH(L627,műfajok!$B$2:$B$33,0),"")</f>
        <v>28</v>
      </c>
      <c r="Z627">
        <f>IFERROR(MATCH(M627,műfajok!$B$2:$B$33,0),"")</f>
        <v>17</v>
      </c>
      <c r="AA627">
        <f>IFERROR(MATCH(N627,műfajok!$B$2:$B$33,0),"")</f>
        <v>7</v>
      </c>
      <c r="AB627" t="str">
        <f>IFERROR(MATCH(O627,műfajok!$B$2:$B$33,0),"")</f>
        <v/>
      </c>
      <c r="AD627">
        <v>626</v>
      </c>
      <c r="AE627">
        <v>28</v>
      </c>
      <c r="AG627">
        <v>755</v>
      </c>
      <c r="AH627">
        <v>9</v>
      </c>
      <c r="AP627">
        <v>626</v>
      </c>
      <c r="AQ627">
        <v>28</v>
      </c>
      <c r="AS627">
        <f t="shared" si="29"/>
        <v>626</v>
      </c>
      <c r="AT627">
        <f>IFERROR(MATCH(D627,hangszerek!$B$2:$B$33,0), "")</f>
        <v>30</v>
      </c>
      <c r="AU627">
        <f>IFERROR(MATCH(E627,hangszerek!$B$2:$B$33,0), "")</f>
        <v>29</v>
      </c>
      <c r="AV627">
        <f>IFERROR(MATCH(F627,hangszerek!$B$2:$B$33,0), "")</f>
        <v>16</v>
      </c>
      <c r="AW627">
        <f>IFERROR(MATCH(G627,hangszerek!$B$2:$B$33,0), "")</f>
        <v>11</v>
      </c>
      <c r="AX627" t="str">
        <f>IFERROR(MATCH(H627,hangszerek!$B$2:$B$33,0), "")</f>
        <v/>
      </c>
      <c r="AY627" t="str">
        <f>IFERROR(MATCH(I627,hangszerek!$B$2:$B$33,0), "")</f>
        <v/>
      </c>
      <c r="AZ627" t="str">
        <f>IFERROR(MATCH(J627,hangszerek!$B$2:$B$33,0), "")</f>
        <v/>
      </c>
      <c r="BA627" t="str">
        <f>IFERROR(MATCH(K627,hangszerek!$B$2:$B$33,0), "")</f>
        <v/>
      </c>
      <c r="BC627">
        <v>626</v>
      </c>
      <c r="BD627">
        <v>30</v>
      </c>
      <c r="BF627">
        <v>656</v>
      </c>
      <c r="BG627">
        <v>29</v>
      </c>
      <c r="BI627">
        <v>714</v>
      </c>
      <c r="BJ627">
        <v>11</v>
      </c>
      <c r="BL627">
        <v>826</v>
      </c>
      <c r="BM627">
        <v>14</v>
      </c>
      <c r="BO627">
        <v>1107</v>
      </c>
      <c r="BP627">
        <v>14</v>
      </c>
      <c r="CA627">
        <v>626</v>
      </c>
      <c r="CB627">
        <v>30</v>
      </c>
    </row>
    <row r="628" spans="1:80" x14ac:dyDescent="0.25">
      <c r="A628">
        <v>627</v>
      </c>
      <c r="B628" t="s">
        <v>777</v>
      </c>
      <c r="C628">
        <v>72</v>
      </c>
      <c r="D628" t="s">
        <v>21</v>
      </c>
      <c r="E628" t="s">
        <v>22</v>
      </c>
      <c r="F628" t="s">
        <v>124</v>
      </c>
      <c r="G628" t="s">
        <v>37</v>
      </c>
      <c r="L628" t="s">
        <v>25</v>
      </c>
      <c r="M628" t="s">
        <v>26</v>
      </c>
      <c r="N628" t="s">
        <v>165</v>
      </c>
      <c r="P628">
        <v>0</v>
      </c>
      <c r="Q628">
        <v>627</v>
      </c>
      <c r="R628" t="s">
        <v>401</v>
      </c>
      <c r="S628">
        <v>1559</v>
      </c>
      <c r="T628">
        <v>1780</v>
      </c>
      <c r="W628">
        <f t="shared" si="27"/>
        <v>0</v>
      </c>
      <c r="X628">
        <f t="shared" si="28"/>
        <v>627</v>
      </c>
      <c r="Y628">
        <f>IFERROR(MATCH(L628,műfajok!$B$2:$B$33,0),"")</f>
        <v>28</v>
      </c>
      <c r="Z628">
        <f>IFERROR(MATCH(M628,műfajok!$B$2:$B$33,0),"")</f>
        <v>17</v>
      </c>
      <c r="AA628">
        <f>IFERROR(MATCH(N628,műfajok!$B$2:$B$33,0),"")</f>
        <v>7</v>
      </c>
      <c r="AB628" t="str">
        <f>IFERROR(MATCH(O628,műfajok!$B$2:$B$33,0),"")</f>
        <v/>
      </c>
      <c r="AD628">
        <v>627</v>
      </c>
      <c r="AE628">
        <v>28</v>
      </c>
      <c r="AG628">
        <v>756</v>
      </c>
      <c r="AH628">
        <v>17</v>
      </c>
      <c r="AP628">
        <v>627</v>
      </c>
      <c r="AQ628">
        <v>28</v>
      </c>
      <c r="AS628">
        <f t="shared" si="29"/>
        <v>627</v>
      </c>
      <c r="AT628">
        <f>IFERROR(MATCH(D628,hangszerek!$B$2:$B$33,0), "")</f>
        <v>30</v>
      </c>
      <c r="AU628">
        <f>IFERROR(MATCH(E628,hangszerek!$B$2:$B$33,0), "")</f>
        <v>29</v>
      </c>
      <c r="AV628">
        <f>IFERROR(MATCH(F628,hangszerek!$B$2:$B$33,0), "")</f>
        <v>16</v>
      </c>
      <c r="AW628">
        <f>IFERROR(MATCH(G628,hangszerek!$B$2:$B$33,0), "")</f>
        <v>11</v>
      </c>
      <c r="AX628" t="str">
        <f>IFERROR(MATCH(H628,hangszerek!$B$2:$B$33,0), "")</f>
        <v/>
      </c>
      <c r="AY628" t="str">
        <f>IFERROR(MATCH(I628,hangszerek!$B$2:$B$33,0), "")</f>
        <v/>
      </c>
      <c r="AZ628" t="str">
        <f>IFERROR(MATCH(J628,hangszerek!$B$2:$B$33,0), "")</f>
        <v/>
      </c>
      <c r="BA628" t="str">
        <f>IFERROR(MATCH(K628,hangszerek!$B$2:$B$33,0), "")</f>
        <v/>
      </c>
      <c r="BC628">
        <v>627</v>
      </c>
      <c r="BD628">
        <v>30</v>
      </c>
      <c r="BF628">
        <v>657</v>
      </c>
      <c r="BG628">
        <v>19</v>
      </c>
      <c r="BI628">
        <v>715</v>
      </c>
      <c r="BJ628">
        <v>12</v>
      </c>
      <c r="BL628">
        <v>830</v>
      </c>
      <c r="BM628">
        <v>11</v>
      </c>
      <c r="BO628">
        <v>1108</v>
      </c>
      <c r="BP628">
        <v>1</v>
      </c>
      <c r="CA628">
        <v>627</v>
      </c>
      <c r="CB628">
        <v>30</v>
      </c>
    </row>
    <row r="629" spans="1:80" x14ac:dyDescent="0.25">
      <c r="A629">
        <v>628</v>
      </c>
      <c r="B629" t="s">
        <v>778</v>
      </c>
      <c r="C629">
        <v>4</v>
      </c>
      <c r="D629" t="s">
        <v>22</v>
      </c>
      <c r="E629" t="s">
        <v>37</v>
      </c>
      <c r="F629" t="s">
        <v>32</v>
      </c>
      <c r="L629" t="s">
        <v>25</v>
      </c>
      <c r="M629" t="s">
        <v>26</v>
      </c>
      <c r="N629" t="s">
        <v>58</v>
      </c>
      <c r="P629">
        <v>1</v>
      </c>
      <c r="Q629">
        <v>628</v>
      </c>
      <c r="R629" t="s">
        <v>59</v>
      </c>
      <c r="S629">
        <v>4710</v>
      </c>
      <c r="T629">
        <v>4834</v>
      </c>
      <c r="W629">
        <f t="shared" si="27"/>
        <v>0</v>
      </c>
      <c r="X629">
        <f t="shared" si="28"/>
        <v>628</v>
      </c>
      <c r="Y629">
        <f>IFERROR(MATCH(L629,műfajok!$B$2:$B$33,0),"")</f>
        <v>28</v>
      </c>
      <c r="Z629">
        <f>IFERROR(MATCH(M629,műfajok!$B$2:$B$33,0),"")</f>
        <v>17</v>
      </c>
      <c r="AA629">
        <f>IFERROR(MATCH(N629,műfajok!$B$2:$B$33,0),"")</f>
        <v>11</v>
      </c>
      <c r="AB629" t="str">
        <f>IFERROR(MATCH(O629,műfajok!$B$2:$B$33,0),"")</f>
        <v/>
      </c>
      <c r="AD629">
        <v>628</v>
      </c>
      <c r="AE629">
        <v>28</v>
      </c>
      <c r="AG629">
        <v>761</v>
      </c>
      <c r="AH629">
        <v>6</v>
      </c>
      <c r="AP629">
        <v>628</v>
      </c>
      <c r="AQ629">
        <v>28</v>
      </c>
      <c r="AS629">
        <f t="shared" si="29"/>
        <v>628</v>
      </c>
      <c r="AT629">
        <f>IFERROR(MATCH(D629,hangszerek!$B$2:$B$33,0), "")</f>
        <v>29</v>
      </c>
      <c r="AU629">
        <f>IFERROR(MATCH(E629,hangszerek!$B$2:$B$33,0), "")</f>
        <v>11</v>
      </c>
      <c r="AV629">
        <f>IFERROR(MATCH(F629,hangszerek!$B$2:$B$33,0), "")</f>
        <v>1</v>
      </c>
      <c r="AW629" t="str">
        <f>IFERROR(MATCH(G629,hangszerek!$B$2:$B$33,0), "")</f>
        <v/>
      </c>
      <c r="AX629" t="str">
        <f>IFERROR(MATCH(H629,hangszerek!$B$2:$B$33,0), "")</f>
        <v/>
      </c>
      <c r="AY629" t="str">
        <f>IFERROR(MATCH(I629,hangszerek!$B$2:$B$33,0), "")</f>
        <v/>
      </c>
      <c r="AZ629" t="str">
        <f>IFERROR(MATCH(J629,hangszerek!$B$2:$B$33,0), "")</f>
        <v/>
      </c>
      <c r="BA629" t="str">
        <f>IFERROR(MATCH(K629,hangszerek!$B$2:$B$33,0), "")</f>
        <v/>
      </c>
      <c r="BC629">
        <v>628</v>
      </c>
      <c r="BD629">
        <v>29</v>
      </c>
      <c r="BF629">
        <v>658</v>
      </c>
      <c r="BG629">
        <v>29</v>
      </c>
      <c r="BI629">
        <v>716</v>
      </c>
      <c r="BJ629">
        <v>11</v>
      </c>
      <c r="BL629">
        <v>831</v>
      </c>
      <c r="BM629">
        <v>14</v>
      </c>
      <c r="BO629">
        <v>1109</v>
      </c>
      <c r="BP629">
        <v>3</v>
      </c>
      <c r="CA629">
        <v>628</v>
      </c>
      <c r="CB629">
        <v>29</v>
      </c>
    </row>
    <row r="630" spans="1:80" x14ac:dyDescent="0.25">
      <c r="A630">
        <v>629</v>
      </c>
      <c r="B630" t="s">
        <v>779</v>
      </c>
      <c r="C630">
        <v>64</v>
      </c>
      <c r="D630" t="s">
        <v>21</v>
      </c>
      <c r="L630" t="s">
        <v>25</v>
      </c>
      <c r="M630" t="s">
        <v>53</v>
      </c>
      <c r="P630">
        <v>0</v>
      </c>
      <c r="Q630">
        <v>629</v>
      </c>
      <c r="R630" t="s">
        <v>106</v>
      </c>
      <c r="S630">
        <v>100</v>
      </c>
      <c r="T630">
        <v>154</v>
      </c>
      <c r="W630">
        <f t="shared" si="27"/>
        <v>0</v>
      </c>
      <c r="X630">
        <f t="shared" si="28"/>
        <v>629</v>
      </c>
      <c r="Y630">
        <f>IFERROR(MATCH(L630,műfajok!$B$2:$B$33,0),"")</f>
        <v>28</v>
      </c>
      <c r="Z630">
        <f>IFERROR(MATCH(M630,műfajok!$B$2:$B$33,0),"")</f>
        <v>13</v>
      </c>
      <c r="AA630" t="str">
        <f>IFERROR(MATCH(N630,műfajok!$B$2:$B$33,0),"")</f>
        <v/>
      </c>
      <c r="AB630" t="str">
        <f>IFERROR(MATCH(O630,műfajok!$B$2:$B$33,0),"")</f>
        <v/>
      </c>
      <c r="AD630">
        <v>629</v>
      </c>
      <c r="AE630">
        <v>28</v>
      </c>
      <c r="AG630">
        <v>762</v>
      </c>
      <c r="AH630">
        <v>17</v>
      </c>
      <c r="AP630">
        <v>629</v>
      </c>
      <c r="AQ630">
        <v>28</v>
      </c>
      <c r="AS630">
        <f t="shared" si="29"/>
        <v>629</v>
      </c>
      <c r="AT630">
        <f>IFERROR(MATCH(D630,hangszerek!$B$2:$B$33,0), "")</f>
        <v>30</v>
      </c>
      <c r="AU630" t="str">
        <f>IFERROR(MATCH(E630,hangszerek!$B$2:$B$33,0), "")</f>
        <v/>
      </c>
      <c r="AV630" t="str">
        <f>IFERROR(MATCH(F630,hangszerek!$B$2:$B$33,0), "")</f>
        <v/>
      </c>
      <c r="AW630" t="str">
        <f>IFERROR(MATCH(G630,hangszerek!$B$2:$B$33,0), "")</f>
        <v/>
      </c>
      <c r="AX630" t="str">
        <f>IFERROR(MATCH(H630,hangszerek!$B$2:$B$33,0), "")</f>
        <v/>
      </c>
      <c r="AY630" t="str">
        <f>IFERROR(MATCH(I630,hangszerek!$B$2:$B$33,0), "")</f>
        <v/>
      </c>
      <c r="AZ630" t="str">
        <f>IFERROR(MATCH(J630,hangszerek!$B$2:$B$33,0), "")</f>
        <v/>
      </c>
      <c r="BA630" t="str">
        <f>IFERROR(MATCH(K630,hangszerek!$B$2:$B$33,0), "")</f>
        <v/>
      </c>
      <c r="BC630">
        <v>629</v>
      </c>
      <c r="BD630">
        <v>30</v>
      </c>
      <c r="BF630">
        <v>659</v>
      </c>
      <c r="BG630">
        <v>29</v>
      </c>
      <c r="BI630">
        <v>717</v>
      </c>
      <c r="BJ630">
        <v>19</v>
      </c>
      <c r="BL630">
        <v>832</v>
      </c>
      <c r="BM630">
        <v>14</v>
      </c>
      <c r="BO630">
        <v>1111</v>
      </c>
      <c r="BP630">
        <v>13</v>
      </c>
      <c r="CA630">
        <v>629</v>
      </c>
      <c r="CB630">
        <v>30</v>
      </c>
    </row>
    <row r="631" spans="1:80" x14ac:dyDescent="0.25">
      <c r="A631">
        <v>630</v>
      </c>
      <c r="B631" t="s">
        <v>780</v>
      </c>
      <c r="C631">
        <v>64</v>
      </c>
      <c r="D631" t="s">
        <v>22</v>
      </c>
      <c r="E631" t="s">
        <v>23</v>
      </c>
      <c r="F631" t="s">
        <v>31</v>
      </c>
      <c r="G631" t="s">
        <v>24</v>
      </c>
      <c r="H631" t="s">
        <v>45</v>
      </c>
      <c r="L631" t="s">
        <v>25</v>
      </c>
      <c r="M631" t="s">
        <v>53</v>
      </c>
      <c r="P631">
        <v>0</v>
      </c>
      <c r="Q631">
        <v>630</v>
      </c>
      <c r="R631" t="s">
        <v>56</v>
      </c>
      <c r="S631">
        <v>831</v>
      </c>
      <c r="T631">
        <v>864</v>
      </c>
      <c r="W631">
        <f t="shared" si="27"/>
        <v>0</v>
      </c>
      <c r="X631">
        <f t="shared" si="28"/>
        <v>630</v>
      </c>
      <c r="Y631">
        <f>IFERROR(MATCH(L631,műfajok!$B$2:$B$33,0),"")</f>
        <v>28</v>
      </c>
      <c r="Z631">
        <f>IFERROR(MATCH(M631,műfajok!$B$2:$B$33,0),"")</f>
        <v>13</v>
      </c>
      <c r="AA631" t="str">
        <f>IFERROR(MATCH(N631,műfajok!$B$2:$B$33,0),"")</f>
        <v/>
      </c>
      <c r="AB631" t="str">
        <f>IFERROR(MATCH(O631,műfajok!$B$2:$B$33,0),"")</f>
        <v/>
      </c>
      <c r="AD631">
        <v>630</v>
      </c>
      <c r="AE631">
        <v>28</v>
      </c>
      <c r="AG631">
        <v>763</v>
      </c>
      <c r="AH631">
        <v>15</v>
      </c>
      <c r="AP631">
        <v>630</v>
      </c>
      <c r="AQ631">
        <v>28</v>
      </c>
      <c r="AS631">
        <f t="shared" si="29"/>
        <v>630</v>
      </c>
      <c r="AT631">
        <f>IFERROR(MATCH(D631,hangszerek!$B$2:$B$33,0), "")</f>
        <v>29</v>
      </c>
      <c r="AU631">
        <f>IFERROR(MATCH(E631,hangszerek!$B$2:$B$33,0), "")</f>
        <v>21</v>
      </c>
      <c r="AV631">
        <f>IFERROR(MATCH(F631,hangszerek!$B$2:$B$33,0), "")</f>
        <v>19</v>
      </c>
      <c r="AW631">
        <f>IFERROR(MATCH(G631,hangszerek!$B$2:$B$33,0), "")</f>
        <v>14</v>
      </c>
      <c r="AX631">
        <f>IFERROR(MATCH(H631,hangszerek!$B$2:$B$33,0), "")</f>
        <v>13</v>
      </c>
      <c r="AY631" t="str">
        <f>IFERROR(MATCH(I631,hangszerek!$B$2:$B$33,0), "")</f>
        <v/>
      </c>
      <c r="AZ631" t="str">
        <f>IFERROR(MATCH(J631,hangszerek!$B$2:$B$33,0), "")</f>
        <v/>
      </c>
      <c r="BA631" t="str">
        <f>IFERROR(MATCH(K631,hangszerek!$B$2:$B$33,0), "")</f>
        <v/>
      </c>
      <c r="BC631">
        <v>630</v>
      </c>
      <c r="BD631">
        <v>29</v>
      </c>
      <c r="BF631">
        <v>660</v>
      </c>
      <c r="BG631">
        <v>19</v>
      </c>
      <c r="BI631">
        <v>718</v>
      </c>
      <c r="BJ631">
        <v>11</v>
      </c>
      <c r="BL631">
        <v>833</v>
      </c>
      <c r="BM631">
        <v>17</v>
      </c>
      <c r="BO631">
        <v>1114</v>
      </c>
      <c r="BP631">
        <v>11</v>
      </c>
      <c r="CA631">
        <v>630</v>
      </c>
      <c r="CB631">
        <v>29</v>
      </c>
    </row>
    <row r="632" spans="1:80" x14ac:dyDescent="0.25">
      <c r="A632">
        <v>631</v>
      </c>
      <c r="B632" t="s">
        <v>781</v>
      </c>
      <c r="D632" t="s">
        <v>21</v>
      </c>
      <c r="E632" t="s">
        <v>37</v>
      </c>
      <c r="F632" t="s">
        <v>38</v>
      </c>
      <c r="L632" t="s">
        <v>87</v>
      </c>
      <c r="P632">
        <v>0</v>
      </c>
      <c r="Q632">
        <v>631</v>
      </c>
      <c r="R632" t="s">
        <v>103</v>
      </c>
      <c r="S632">
        <v>5859</v>
      </c>
      <c r="T632">
        <v>6049</v>
      </c>
      <c r="W632">
        <f t="shared" si="27"/>
        <v>0</v>
      </c>
      <c r="X632">
        <f t="shared" si="28"/>
        <v>631</v>
      </c>
      <c r="Y632">
        <f>IFERROR(MATCH(L632,műfajok!$B$2:$B$33,0),"")</f>
        <v>22</v>
      </c>
      <c r="Z632" t="str">
        <f>IFERROR(MATCH(M632,műfajok!$B$2:$B$33,0),"")</f>
        <v/>
      </c>
      <c r="AA632" t="str">
        <f>IFERROR(MATCH(N632,műfajok!$B$2:$B$33,0),"")</f>
        <v/>
      </c>
      <c r="AB632" t="str">
        <f>IFERROR(MATCH(O632,műfajok!$B$2:$B$33,0),"")</f>
        <v/>
      </c>
      <c r="AD632">
        <v>631</v>
      </c>
      <c r="AE632">
        <v>22</v>
      </c>
      <c r="AG632">
        <v>765</v>
      </c>
      <c r="AH632">
        <v>17</v>
      </c>
      <c r="AP632">
        <v>631</v>
      </c>
      <c r="AQ632">
        <v>22</v>
      </c>
      <c r="AS632">
        <f t="shared" si="29"/>
        <v>631</v>
      </c>
      <c r="AT632">
        <f>IFERROR(MATCH(D632,hangszerek!$B$2:$B$33,0), "")</f>
        <v>30</v>
      </c>
      <c r="AU632">
        <f>IFERROR(MATCH(E632,hangszerek!$B$2:$B$33,0), "")</f>
        <v>11</v>
      </c>
      <c r="AV632">
        <f>IFERROR(MATCH(F632,hangszerek!$B$2:$B$33,0), "")</f>
        <v>5</v>
      </c>
      <c r="AW632" t="str">
        <f>IFERROR(MATCH(G632,hangszerek!$B$2:$B$33,0), "")</f>
        <v/>
      </c>
      <c r="AX632" t="str">
        <f>IFERROR(MATCH(H632,hangszerek!$B$2:$B$33,0), "")</f>
        <v/>
      </c>
      <c r="AY632" t="str">
        <f>IFERROR(MATCH(I632,hangszerek!$B$2:$B$33,0), "")</f>
        <v/>
      </c>
      <c r="AZ632" t="str">
        <f>IFERROR(MATCH(J632,hangszerek!$B$2:$B$33,0), "")</f>
        <v/>
      </c>
      <c r="BA632" t="str">
        <f>IFERROR(MATCH(K632,hangszerek!$B$2:$B$33,0), "")</f>
        <v/>
      </c>
      <c r="BC632">
        <v>631</v>
      </c>
      <c r="BD632">
        <v>30</v>
      </c>
      <c r="BF632">
        <v>661</v>
      </c>
      <c r="BG632">
        <v>29</v>
      </c>
      <c r="BI632">
        <v>720</v>
      </c>
      <c r="BJ632">
        <v>21</v>
      </c>
      <c r="BL632">
        <v>835</v>
      </c>
      <c r="BM632">
        <v>11</v>
      </c>
      <c r="BO632">
        <v>1118</v>
      </c>
      <c r="BP632">
        <v>12</v>
      </c>
      <c r="CA632">
        <v>631</v>
      </c>
      <c r="CB632">
        <v>30</v>
      </c>
    </row>
    <row r="633" spans="1:80" x14ac:dyDescent="0.25">
      <c r="A633">
        <v>632</v>
      </c>
      <c r="B633" t="s">
        <v>782</v>
      </c>
      <c r="C633">
        <v>64</v>
      </c>
      <c r="D633" t="s">
        <v>21</v>
      </c>
      <c r="E633" t="s">
        <v>31</v>
      </c>
      <c r="F633" t="s">
        <v>52</v>
      </c>
      <c r="G633" t="s">
        <v>783</v>
      </c>
      <c r="L633" t="s">
        <v>25</v>
      </c>
      <c r="M633" t="s">
        <v>53</v>
      </c>
      <c r="N633" t="s">
        <v>143</v>
      </c>
      <c r="P633">
        <v>0</v>
      </c>
      <c r="Q633">
        <v>632</v>
      </c>
      <c r="R633" t="s">
        <v>54</v>
      </c>
      <c r="S633">
        <v>1901</v>
      </c>
      <c r="T633">
        <v>2006</v>
      </c>
      <c r="W633">
        <f t="shared" si="27"/>
        <v>0</v>
      </c>
      <c r="X633">
        <f t="shared" si="28"/>
        <v>632</v>
      </c>
      <c r="Y633">
        <f>IFERROR(MATCH(L633,műfajok!$B$2:$B$33,0),"")</f>
        <v>28</v>
      </c>
      <c r="Z633">
        <f>IFERROR(MATCH(M633,műfajok!$B$2:$B$33,0),"")</f>
        <v>13</v>
      </c>
      <c r="AA633">
        <f>IFERROR(MATCH(N633,műfajok!$B$2:$B$33,0),"")</f>
        <v>20</v>
      </c>
      <c r="AB633" t="str">
        <f>IFERROR(MATCH(O633,műfajok!$B$2:$B$33,0),"")</f>
        <v/>
      </c>
      <c r="AD633">
        <v>632</v>
      </c>
      <c r="AE633">
        <v>28</v>
      </c>
      <c r="AG633">
        <v>766</v>
      </c>
      <c r="AH633">
        <v>17</v>
      </c>
      <c r="AP633">
        <v>632</v>
      </c>
      <c r="AQ633">
        <v>28</v>
      </c>
      <c r="AS633">
        <f t="shared" si="29"/>
        <v>632</v>
      </c>
      <c r="AT633">
        <f>IFERROR(MATCH(D633,hangszerek!$B$2:$B$33,0), "")</f>
        <v>30</v>
      </c>
      <c r="AU633">
        <f>IFERROR(MATCH(E633,hangszerek!$B$2:$B$33,0), "")</f>
        <v>19</v>
      </c>
      <c r="AV633">
        <f>IFERROR(MATCH(F633,hangszerek!$B$2:$B$33,0), "")</f>
        <v>18</v>
      </c>
      <c r="AW633">
        <f>IFERROR(MATCH(G633,hangszerek!$B$2:$B$33,0), "")</f>
        <v>6</v>
      </c>
      <c r="AX633" t="str">
        <f>IFERROR(MATCH(H633,hangszerek!$B$2:$B$33,0), "")</f>
        <v/>
      </c>
      <c r="AY633" t="str">
        <f>IFERROR(MATCH(I633,hangszerek!$B$2:$B$33,0), "")</f>
        <v/>
      </c>
      <c r="AZ633" t="str">
        <f>IFERROR(MATCH(J633,hangszerek!$B$2:$B$33,0), "")</f>
        <v/>
      </c>
      <c r="BA633" t="str">
        <f>IFERROR(MATCH(K633,hangszerek!$B$2:$B$33,0), "")</f>
        <v/>
      </c>
      <c r="BC633">
        <v>632</v>
      </c>
      <c r="BD633">
        <v>30</v>
      </c>
      <c r="BF633">
        <v>662</v>
      </c>
      <c r="BG633">
        <v>29</v>
      </c>
      <c r="BI633">
        <v>722</v>
      </c>
      <c r="BJ633">
        <v>22</v>
      </c>
      <c r="BL633">
        <v>836</v>
      </c>
      <c r="BM633">
        <v>13</v>
      </c>
      <c r="BO633">
        <v>1120</v>
      </c>
      <c r="BP633">
        <v>13</v>
      </c>
      <c r="CA633">
        <v>632</v>
      </c>
      <c r="CB633">
        <v>30</v>
      </c>
    </row>
    <row r="634" spans="1:80" x14ac:dyDescent="0.25">
      <c r="A634">
        <v>633</v>
      </c>
      <c r="B634" t="s">
        <v>784</v>
      </c>
      <c r="C634">
        <v>63</v>
      </c>
      <c r="D634" t="s">
        <v>21</v>
      </c>
      <c r="L634" t="s">
        <v>25</v>
      </c>
      <c r="M634" t="s">
        <v>48</v>
      </c>
      <c r="P634">
        <v>1</v>
      </c>
      <c r="Q634">
        <v>633</v>
      </c>
      <c r="R634" t="s">
        <v>49</v>
      </c>
      <c r="S634">
        <v>1911</v>
      </c>
      <c r="T634">
        <v>2081</v>
      </c>
      <c r="W634">
        <f t="shared" si="27"/>
        <v>0</v>
      </c>
      <c r="X634">
        <f t="shared" si="28"/>
        <v>633</v>
      </c>
      <c r="Y634">
        <f>IFERROR(MATCH(L634,műfajok!$B$2:$B$33,0),"")</f>
        <v>28</v>
      </c>
      <c r="Z634">
        <f>IFERROR(MATCH(M634,műfajok!$B$2:$B$33,0),"")</f>
        <v>6</v>
      </c>
      <c r="AA634" t="str">
        <f>IFERROR(MATCH(N634,műfajok!$B$2:$B$33,0),"")</f>
        <v/>
      </c>
      <c r="AB634" t="str">
        <f>IFERROR(MATCH(O634,műfajok!$B$2:$B$33,0),"")</f>
        <v/>
      </c>
      <c r="AD634">
        <v>633</v>
      </c>
      <c r="AE634">
        <v>28</v>
      </c>
      <c r="AG634">
        <v>767</v>
      </c>
      <c r="AH634">
        <v>9</v>
      </c>
      <c r="AP634">
        <v>633</v>
      </c>
      <c r="AQ634">
        <v>28</v>
      </c>
      <c r="AS634">
        <f t="shared" si="29"/>
        <v>633</v>
      </c>
      <c r="AT634">
        <f>IFERROR(MATCH(D634,hangszerek!$B$2:$B$33,0), "")</f>
        <v>30</v>
      </c>
      <c r="AU634" t="str">
        <f>IFERROR(MATCH(E634,hangszerek!$B$2:$B$33,0), "")</f>
        <v/>
      </c>
      <c r="AV634" t="str">
        <f>IFERROR(MATCH(F634,hangszerek!$B$2:$B$33,0), "")</f>
        <v/>
      </c>
      <c r="AW634" t="str">
        <f>IFERROR(MATCH(G634,hangszerek!$B$2:$B$33,0), "")</f>
        <v/>
      </c>
      <c r="AX634" t="str">
        <f>IFERROR(MATCH(H634,hangszerek!$B$2:$B$33,0), "")</f>
        <v/>
      </c>
      <c r="AY634" t="str">
        <f>IFERROR(MATCH(I634,hangszerek!$B$2:$B$33,0), "")</f>
        <v/>
      </c>
      <c r="AZ634" t="str">
        <f>IFERROR(MATCH(J634,hangszerek!$B$2:$B$33,0), "")</f>
        <v/>
      </c>
      <c r="BA634" t="str">
        <f>IFERROR(MATCH(K634,hangszerek!$B$2:$B$33,0), "")</f>
        <v/>
      </c>
      <c r="BC634">
        <v>633</v>
      </c>
      <c r="BD634">
        <v>30</v>
      </c>
      <c r="BF634">
        <v>663</v>
      </c>
      <c r="BG634">
        <v>29</v>
      </c>
      <c r="BI634">
        <v>723</v>
      </c>
      <c r="BJ634">
        <v>22</v>
      </c>
      <c r="BL634">
        <v>837</v>
      </c>
      <c r="BM634">
        <v>14</v>
      </c>
      <c r="BO634">
        <v>1121</v>
      </c>
      <c r="BP634">
        <v>3</v>
      </c>
      <c r="CA634">
        <v>633</v>
      </c>
      <c r="CB634">
        <v>30</v>
      </c>
    </row>
    <row r="635" spans="1:80" x14ac:dyDescent="0.25">
      <c r="A635">
        <v>634</v>
      </c>
      <c r="B635" t="s">
        <v>785</v>
      </c>
      <c r="C635">
        <v>26</v>
      </c>
      <c r="D635" t="s">
        <v>21</v>
      </c>
      <c r="E635" t="s">
        <v>22</v>
      </c>
      <c r="F635" t="s">
        <v>31</v>
      </c>
      <c r="G635" t="s">
        <v>24</v>
      </c>
      <c r="H635" t="s">
        <v>45</v>
      </c>
      <c r="L635" t="s">
        <v>25</v>
      </c>
      <c r="M635" t="s">
        <v>92</v>
      </c>
      <c r="P635">
        <v>1</v>
      </c>
      <c r="Q635">
        <v>634</v>
      </c>
      <c r="R635" t="s">
        <v>264</v>
      </c>
      <c r="S635">
        <v>6160</v>
      </c>
      <c r="T635">
        <v>6358</v>
      </c>
      <c r="W635">
        <f t="shared" si="27"/>
        <v>0</v>
      </c>
      <c r="X635">
        <f t="shared" si="28"/>
        <v>634</v>
      </c>
      <c r="Y635">
        <f>IFERROR(MATCH(L635,műfajok!$B$2:$B$33,0),"")</f>
        <v>28</v>
      </c>
      <c r="Z635">
        <f>IFERROR(MATCH(M635,műfajok!$B$2:$B$33,0),"")</f>
        <v>18</v>
      </c>
      <c r="AA635" t="str">
        <f>IFERROR(MATCH(N635,műfajok!$B$2:$B$33,0),"")</f>
        <v/>
      </c>
      <c r="AB635" t="str">
        <f>IFERROR(MATCH(O635,műfajok!$B$2:$B$33,0),"")</f>
        <v/>
      </c>
      <c r="AD635">
        <v>634</v>
      </c>
      <c r="AE635">
        <v>28</v>
      </c>
      <c r="AG635">
        <v>768</v>
      </c>
      <c r="AH635">
        <v>9</v>
      </c>
      <c r="AP635">
        <v>634</v>
      </c>
      <c r="AQ635">
        <v>28</v>
      </c>
      <c r="AS635">
        <f t="shared" si="29"/>
        <v>634</v>
      </c>
      <c r="AT635">
        <f>IFERROR(MATCH(D635,hangszerek!$B$2:$B$33,0), "")</f>
        <v>30</v>
      </c>
      <c r="AU635">
        <f>IFERROR(MATCH(E635,hangszerek!$B$2:$B$33,0), "")</f>
        <v>29</v>
      </c>
      <c r="AV635">
        <f>IFERROR(MATCH(F635,hangszerek!$B$2:$B$33,0), "")</f>
        <v>19</v>
      </c>
      <c r="AW635">
        <f>IFERROR(MATCH(G635,hangszerek!$B$2:$B$33,0), "")</f>
        <v>14</v>
      </c>
      <c r="AX635">
        <f>IFERROR(MATCH(H635,hangszerek!$B$2:$B$33,0), "")</f>
        <v>13</v>
      </c>
      <c r="AY635" t="str">
        <f>IFERROR(MATCH(I635,hangszerek!$B$2:$B$33,0), "")</f>
        <v/>
      </c>
      <c r="AZ635" t="str">
        <f>IFERROR(MATCH(J635,hangszerek!$B$2:$B$33,0), "")</f>
        <v/>
      </c>
      <c r="BA635" t="str">
        <f>IFERROR(MATCH(K635,hangszerek!$B$2:$B$33,0), "")</f>
        <v/>
      </c>
      <c r="BC635">
        <v>634</v>
      </c>
      <c r="BD635">
        <v>30</v>
      </c>
      <c r="BF635">
        <v>664</v>
      </c>
      <c r="BG635">
        <v>16</v>
      </c>
      <c r="BI635">
        <v>724</v>
      </c>
      <c r="BJ635">
        <v>21</v>
      </c>
      <c r="BL635">
        <v>838</v>
      </c>
      <c r="BM635">
        <v>14</v>
      </c>
      <c r="BO635">
        <v>1122</v>
      </c>
      <c r="BP635">
        <v>13</v>
      </c>
      <c r="CA635">
        <v>634</v>
      </c>
      <c r="CB635">
        <v>30</v>
      </c>
    </row>
    <row r="636" spans="1:80" x14ac:dyDescent="0.25">
      <c r="A636">
        <v>635</v>
      </c>
      <c r="B636" t="s">
        <v>786</v>
      </c>
      <c r="D636" t="s">
        <v>21</v>
      </c>
      <c r="E636" t="s">
        <v>37</v>
      </c>
      <c r="L636" t="s">
        <v>25</v>
      </c>
      <c r="M636" t="s">
        <v>225</v>
      </c>
      <c r="P636">
        <v>0</v>
      </c>
      <c r="Q636">
        <v>635</v>
      </c>
      <c r="R636" t="s">
        <v>427</v>
      </c>
      <c r="S636">
        <v>1834</v>
      </c>
      <c r="T636">
        <v>2029</v>
      </c>
      <c r="W636">
        <f t="shared" si="27"/>
        <v>0</v>
      </c>
      <c r="X636">
        <f t="shared" si="28"/>
        <v>635</v>
      </c>
      <c r="Y636">
        <f>IFERROR(MATCH(L636,műfajok!$B$2:$B$33,0),"")</f>
        <v>28</v>
      </c>
      <c r="Z636">
        <f>IFERROR(MATCH(M636,műfajok!$B$2:$B$33,0),"")</f>
        <v>3</v>
      </c>
      <c r="AA636" t="str">
        <f>IFERROR(MATCH(N636,műfajok!$B$2:$B$33,0),"")</f>
        <v/>
      </c>
      <c r="AB636" t="str">
        <f>IFERROR(MATCH(O636,műfajok!$B$2:$B$33,0),"")</f>
        <v/>
      </c>
      <c r="AD636">
        <v>635</v>
      </c>
      <c r="AE636">
        <v>28</v>
      </c>
      <c r="AG636">
        <v>771</v>
      </c>
      <c r="AH636">
        <v>18</v>
      </c>
      <c r="AP636">
        <v>635</v>
      </c>
      <c r="AQ636">
        <v>28</v>
      </c>
      <c r="AS636">
        <f t="shared" si="29"/>
        <v>635</v>
      </c>
      <c r="AT636">
        <f>IFERROR(MATCH(D636,hangszerek!$B$2:$B$33,0), "")</f>
        <v>30</v>
      </c>
      <c r="AU636">
        <f>IFERROR(MATCH(E636,hangszerek!$B$2:$B$33,0), "")</f>
        <v>11</v>
      </c>
      <c r="AV636" t="str">
        <f>IFERROR(MATCH(F636,hangszerek!$B$2:$B$33,0), "")</f>
        <v/>
      </c>
      <c r="AW636" t="str">
        <f>IFERROR(MATCH(G636,hangszerek!$B$2:$B$33,0), "")</f>
        <v/>
      </c>
      <c r="AX636" t="str">
        <f>IFERROR(MATCH(H636,hangszerek!$B$2:$B$33,0), "")</f>
        <v/>
      </c>
      <c r="AY636" t="str">
        <f>IFERROR(MATCH(I636,hangszerek!$B$2:$B$33,0), "")</f>
        <v/>
      </c>
      <c r="AZ636" t="str">
        <f>IFERROR(MATCH(J636,hangszerek!$B$2:$B$33,0), "")</f>
        <v/>
      </c>
      <c r="BA636" t="str">
        <f>IFERROR(MATCH(K636,hangszerek!$B$2:$B$33,0), "")</f>
        <v/>
      </c>
      <c r="BC636">
        <v>635</v>
      </c>
      <c r="BD636">
        <v>30</v>
      </c>
      <c r="BF636">
        <v>665</v>
      </c>
      <c r="BG636">
        <v>29</v>
      </c>
      <c r="BI636">
        <v>725</v>
      </c>
      <c r="BJ636">
        <v>19</v>
      </c>
      <c r="BL636">
        <v>840</v>
      </c>
      <c r="BM636">
        <v>18</v>
      </c>
      <c r="BO636">
        <v>1126</v>
      </c>
      <c r="BP636">
        <v>3</v>
      </c>
      <c r="CA636">
        <v>635</v>
      </c>
      <c r="CB636">
        <v>30</v>
      </c>
    </row>
    <row r="637" spans="1:80" x14ac:dyDescent="0.25">
      <c r="A637">
        <v>636</v>
      </c>
      <c r="B637" t="s">
        <v>787</v>
      </c>
      <c r="D637" t="s">
        <v>21</v>
      </c>
      <c r="E637" t="s">
        <v>37</v>
      </c>
      <c r="L637" t="s">
        <v>190</v>
      </c>
      <c r="P637">
        <v>0</v>
      </c>
      <c r="Q637">
        <v>636</v>
      </c>
      <c r="R637" t="s">
        <v>103</v>
      </c>
      <c r="S637">
        <v>4017</v>
      </c>
      <c r="T637">
        <v>4156</v>
      </c>
      <c r="W637">
        <f t="shared" si="27"/>
        <v>0</v>
      </c>
      <c r="X637">
        <f t="shared" si="28"/>
        <v>636</v>
      </c>
      <c r="Y637">
        <f>IFERROR(MATCH(L637,műfajok!$B$2:$B$33,0),"")</f>
        <v>16</v>
      </c>
      <c r="Z637" t="str">
        <f>IFERROR(MATCH(M637,műfajok!$B$2:$B$33,0),"")</f>
        <v/>
      </c>
      <c r="AA637" t="str">
        <f>IFERROR(MATCH(N637,műfajok!$B$2:$B$33,0),"")</f>
        <v/>
      </c>
      <c r="AB637" t="str">
        <f>IFERROR(MATCH(O637,műfajok!$B$2:$B$33,0),"")</f>
        <v/>
      </c>
      <c r="AD637">
        <v>636</v>
      </c>
      <c r="AE637">
        <v>16</v>
      </c>
      <c r="AG637">
        <v>772</v>
      </c>
      <c r="AH637">
        <v>17</v>
      </c>
      <c r="AP637">
        <v>636</v>
      </c>
      <c r="AQ637">
        <v>16</v>
      </c>
      <c r="AS637">
        <f t="shared" si="29"/>
        <v>636</v>
      </c>
      <c r="AT637">
        <f>IFERROR(MATCH(D637,hangszerek!$B$2:$B$33,0), "")</f>
        <v>30</v>
      </c>
      <c r="AU637">
        <f>IFERROR(MATCH(E637,hangszerek!$B$2:$B$33,0), "")</f>
        <v>11</v>
      </c>
      <c r="AV637" t="str">
        <f>IFERROR(MATCH(F637,hangszerek!$B$2:$B$33,0), "")</f>
        <v/>
      </c>
      <c r="AW637" t="str">
        <f>IFERROR(MATCH(G637,hangszerek!$B$2:$B$33,0), "")</f>
        <v/>
      </c>
      <c r="AX637" t="str">
        <f>IFERROR(MATCH(H637,hangszerek!$B$2:$B$33,0), "")</f>
        <v/>
      </c>
      <c r="AY637" t="str">
        <f>IFERROR(MATCH(I637,hangszerek!$B$2:$B$33,0), "")</f>
        <v/>
      </c>
      <c r="AZ637" t="str">
        <f>IFERROR(MATCH(J637,hangszerek!$B$2:$B$33,0), "")</f>
        <v/>
      </c>
      <c r="BA637" t="str">
        <f>IFERROR(MATCH(K637,hangszerek!$B$2:$B$33,0), "")</f>
        <v/>
      </c>
      <c r="BC637">
        <v>636</v>
      </c>
      <c r="BD637">
        <v>30</v>
      </c>
      <c r="BF637">
        <v>666</v>
      </c>
      <c r="BG637">
        <v>29</v>
      </c>
      <c r="BI637">
        <v>726</v>
      </c>
      <c r="BJ637">
        <v>21</v>
      </c>
      <c r="BL637">
        <v>841</v>
      </c>
      <c r="BM637">
        <v>11</v>
      </c>
      <c r="BO637">
        <v>1127</v>
      </c>
      <c r="BP637">
        <v>13</v>
      </c>
      <c r="CA637">
        <v>636</v>
      </c>
      <c r="CB637">
        <v>30</v>
      </c>
    </row>
    <row r="638" spans="1:80" x14ac:dyDescent="0.25">
      <c r="A638">
        <v>637</v>
      </c>
      <c r="B638" t="s">
        <v>788</v>
      </c>
      <c r="C638">
        <v>12</v>
      </c>
      <c r="D638" t="s">
        <v>21</v>
      </c>
      <c r="E638" t="s">
        <v>22</v>
      </c>
      <c r="F638" t="s">
        <v>31</v>
      </c>
      <c r="G638" t="s">
        <v>24</v>
      </c>
      <c r="H638" t="s">
        <v>45</v>
      </c>
      <c r="L638" t="s">
        <v>25</v>
      </c>
      <c r="M638" t="s">
        <v>74</v>
      </c>
      <c r="N638" t="s">
        <v>105</v>
      </c>
      <c r="P638">
        <v>1</v>
      </c>
      <c r="Q638">
        <v>637</v>
      </c>
      <c r="R638" t="s">
        <v>231</v>
      </c>
      <c r="S638">
        <v>4165</v>
      </c>
      <c r="T638">
        <v>4304</v>
      </c>
      <c r="W638">
        <f t="shared" si="27"/>
        <v>0</v>
      </c>
      <c r="X638">
        <f t="shared" si="28"/>
        <v>637</v>
      </c>
      <c r="Y638">
        <f>IFERROR(MATCH(L638,műfajok!$B$2:$B$33,0),"")</f>
        <v>28</v>
      </c>
      <c r="Z638">
        <f>IFERROR(MATCH(M638,műfajok!$B$2:$B$33,0),"")</f>
        <v>9</v>
      </c>
      <c r="AA638">
        <f>IFERROR(MATCH(N638,műfajok!$B$2:$B$33,0),"")</f>
        <v>32</v>
      </c>
      <c r="AB638" t="str">
        <f>IFERROR(MATCH(O638,műfajok!$B$2:$B$33,0),"")</f>
        <v/>
      </c>
      <c r="AD638">
        <v>637</v>
      </c>
      <c r="AE638">
        <v>28</v>
      </c>
      <c r="AG638">
        <v>773</v>
      </c>
      <c r="AH638">
        <v>18</v>
      </c>
      <c r="AP638">
        <v>637</v>
      </c>
      <c r="AQ638">
        <v>28</v>
      </c>
      <c r="AS638">
        <f t="shared" si="29"/>
        <v>637</v>
      </c>
      <c r="AT638">
        <f>IFERROR(MATCH(D638,hangszerek!$B$2:$B$33,0), "")</f>
        <v>30</v>
      </c>
      <c r="AU638">
        <f>IFERROR(MATCH(E638,hangszerek!$B$2:$B$33,0), "")</f>
        <v>29</v>
      </c>
      <c r="AV638">
        <f>IFERROR(MATCH(F638,hangszerek!$B$2:$B$33,0), "")</f>
        <v>19</v>
      </c>
      <c r="AW638">
        <f>IFERROR(MATCH(G638,hangszerek!$B$2:$B$33,0), "")</f>
        <v>14</v>
      </c>
      <c r="AX638">
        <f>IFERROR(MATCH(H638,hangszerek!$B$2:$B$33,0), "")</f>
        <v>13</v>
      </c>
      <c r="AY638" t="str">
        <f>IFERROR(MATCH(I638,hangszerek!$B$2:$B$33,0), "")</f>
        <v/>
      </c>
      <c r="AZ638" t="str">
        <f>IFERROR(MATCH(J638,hangszerek!$B$2:$B$33,0), "")</f>
        <v/>
      </c>
      <c r="BA638" t="str">
        <f>IFERROR(MATCH(K638,hangszerek!$B$2:$B$33,0), "")</f>
        <v/>
      </c>
      <c r="BC638">
        <v>637</v>
      </c>
      <c r="BD638">
        <v>30</v>
      </c>
      <c r="BF638">
        <v>667</v>
      </c>
      <c r="BG638">
        <v>29</v>
      </c>
      <c r="BI638">
        <v>727</v>
      </c>
      <c r="BJ638">
        <v>19</v>
      </c>
      <c r="BL638">
        <v>842</v>
      </c>
      <c r="BM638">
        <v>18</v>
      </c>
      <c r="BO638">
        <v>1128</v>
      </c>
      <c r="BP638">
        <v>13</v>
      </c>
      <c r="CA638">
        <v>637</v>
      </c>
      <c r="CB638">
        <v>30</v>
      </c>
    </row>
    <row r="639" spans="1:80" x14ac:dyDescent="0.25">
      <c r="A639">
        <v>638</v>
      </c>
      <c r="B639" t="s">
        <v>789</v>
      </c>
      <c r="C639">
        <v>73</v>
      </c>
      <c r="D639" t="s">
        <v>30</v>
      </c>
      <c r="E639" t="s">
        <v>31</v>
      </c>
      <c r="L639" t="s">
        <v>25</v>
      </c>
      <c r="M639" t="s">
        <v>184</v>
      </c>
      <c r="P639">
        <v>1</v>
      </c>
      <c r="Q639">
        <v>638</v>
      </c>
      <c r="R639" t="s">
        <v>54</v>
      </c>
      <c r="S639">
        <v>4441</v>
      </c>
      <c r="T639">
        <v>4582</v>
      </c>
      <c r="W639">
        <f t="shared" si="27"/>
        <v>0</v>
      </c>
      <c r="X639">
        <f t="shared" si="28"/>
        <v>638</v>
      </c>
      <c r="Y639">
        <f>IFERROR(MATCH(L639,műfajok!$B$2:$B$33,0),"")</f>
        <v>28</v>
      </c>
      <c r="Z639">
        <f>IFERROR(MATCH(M639,műfajok!$B$2:$B$33,0),"")</f>
        <v>21</v>
      </c>
      <c r="AA639" t="str">
        <f>IFERROR(MATCH(N639,műfajok!$B$2:$B$33,0),"")</f>
        <v/>
      </c>
      <c r="AB639" t="str">
        <f>IFERROR(MATCH(O639,műfajok!$B$2:$B$33,0),"")</f>
        <v/>
      </c>
      <c r="AD639">
        <v>638</v>
      </c>
      <c r="AE639">
        <v>28</v>
      </c>
      <c r="AG639">
        <v>774</v>
      </c>
      <c r="AH639">
        <v>6</v>
      </c>
      <c r="AP639">
        <v>638</v>
      </c>
      <c r="AQ639">
        <v>28</v>
      </c>
      <c r="AS639">
        <f t="shared" si="29"/>
        <v>638</v>
      </c>
      <c r="AT639">
        <f>IFERROR(MATCH(D639,hangszerek!$B$2:$B$33,0), "")</f>
        <v>25</v>
      </c>
      <c r="AU639">
        <f>IFERROR(MATCH(E639,hangszerek!$B$2:$B$33,0), "")</f>
        <v>19</v>
      </c>
      <c r="AV639" t="str">
        <f>IFERROR(MATCH(F639,hangszerek!$B$2:$B$33,0), "")</f>
        <v/>
      </c>
      <c r="AW639" t="str">
        <f>IFERROR(MATCH(G639,hangszerek!$B$2:$B$33,0), "")</f>
        <v/>
      </c>
      <c r="AX639" t="str">
        <f>IFERROR(MATCH(H639,hangszerek!$B$2:$B$33,0), "")</f>
        <v/>
      </c>
      <c r="AY639" t="str">
        <f>IFERROR(MATCH(I639,hangszerek!$B$2:$B$33,0), "")</f>
        <v/>
      </c>
      <c r="AZ639" t="str">
        <f>IFERROR(MATCH(J639,hangszerek!$B$2:$B$33,0), "")</f>
        <v/>
      </c>
      <c r="BA639" t="str">
        <f>IFERROR(MATCH(K639,hangszerek!$B$2:$B$33,0), "")</f>
        <v/>
      </c>
      <c r="BC639">
        <v>638</v>
      </c>
      <c r="BD639">
        <v>25</v>
      </c>
      <c r="BF639">
        <v>668</v>
      </c>
      <c r="BG639">
        <v>19</v>
      </c>
      <c r="BI639">
        <v>728</v>
      </c>
      <c r="BJ639">
        <v>19</v>
      </c>
      <c r="BL639">
        <v>843</v>
      </c>
      <c r="BM639">
        <v>2</v>
      </c>
      <c r="BO639">
        <v>1129</v>
      </c>
      <c r="BP639">
        <v>3</v>
      </c>
      <c r="CA639">
        <v>638</v>
      </c>
      <c r="CB639">
        <v>25</v>
      </c>
    </row>
    <row r="640" spans="1:80" x14ac:dyDescent="0.25">
      <c r="A640">
        <v>639</v>
      </c>
      <c r="B640" t="s">
        <v>790</v>
      </c>
      <c r="C640">
        <v>73</v>
      </c>
      <c r="D640" t="s">
        <v>366</v>
      </c>
      <c r="E640" t="s">
        <v>31</v>
      </c>
      <c r="L640" t="s">
        <v>25</v>
      </c>
      <c r="M640" t="s">
        <v>184</v>
      </c>
      <c r="P640">
        <v>1</v>
      </c>
      <c r="Q640">
        <v>639</v>
      </c>
      <c r="R640" t="s">
        <v>367</v>
      </c>
      <c r="S640">
        <v>5542</v>
      </c>
      <c r="T640">
        <v>5723</v>
      </c>
      <c r="W640">
        <f t="shared" si="27"/>
        <v>0</v>
      </c>
      <c r="X640">
        <f t="shared" si="28"/>
        <v>639</v>
      </c>
      <c r="Y640">
        <f>IFERROR(MATCH(L640,műfajok!$B$2:$B$33,0),"")</f>
        <v>28</v>
      </c>
      <c r="Z640">
        <f>IFERROR(MATCH(M640,műfajok!$B$2:$B$33,0),"")</f>
        <v>21</v>
      </c>
      <c r="AA640" t="str">
        <f>IFERROR(MATCH(N640,műfajok!$B$2:$B$33,0),"")</f>
        <v/>
      </c>
      <c r="AB640" t="str">
        <f>IFERROR(MATCH(O640,műfajok!$B$2:$B$33,0),"")</f>
        <v/>
      </c>
      <c r="AD640">
        <v>639</v>
      </c>
      <c r="AE640">
        <v>28</v>
      </c>
      <c r="AG640">
        <v>775</v>
      </c>
      <c r="AH640">
        <v>17</v>
      </c>
      <c r="AP640">
        <v>639</v>
      </c>
      <c r="AQ640">
        <v>28</v>
      </c>
      <c r="AS640">
        <f t="shared" si="29"/>
        <v>639</v>
      </c>
      <c r="AT640">
        <f>IFERROR(MATCH(D640,hangszerek!$B$2:$B$33,0), "")</f>
        <v>32</v>
      </c>
      <c r="AU640">
        <f>IFERROR(MATCH(E640,hangszerek!$B$2:$B$33,0), "")</f>
        <v>19</v>
      </c>
      <c r="AV640" t="str">
        <f>IFERROR(MATCH(F640,hangszerek!$B$2:$B$33,0), "")</f>
        <v/>
      </c>
      <c r="AW640" t="str">
        <f>IFERROR(MATCH(G640,hangszerek!$B$2:$B$33,0), "")</f>
        <v/>
      </c>
      <c r="AX640" t="str">
        <f>IFERROR(MATCH(H640,hangszerek!$B$2:$B$33,0), "")</f>
        <v/>
      </c>
      <c r="AY640" t="str">
        <f>IFERROR(MATCH(I640,hangszerek!$B$2:$B$33,0), "")</f>
        <v/>
      </c>
      <c r="AZ640" t="str">
        <f>IFERROR(MATCH(J640,hangszerek!$B$2:$B$33,0), "")</f>
        <v/>
      </c>
      <c r="BA640" t="str">
        <f>IFERROR(MATCH(K640,hangszerek!$B$2:$B$33,0), "")</f>
        <v/>
      </c>
      <c r="BC640">
        <v>639</v>
      </c>
      <c r="BD640">
        <v>32</v>
      </c>
      <c r="BF640">
        <v>669</v>
      </c>
      <c r="BG640">
        <v>20</v>
      </c>
      <c r="BI640">
        <v>729</v>
      </c>
      <c r="BJ640">
        <v>19</v>
      </c>
      <c r="BL640">
        <v>844</v>
      </c>
      <c r="BM640">
        <v>5</v>
      </c>
      <c r="BO640">
        <v>1130</v>
      </c>
      <c r="BP640">
        <v>1</v>
      </c>
      <c r="CA640">
        <v>639</v>
      </c>
      <c r="CB640">
        <v>32</v>
      </c>
    </row>
    <row r="641" spans="1:80" x14ac:dyDescent="0.25">
      <c r="A641">
        <v>640</v>
      </c>
      <c r="B641" t="s">
        <v>791</v>
      </c>
      <c r="C641">
        <v>73</v>
      </c>
      <c r="D641" t="s">
        <v>30</v>
      </c>
      <c r="E641" t="s">
        <v>31</v>
      </c>
      <c r="L641" t="s">
        <v>25</v>
      </c>
      <c r="M641" t="s">
        <v>184</v>
      </c>
      <c r="P641">
        <v>1</v>
      </c>
      <c r="Q641">
        <v>640</v>
      </c>
      <c r="R641" t="s">
        <v>187</v>
      </c>
      <c r="S641">
        <v>5424</v>
      </c>
      <c r="T641">
        <v>5577</v>
      </c>
      <c r="W641">
        <f t="shared" si="27"/>
        <v>0</v>
      </c>
      <c r="X641">
        <f t="shared" si="28"/>
        <v>640</v>
      </c>
      <c r="Y641">
        <f>IFERROR(MATCH(L641,műfajok!$B$2:$B$33,0),"")</f>
        <v>28</v>
      </c>
      <c r="Z641">
        <f>IFERROR(MATCH(M641,műfajok!$B$2:$B$33,0),"")</f>
        <v>21</v>
      </c>
      <c r="AA641" t="str">
        <f>IFERROR(MATCH(N641,műfajok!$B$2:$B$33,0),"")</f>
        <v/>
      </c>
      <c r="AB641" t="str">
        <f>IFERROR(MATCH(O641,műfajok!$B$2:$B$33,0),"")</f>
        <v/>
      </c>
      <c r="AD641">
        <v>640</v>
      </c>
      <c r="AE641">
        <v>28</v>
      </c>
      <c r="AG641">
        <v>776</v>
      </c>
      <c r="AH641">
        <v>18</v>
      </c>
      <c r="AP641">
        <v>640</v>
      </c>
      <c r="AQ641">
        <v>28</v>
      </c>
      <c r="AS641">
        <f t="shared" si="29"/>
        <v>640</v>
      </c>
      <c r="AT641">
        <f>IFERROR(MATCH(D641,hangszerek!$B$2:$B$33,0), "")</f>
        <v>25</v>
      </c>
      <c r="AU641">
        <f>IFERROR(MATCH(E641,hangszerek!$B$2:$B$33,0), "")</f>
        <v>19</v>
      </c>
      <c r="AV641" t="str">
        <f>IFERROR(MATCH(F641,hangszerek!$B$2:$B$33,0), "")</f>
        <v/>
      </c>
      <c r="AW641" t="str">
        <f>IFERROR(MATCH(G641,hangszerek!$B$2:$B$33,0), "")</f>
        <v/>
      </c>
      <c r="AX641" t="str">
        <f>IFERROR(MATCH(H641,hangszerek!$B$2:$B$33,0), "")</f>
        <v/>
      </c>
      <c r="AY641" t="str">
        <f>IFERROR(MATCH(I641,hangszerek!$B$2:$B$33,0), "")</f>
        <v/>
      </c>
      <c r="AZ641" t="str">
        <f>IFERROR(MATCH(J641,hangszerek!$B$2:$B$33,0), "")</f>
        <v/>
      </c>
      <c r="BA641" t="str">
        <f>IFERROR(MATCH(K641,hangszerek!$B$2:$B$33,0), "")</f>
        <v/>
      </c>
      <c r="BC641">
        <v>640</v>
      </c>
      <c r="BD641">
        <v>25</v>
      </c>
      <c r="BF641">
        <v>670</v>
      </c>
      <c r="BG641">
        <v>29</v>
      </c>
      <c r="BI641">
        <v>730</v>
      </c>
      <c r="BJ641">
        <v>19</v>
      </c>
      <c r="BL641">
        <v>845</v>
      </c>
      <c r="BM641">
        <v>13</v>
      </c>
      <c r="BO641">
        <v>1131</v>
      </c>
      <c r="BP641">
        <v>9</v>
      </c>
      <c r="CA641">
        <v>640</v>
      </c>
      <c r="CB641">
        <v>25</v>
      </c>
    </row>
    <row r="642" spans="1:80" x14ac:dyDescent="0.25">
      <c r="A642">
        <v>641</v>
      </c>
      <c r="B642" t="s">
        <v>792</v>
      </c>
      <c r="C642">
        <v>12</v>
      </c>
      <c r="D642" t="s">
        <v>21</v>
      </c>
      <c r="E642" t="s">
        <v>22</v>
      </c>
      <c r="F642" t="s">
        <v>31</v>
      </c>
      <c r="G642" t="s">
        <v>24</v>
      </c>
      <c r="H642" t="s">
        <v>45</v>
      </c>
      <c r="L642" t="s">
        <v>25</v>
      </c>
      <c r="M642" t="s">
        <v>74</v>
      </c>
      <c r="N642" t="s">
        <v>105</v>
      </c>
      <c r="P642">
        <v>1</v>
      </c>
      <c r="Q642">
        <v>641</v>
      </c>
      <c r="R642" t="s">
        <v>231</v>
      </c>
      <c r="S642">
        <v>4525</v>
      </c>
      <c r="T642">
        <v>4612</v>
      </c>
      <c r="W642">
        <f t="shared" si="27"/>
        <v>0</v>
      </c>
      <c r="X642">
        <f t="shared" si="28"/>
        <v>641</v>
      </c>
      <c r="Y642">
        <f>IFERROR(MATCH(L642,műfajok!$B$2:$B$33,0),"")</f>
        <v>28</v>
      </c>
      <c r="Z642">
        <f>IFERROR(MATCH(M642,műfajok!$B$2:$B$33,0),"")</f>
        <v>9</v>
      </c>
      <c r="AA642">
        <f>IFERROR(MATCH(N642,műfajok!$B$2:$B$33,0),"")</f>
        <v>32</v>
      </c>
      <c r="AB642" t="str">
        <f>IFERROR(MATCH(O642,műfajok!$B$2:$B$33,0),"")</f>
        <v/>
      </c>
      <c r="AD642">
        <v>641</v>
      </c>
      <c r="AE642">
        <v>28</v>
      </c>
      <c r="AG642">
        <v>777</v>
      </c>
      <c r="AH642">
        <v>17</v>
      </c>
      <c r="AP642">
        <v>641</v>
      </c>
      <c r="AQ642">
        <v>28</v>
      </c>
      <c r="AS642">
        <f t="shared" si="29"/>
        <v>641</v>
      </c>
      <c r="AT642">
        <f>IFERROR(MATCH(D642,hangszerek!$B$2:$B$33,0), "")</f>
        <v>30</v>
      </c>
      <c r="AU642">
        <f>IFERROR(MATCH(E642,hangszerek!$B$2:$B$33,0), "")</f>
        <v>29</v>
      </c>
      <c r="AV642">
        <f>IFERROR(MATCH(F642,hangszerek!$B$2:$B$33,0), "")</f>
        <v>19</v>
      </c>
      <c r="AW642">
        <f>IFERROR(MATCH(G642,hangszerek!$B$2:$B$33,0), "")</f>
        <v>14</v>
      </c>
      <c r="AX642">
        <f>IFERROR(MATCH(H642,hangszerek!$B$2:$B$33,0), "")</f>
        <v>13</v>
      </c>
      <c r="AY642" t="str">
        <f>IFERROR(MATCH(I642,hangszerek!$B$2:$B$33,0), "")</f>
        <v/>
      </c>
      <c r="AZ642" t="str">
        <f>IFERROR(MATCH(J642,hangszerek!$B$2:$B$33,0), "")</f>
        <v/>
      </c>
      <c r="BA642" t="str">
        <f>IFERROR(MATCH(K642,hangszerek!$B$2:$B$33,0), "")</f>
        <v/>
      </c>
      <c r="BC642">
        <v>641</v>
      </c>
      <c r="BD642">
        <v>30</v>
      </c>
      <c r="BF642">
        <v>671</v>
      </c>
      <c r="BG642">
        <v>29</v>
      </c>
      <c r="BI642">
        <v>732</v>
      </c>
      <c r="BJ642">
        <v>11</v>
      </c>
      <c r="BL642">
        <v>846</v>
      </c>
      <c r="BM642">
        <v>13</v>
      </c>
      <c r="BO642">
        <v>1133</v>
      </c>
      <c r="BP642">
        <v>3</v>
      </c>
      <c r="CA642">
        <v>641</v>
      </c>
      <c r="CB642">
        <v>30</v>
      </c>
    </row>
    <row r="643" spans="1:80" x14ac:dyDescent="0.25">
      <c r="A643">
        <v>642</v>
      </c>
      <c r="B643" t="s">
        <v>793</v>
      </c>
      <c r="C643">
        <v>73</v>
      </c>
      <c r="D643" t="s">
        <v>21</v>
      </c>
      <c r="E643" t="s">
        <v>31</v>
      </c>
      <c r="F643" t="s">
        <v>119</v>
      </c>
      <c r="L643" t="s">
        <v>25</v>
      </c>
      <c r="M643" t="s">
        <v>184</v>
      </c>
      <c r="P643">
        <v>1</v>
      </c>
      <c r="Q643">
        <v>642</v>
      </c>
      <c r="R643" t="s">
        <v>187</v>
      </c>
      <c r="S643">
        <v>1924</v>
      </c>
      <c r="T643">
        <v>2084</v>
      </c>
      <c r="W643">
        <f t="shared" ref="W643:W706" si="30">COUNTIF($Q$2:$Q$1571,V643)</f>
        <v>0</v>
      </c>
      <c r="X643">
        <f t="shared" ref="X643:X706" si="31">A643</f>
        <v>642</v>
      </c>
      <c r="Y643">
        <f>IFERROR(MATCH(L643,műfajok!$B$2:$B$33,0),"")</f>
        <v>28</v>
      </c>
      <c r="Z643">
        <f>IFERROR(MATCH(M643,műfajok!$B$2:$B$33,0),"")</f>
        <v>21</v>
      </c>
      <c r="AA643" t="str">
        <f>IFERROR(MATCH(N643,műfajok!$B$2:$B$33,0),"")</f>
        <v/>
      </c>
      <c r="AB643" t="str">
        <f>IFERROR(MATCH(O643,műfajok!$B$2:$B$33,0),"")</f>
        <v/>
      </c>
      <c r="AD643">
        <v>642</v>
      </c>
      <c r="AE643">
        <v>28</v>
      </c>
      <c r="AG643">
        <v>778</v>
      </c>
      <c r="AH643">
        <v>17</v>
      </c>
      <c r="AP643">
        <v>642</v>
      </c>
      <c r="AQ643">
        <v>28</v>
      </c>
      <c r="AS643">
        <f t="shared" ref="AS643:AS706" si="32">A643</f>
        <v>642</v>
      </c>
      <c r="AT643">
        <f>IFERROR(MATCH(D643,hangszerek!$B$2:$B$33,0), "")</f>
        <v>30</v>
      </c>
      <c r="AU643">
        <f>IFERROR(MATCH(E643,hangszerek!$B$2:$B$33,0), "")</f>
        <v>19</v>
      </c>
      <c r="AV643">
        <f>IFERROR(MATCH(F643,hangszerek!$B$2:$B$33,0), "")</f>
        <v>15</v>
      </c>
      <c r="AW643" t="str">
        <f>IFERROR(MATCH(G643,hangszerek!$B$2:$B$33,0), "")</f>
        <v/>
      </c>
      <c r="AX643" t="str">
        <f>IFERROR(MATCH(H643,hangszerek!$B$2:$B$33,0), "")</f>
        <v/>
      </c>
      <c r="AY643" t="str">
        <f>IFERROR(MATCH(I643,hangszerek!$B$2:$B$33,0), "")</f>
        <v/>
      </c>
      <c r="AZ643" t="str">
        <f>IFERROR(MATCH(J643,hangszerek!$B$2:$B$33,0), "")</f>
        <v/>
      </c>
      <c r="BA643" t="str">
        <f>IFERROR(MATCH(K643,hangszerek!$B$2:$B$33,0), "")</f>
        <v/>
      </c>
      <c r="BC643">
        <v>642</v>
      </c>
      <c r="BD643">
        <v>30</v>
      </c>
      <c r="BF643">
        <v>672</v>
      </c>
      <c r="BG643">
        <v>19</v>
      </c>
      <c r="BI643">
        <v>733</v>
      </c>
      <c r="BJ643">
        <v>21</v>
      </c>
      <c r="BL643">
        <v>847</v>
      </c>
      <c r="BM643">
        <v>11</v>
      </c>
      <c r="BO643">
        <v>1134</v>
      </c>
      <c r="BP643">
        <v>13</v>
      </c>
      <c r="CA643">
        <v>642</v>
      </c>
      <c r="CB643">
        <v>30</v>
      </c>
    </row>
    <row r="644" spans="1:80" x14ac:dyDescent="0.25">
      <c r="A644">
        <v>643</v>
      </c>
      <c r="B644" t="s">
        <v>794</v>
      </c>
      <c r="C644">
        <v>71</v>
      </c>
      <c r="D644" t="s">
        <v>21</v>
      </c>
      <c r="E644" t="s">
        <v>22</v>
      </c>
      <c r="F644" t="s">
        <v>31</v>
      </c>
      <c r="G644" t="s">
        <v>24</v>
      </c>
      <c r="H644" t="s">
        <v>45</v>
      </c>
      <c r="L644" t="s">
        <v>25</v>
      </c>
      <c r="M644" t="s">
        <v>74</v>
      </c>
      <c r="P644">
        <v>1</v>
      </c>
      <c r="Q644">
        <v>643</v>
      </c>
      <c r="R644" t="s">
        <v>169</v>
      </c>
      <c r="S644">
        <v>2200</v>
      </c>
      <c r="T644">
        <v>2258</v>
      </c>
      <c r="W644">
        <f t="shared" si="30"/>
        <v>0</v>
      </c>
      <c r="X644">
        <f t="shared" si="31"/>
        <v>643</v>
      </c>
      <c r="Y644">
        <f>IFERROR(MATCH(L644,műfajok!$B$2:$B$33,0),"")</f>
        <v>28</v>
      </c>
      <c r="Z644">
        <f>IFERROR(MATCH(M644,műfajok!$B$2:$B$33,0),"")</f>
        <v>9</v>
      </c>
      <c r="AA644" t="str">
        <f>IFERROR(MATCH(N644,műfajok!$B$2:$B$33,0),"")</f>
        <v/>
      </c>
      <c r="AB644" t="str">
        <f>IFERROR(MATCH(O644,műfajok!$B$2:$B$33,0),"")</f>
        <v/>
      </c>
      <c r="AD644">
        <v>643</v>
      </c>
      <c r="AE644">
        <v>28</v>
      </c>
      <c r="AG644">
        <v>780</v>
      </c>
      <c r="AH644">
        <v>27</v>
      </c>
      <c r="AP644">
        <v>643</v>
      </c>
      <c r="AQ644">
        <v>28</v>
      </c>
      <c r="AS644">
        <f t="shared" si="32"/>
        <v>643</v>
      </c>
      <c r="AT644">
        <f>IFERROR(MATCH(D644,hangszerek!$B$2:$B$33,0), "")</f>
        <v>30</v>
      </c>
      <c r="AU644">
        <f>IFERROR(MATCH(E644,hangszerek!$B$2:$B$33,0), "")</f>
        <v>29</v>
      </c>
      <c r="AV644">
        <f>IFERROR(MATCH(F644,hangszerek!$B$2:$B$33,0), "")</f>
        <v>19</v>
      </c>
      <c r="AW644">
        <f>IFERROR(MATCH(G644,hangszerek!$B$2:$B$33,0), "")</f>
        <v>14</v>
      </c>
      <c r="AX644">
        <f>IFERROR(MATCH(H644,hangszerek!$B$2:$B$33,0), "")</f>
        <v>13</v>
      </c>
      <c r="AY644" t="str">
        <f>IFERROR(MATCH(I644,hangszerek!$B$2:$B$33,0), "")</f>
        <v/>
      </c>
      <c r="AZ644" t="str">
        <f>IFERROR(MATCH(J644,hangszerek!$B$2:$B$33,0), "")</f>
        <v/>
      </c>
      <c r="BA644" t="str">
        <f>IFERROR(MATCH(K644,hangszerek!$B$2:$B$33,0), "")</f>
        <v/>
      </c>
      <c r="BC644">
        <v>643</v>
      </c>
      <c r="BD644">
        <v>30</v>
      </c>
      <c r="BF644">
        <v>673</v>
      </c>
      <c r="BG644">
        <v>21</v>
      </c>
      <c r="BI644">
        <v>735</v>
      </c>
      <c r="BJ644">
        <v>19</v>
      </c>
      <c r="BL644">
        <v>848</v>
      </c>
      <c r="BM644">
        <v>3</v>
      </c>
      <c r="BO644">
        <v>1138</v>
      </c>
      <c r="BP644">
        <v>13</v>
      </c>
      <c r="CA644">
        <v>643</v>
      </c>
      <c r="CB644">
        <v>30</v>
      </c>
    </row>
    <row r="645" spans="1:80" x14ac:dyDescent="0.25">
      <c r="A645">
        <v>644</v>
      </c>
      <c r="B645" t="s">
        <v>795</v>
      </c>
      <c r="C645">
        <v>74</v>
      </c>
      <c r="D645" t="s">
        <v>21</v>
      </c>
      <c r="E645" t="s">
        <v>22</v>
      </c>
      <c r="F645" t="s">
        <v>31</v>
      </c>
      <c r="G645" t="s">
        <v>24</v>
      </c>
      <c r="L645" t="s">
        <v>25</v>
      </c>
      <c r="M645" t="s">
        <v>26</v>
      </c>
      <c r="N645" t="s">
        <v>233</v>
      </c>
      <c r="O645" t="s">
        <v>261</v>
      </c>
      <c r="P645">
        <v>1</v>
      </c>
      <c r="Q645">
        <v>644</v>
      </c>
      <c r="R645" t="s">
        <v>234</v>
      </c>
      <c r="S645">
        <v>5776</v>
      </c>
      <c r="T645">
        <v>5890</v>
      </c>
      <c r="W645">
        <f t="shared" si="30"/>
        <v>0</v>
      </c>
      <c r="X645">
        <f t="shared" si="31"/>
        <v>644</v>
      </c>
      <c r="Y645">
        <f>IFERROR(MATCH(L645,műfajok!$B$2:$B$33,0),"")</f>
        <v>28</v>
      </c>
      <c r="Z645">
        <f>IFERROR(MATCH(M645,műfajok!$B$2:$B$33,0),"")</f>
        <v>17</v>
      </c>
      <c r="AA645">
        <f>IFERROR(MATCH(N645,műfajok!$B$2:$B$33,0),"")</f>
        <v>10</v>
      </c>
      <c r="AB645">
        <f>IFERROR(MATCH(O645,műfajok!$B$2:$B$33,0),"")</f>
        <v>4</v>
      </c>
      <c r="AD645">
        <v>644</v>
      </c>
      <c r="AE645">
        <v>28</v>
      </c>
      <c r="AG645">
        <v>781</v>
      </c>
      <c r="AH645">
        <v>9</v>
      </c>
      <c r="AP645">
        <v>644</v>
      </c>
      <c r="AQ645">
        <v>28</v>
      </c>
      <c r="AS645">
        <f t="shared" si="32"/>
        <v>644</v>
      </c>
      <c r="AT645">
        <f>IFERROR(MATCH(D645,hangszerek!$B$2:$B$33,0), "")</f>
        <v>30</v>
      </c>
      <c r="AU645">
        <f>IFERROR(MATCH(E645,hangszerek!$B$2:$B$33,0), "")</f>
        <v>29</v>
      </c>
      <c r="AV645">
        <f>IFERROR(MATCH(F645,hangszerek!$B$2:$B$33,0), "")</f>
        <v>19</v>
      </c>
      <c r="AW645">
        <f>IFERROR(MATCH(G645,hangszerek!$B$2:$B$33,0), "")</f>
        <v>14</v>
      </c>
      <c r="AX645" t="str">
        <f>IFERROR(MATCH(H645,hangszerek!$B$2:$B$33,0), "")</f>
        <v/>
      </c>
      <c r="AY645" t="str">
        <f>IFERROR(MATCH(I645,hangszerek!$B$2:$B$33,0), "")</f>
        <v/>
      </c>
      <c r="AZ645" t="str">
        <f>IFERROR(MATCH(J645,hangszerek!$B$2:$B$33,0), "")</f>
        <v/>
      </c>
      <c r="BA645" t="str">
        <f>IFERROR(MATCH(K645,hangszerek!$B$2:$B$33,0), "")</f>
        <v/>
      </c>
      <c r="BC645">
        <v>644</v>
      </c>
      <c r="BD645">
        <v>30</v>
      </c>
      <c r="BF645">
        <v>674</v>
      </c>
      <c r="BG645">
        <v>19</v>
      </c>
      <c r="BI645">
        <v>736</v>
      </c>
      <c r="BJ645">
        <v>19</v>
      </c>
      <c r="BL645">
        <v>849</v>
      </c>
      <c r="BM645">
        <v>2</v>
      </c>
      <c r="BO645">
        <v>1140</v>
      </c>
      <c r="BP645">
        <v>13</v>
      </c>
      <c r="CA645">
        <v>644</v>
      </c>
      <c r="CB645">
        <v>30</v>
      </c>
    </row>
    <row r="646" spans="1:80" x14ac:dyDescent="0.25">
      <c r="A646">
        <v>645</v>
      </c>
      <c r="B646" t="s">
        <v>796</v>
      </c>
      <c r="D646" t="s">
        <v>21</v>
      </c>
      <c r="E646" t="s">
        <v>37</v>
      </c>
      <c r="F646" t="s">
        <v>38</v>
      </c>
      <c r="G646" t="s">
        <v>39</v>
      </c>
      <c r="H646" t="s">
        <v>32</v>
      </c>
      <c r="L646" t="s">
        <v>87</v>
      </c>
      <c r="P646">
        <v>0</v>
      </c>
      <c r="Q646">
        <v>645</v>
      </c>
      <c r="R646" t="s">
        <v>125</v>
      </c>
      <c r="S646">
        <v>3976</v>
      </c>
      <c r="T646">
        <v>4141</v>
      </c>
      <c r="W646">
        <f t="shared" si="30"/>
        <v>0</v>
      </c>
      <c r="X646">
        <f t="shared" si="31"/>
        <v>645</v>
      </c>
      <c r="Y646">
        <f>IFERROR(MATCH(L646,műfajok!$B$2:$B$33,0),"")</f>
        <v>22</v>
      </c>
      <c r="Z646" t="str">
        <f>IFERROR(MATCH(M646,műfajok!$B$2:$B$33,0),"")</f>
        <v/>
      </c>
      <c r="AA646" t="str">
        <f>IFERROR(MATCH(N646,műfajok!$B$2:$B$33,0),"")</f>
        <v/>
      </c>
      <c r="AB646" t="str">
        <f>IFERROR(MATCH(O646,műfajok!$B$2:$B$33,0),"")</f>
        <v/>
      </c>
      <c r="AD646">
        <v>645</v>
      </c>
      <c r="AE646">
        <v>22</v>
      </c>
      <c r="AG646">
        <v>782</v>
      </c>
      <c r="AH646">
        <v>15</v>
      </c>
      <c r="AP646">
        <v>645</v>
      </c>
      <c r="AQ646">
        <v>22</v>
      </c>
      <c r="AS646">
        <f t="shared" si="32"/>
        <v>645</v>
      </c>
      <c r="AT646">
        <f>IFERROR(MATCH(D646,hangszerek!$B$2:$B$33,0), "")</f>
        <v>30</v>
      </c>
      <c r="AU646">
        <f>IFERROR(MATCH(E646,hangszerek!$B$2:$B$33,0), "")</f>
        <v>11</v>
      </c>
      <c r="AV646">
        <f>IFERROR(MATCH(F646,hangszerek!$B$2:$B$33,0), "")</f>
        <v>5</v>
      </c>
      <c r="AW646">
        <f>IFERROR(MATCH(G646,hangszerek!$B$2:$B$33,0), "")</f>
        <v>3</v>
      </c>
      <c r="AX646">
        <f>IFERROR(MATCH(H646,hangszerek!$B$2:$B$33,0), "")</f>
        <v>1</v>
      </c>
      <c r="AY646" t="str">
        <f>IFERROR(MATCH(I646,hangszerek!$B$2:$B$33,0), "")</f>
        <v/>
      </c>
      <c r="AZ646" t="str">
        <f>IFERROR(MATCH(J646,hangszerek!$B$2:$B$33,0), "")</f>
        <v/>
      </c>
      <c r="BA646" t="str">
        <f>IFERROR(MATCH(K646,hangszerek!$B$2:$B$33,0), "")</f>
        <v/>
      </c>
      <c r="BC646">
        <v>645</v>
      </c>
      <c r="BD646">
        <v>30</v>
      </c>
      <c r="BF646">
        <v>675</v>
      </c>
      <c r="BG646">
        <v>15</v>
      </c>
      <c r="BI646">
        <v>737</v>
      </c>
      <c r="BJ646">
        <v>5</v>
      </c>
      <c r="BL646">
        <v>850</v>
      </c>
      <c r="BM646">
        <v>5</v>
      </c>
      <c r="BO646">
        <v>1142</v>
      </c>
      <c r="BP646">
        <v>19</v>
      </c>
      <c r="CA646">
        <v>645</v>
      </c>
      <c r="CB646">
        <v>30</v>
      </c>
    </row>
    <row r="647" spans="1:80" x14ac:dyDescent="0.25">
      <c r="A647">
        <v>646</v>
      </c>
      <c r="B647" t="s">
        <v>797</v>
      </c>
      <c r="C647">
        <v>5</v>
      </c>
      <c r="D647" t="s">
        <v>21</v>
      </c>
      <c r="E647" t="s">
        <v>22</v>
      </c>
      <c r="F647" t="s">
        <v>23</v>
      </c>
      <c r="G647" t="s">
        <v>31</v>
      </c>
      <c r="H647" t="s">
        <v>24</v>
      </c>
      <c r="L647" t="s">
        <v>25</v>
      </c>
      <c r="M647" t="s">
        <v>26</v>
      </c>
      <c r="N647" t="s">
        <v>27</v>
      </c>
      <c r="P647">
        <v>1</v>
      </c>
      <c r="Q647">
        <v>646</v>
      </c>
      <c r="R647" t="s">
        <v>61</v>
      </c>
      <c r="S647">
        <v>3980</v>
      </c>
      <c r="T647">
        <v>4112</v>
      </c>
      <c r="W647">
        <f t="shared" si="30"/>
        <v>0</v>
      </c>
      <c r="X647">
        <f t="shared" si="31"/>
        <v>646</v>
      </c>
      <c r="Y647">
        <f>IFERROR(MATCH(L647,műfajok!$B$2:$B$33,0),"")</f>
        <v>28</v>
      </c>
      <c r="Z647">
        <f>IFERROR(MATCH(M647,műfajok!$B$2:$B$33,0),"")</f>
        <v>17</v>
      </c>
      <c r="AA647">
        <f>IFERROR(MATCH(N647,műfajok!$B$2:$B$33,0),"")</f>
        <v>1</v>
      </c>
      <c r="AB647" t="str">
        <f>IFERROR(MATCH(O647,műfajok!$B$2:$B$33,0),"")</f>
        <v/>
      </c>
      <c r="AD647">
        <v>646</v>
      </c>
      <c r="AE647">
        <v>28</v>
      </c>
      <c r="AG647">
        <v>783</v>
      </c>
      <c r="AH647">
        <v>15</v>
      </c>
      <c r="AP647">
        <v>646</v>
      </c>
      <c r="AQ647">
        <v>28</v>
      </c>
      <c r="AS647">
        <f t="shared" si="32"/>
        <v>646</v>
      </c>
      <c r="AT647">
        <f>IFERROR(MATCH(D647,hangszerek!$B$2:$B$33,0), "")</f>
        <v>30</v>
      </c>
      <c r="AU647">
        <f>IFERROR(MATCH(E647,hangszerek!$B$2:$B$33,0), "")</f>
        <v>29</v>
      </c>
      <c r="AV647">
        <f>IFERROR(MATCH(F647,hangszerek!$B$2:$B$33,0), "")</f>
        <v>21</v>
      </c>
      <c r="AW647">
        <f>IFERROR(MATCH(G647,hangszerek!$B$2:$B$33,0), "")</f>
        <v>19</v>
      </c>
      <c r="AX647">
        <f>IFERROR(MATCH(H647,hangszerek!$B$2:$B$33,0), "")</f>
        <v>14</v>
      </c>
      <c r="AY647" t="str">
        <f>IFERROR(MATCH(I647,hangszerek!$B$2:$B$33,0), "")</f>
        <v/>
      </c>
      <c r="AZ647" t="str">
        <f>IFERROR(MATCH(J647,hangszerek!$B$2:$B$33,0), "")</f>
        <v/>
      </c>
      <c r="BA647" t="str">
        <f>IFERROR(MATCH(K647,hangszerek!$B$2:$B$33,0), "")</f>
        <v/>
      </c>
      <c r="BC647">
        <v>646</v>
      </c>
      <c r="BD647">
        <v>30</v>
      </c>
      <c r="BF647">
        <v>676</v>
      </c>
      <c r="BG647">
        <v>19</v>
      </c>
      <c r="BI647">
        <v>738</v>
      </c>
      <c r="BJ647">
        <v>5</v>
      </c>
      <c r="BL647">
        <v>851</v>
      </c>
      <c r="BM647">
        <v>3</v>
      </c>
      <c r="BO647">
        <v>1146</v>
      </c>
      <c r="BP647">
        <v>1</v>
      </c>
      <c r="CA647">
        <v>646</v>
      </c>
      <c r="CB647">
        <v>30</v>
      </c>
    </row>
    <row r="648" spans="1:80" x14ac:dyDescent="0.25">
      <c r="A648">
        <v>647</v>
      </c>
      <c r="B648" t="s">
        <v>798</v>
      </c>
      <c r="C648">
        <v>69</v>
      </c>
      <c r="D648" t="s">
        <v>21</v>
      </c>
      <c r="E648" t="s">
        <v>51</v>
      </c>
      <c r="L648" t="s">
        <v>25</v>
      </c>
      <c r="M648" t="s">
        <v>92</v>
      </c>
      <c r="P648">
        <v>0</v>
      </c>
      <c r="Q648">
        <v>647</v>
      </c>
      <c r="R648" t="s">
        <v>238</v>
      </c>
      <c r="S648">
        <v>3</v>
      </c>
      <c r="T648">
        <v>288</v>
      </c>
      <c r="W648">
        <f t="shared" si="30"/>
        <v>0</v>
      </c>
      <c r="X648">
        <f t="shared" si="31"/>
        <v>647</v>
      </c>
      <c r="Y648">
        <f>IFERROR(MATCH(L648,műfajok!$B$2:$B$33,0),"")</f>
        <v>28</v>
      </c>
      <c r="Z648">
        <f>IFERROR(MATCH(M648,műfajok!$B$2:$B$33,0),"")</f>
        <v>18</v>
      </c>
      <c r="AA648" t="str">
        <f>IFERROR(MATCH(N648,műfajok!$B$2:$B$33,0),"")</f>
        <v/>
      </c>
      <c r="AB648" t="str">
        <f>IFERROR(MATCH(O648,műfajok!$B$2:$B$33,0),"")</f>
        <v/>
      </c>
      <c r="AD648">
        <v>647</v>
      </c>
      <c r="AE648">
        <v>28</v>
      </c>
      <c r="AG648">
        <v>784</v>
      </c>
      <c r="AH648">
        <v>17</v>
      </c>
      <c r="AP648">
        <v>647</v>
      </c>
      <c r="AQ648">
        <v>28</v>
      </c>
      <c r="AS648">
        <f t="shared" si="32"/>
        <v>647</v>
      </c>
      <c r="AT648">
        <f>IFERROR(MATCH(D648,hangszerek!$B$2:$B$33,0), "")</f>
        <v>30</v>
      </c>
      <c r="AU648">
        <f>IFERROR(MATCH(E648,hangszerek!$B$2:$B$33,0), "")</f>
        <v>22</v>
      </c>
      <c r="AV648" t="str">
        <f>IFERROR(MATCH(F648,hangszerek!$B$2:$B$33,0), "")</f>
        <v/>
      </c>
      <c r="AW648" t="str">
        <f>IFERROR(MATCH(G648,hangszerek!$B$2:$B$33,0), "")</f>
        <v/>
      </c>
      <c r="AX648" t="str">
        <f>IFERROR(MATCH(H648,hangszerek!$B$2:$B$33,0), "")</f>
        <v/>
      </c>
      <c r="AY648" t="str">
        <f>IFERROR(MATCH(I648,hangszerek!$B$2:$B$33,0), "")</f>
        <v/>
      </c>
      <c r="AZ648" t="str">
        <f>IFERROR(MATCH(J648,hangszerek!$B$2:$B$33,0), "")</f>
        <v/>
      </c>
      <c r="BA648" t="str">
        <f>IFERROR(MATCH(K648,hangszerek!$B$2:$B$33,0), "")</f>
        <v/>
      </c>
      <c r="BC648">
        <v>647</v>
      </c>
      <c r="BD648">
        <v>30</v>
      </c>
      <c r="BF648">
        <v>677</v>
      </c>
      <c r="BG648">
        <v>19</v>
      </c>
      <c r="BI648">
        <v>739</v>
      </c>
      <c r="BJ648">
        <v>20</v>
      </c>
      <c r="BL648">
        <v>852</v>
      </c>
      <c r="BM648">
        <v>5</v>
      </c>
      <c r="BO648">
        <v>1150</v>
      </c>
      <c r="BP648">
        <v>3</v>
      </c>
      <c r="CA648">
        <v>647</v>
      </c>
      <c r="CB648">
        <v>30</v>
      </c>
    </row>
    <row r="649" spans="1:80" x14ac:dyDescent="0.25">
      <c r="A649">
        <v>648</v>
      </c>
      <c r="B649" t="s">
        <v>799</v>
      </c>
      <c r="C649">
        <v>5</v>
      </c>
      <c r="D649" t="s">
        <v>21</v>
      </c>
      <c r="L649" t="s">
        <v>25</v>
      </c>
      <c r="M649" t="s">
        <v>26</v>
      </c>
      <c r="N649" t="s">
        <v>27</v>
      </c>
      <c r="P649">
        <v>0</v>
      </c>
      <c r="Q649">
        <v>648</v>
      </c>
      <c r="R649" t="s">
        <v>61</v>
      </c>
      <c r="S649">
        <v>2120</v>
      </c>
      <c r="T649">
        <v>2257</v>
      </c>
      <c r="W649">
        <f t="shared" si="30"/>
        <v>0</v>
      </c>
      <c r="X649">
        <f t="shared" si="31"/>
        <v>648</v>
      </c>
      <c r="Y649">
        <f>IFERROR(MATCH(L649,műfajok!$B$2:$B$33,0),"")</f>
        <v>28</v>
      </c>
      <c r="Z649">
        <f>IFERROR(MATCH(M649,műfajok!$B$2:$B$33,0),"")</f>
        <v>17</v>
      </c>
      <c r="AA649">
        <f>IFERROR(MATCH(N649,műfajok!$B$2:$B$33,0),"")</f>
        <v>1</v>
      </c>
      <c r="AB649" t="str">
        <f>IFERROR(MATCH(O649,műfajok!$B$2:$B$33,0),"")</f>
        <v/>
      </c>
      <c r="AD649">
        <v>648</v>
      </c>
      <c r="AE649">
        <v>28</v>
      </c>
      <c r="AG649">
        <v>785</v>
      </c>
      <c r="AH649">
        <v>17</v>
      </c>
      <c r="AP649">
        <v>648</v>
      </c>
      <c r="AQ649">
        <v>28</v>
      </c>
      <c r="AS649">
        <f t="shared" si="32"/>
        <v>648</v>
      </c>
      <c r="AT649">
        <f>IFERROR(MATCH(D649,hangszerek!$B$2:$B$33,0), "")</f>
        <v>30</v>
      </c>
      <c r="AU649" t="str">
        <f>IFERROR(MATCH(E649,hangszerek!$B$2:$B$33,0), "")</f>
        <v/>
      </c>
      <c r="AV649" t="str">
        <f>IFERROR(MATCH(F649,hangszerek!$B$2:$B$33,0), "")</f>
        <v/>
      </c>
      <c r="AW649" t="str">
        <f>IFERROR(MATCH(G649,hangszerek!$B$2:$B$33,0), "")</f>
        <v/>
      </c>
      <c r="AX649" t="str">
        <f>IFERROR(MATCH(H649,hangszerek!$B$2:$B$33,0), "")</f>
        <v/>
      </c>
      <c r="AY649" t="str">
        <f>IFERROR(MATCH(I649,hangszerek!$B$2:$B$33,0), "")</f>
        <v/>
      </c>
      <c r="AZ649" t="str">
        <f>IFERROR(MATCH(J649,hangszerek!$B$2:$B$33,0), "")</f>
        <v/>
      </c>
      <c r="BA649" t="str">
        <f>IFERROR(MATCH(K649,hangszerek!$B$2:$B$33,0), "")</f>
        <v/>
      </c>
      <c r="BC649">
        <v>648</v>
      </c>
      <c r="BD649">
        <v>30</v>
      </c>
      <c r="BF649">
        <v>678</v>
      </c>
      <c r="BG649">
        <v>19</v>
      </c>
      <c r="BI649">
        <v>740</v>
      </c>
      <c r="BJ649">
        <v>19</v>
      </c>
      <c r="BL649">
        <v>853</v>
      </c>
      <c r="BM649">
        <v>5</v>
      </c>
      <c r="BO649">
        <v>1160</v>
      </c>
      <c r="BP649">
        <v>3</v>
      </c>
      <c r="CA649">
        <v>648</v>
      </c>
      <c r="CB649">
        <v>30</v>
      </c>
    </row>
    <row r="650" spans="1:80" x14ac:dyDescent="0.25">
      <c r="A650">
        <v>649</v>
      </c>
      <c r="B650" t="s">
        <v>800</v>
      </c>
      <c r="C650">
        <v>63</v>
      </c>
      <c r="D650" t="s">
        <v>21</v>
      </c>
      <c r="E650" t="s">
        <v>22</v>
      </c>
      <c r="F650" t="s">
        <v>31</v>
      </c>
      <c r="G650" t="s">
        <v>24</v>
      </c>
      <c r="H650" t="s">
        <v>45</v>
      </c>
      <c r="L650" t="s">
        <v>25</v>
      </c>
      <c r="M650" t="s">
        <v>48</v>
      </c>
      <c r="P650">
        <v>1</v>
      </c>
      <c r="Q650">
        <v>649</v>
      </c>
      <c r="R650" t="s">
        <v>49</v>
      </c>
      <c r="S650">
        <v>1089</v>
      </c>
      <c r="T650">
        <v>1323</v>
      </c>
      <c r="W650">
        <f t="shared" si="30"/>
        <v>0</v>
      </c>
      <c r="X650">
        <f t="shared" si="31"/>
        <v>649</v>
      </c>
      <c r="Y650">
        <f>IFERROR(MATCH(L650,műfajok!$B$2:$B$33,0),"")</f>
        <v>28</v>
      </c>
      <c r="Z650">
        <f>IFERROR(MATCH(M650,műfajok!$B$2:$B$33,0),"")</f>
        <v>6</v>
      </c>
      <c r="AA650" t="str">
        <f>IFERROR(MATCH(N650,műfajok!$B$2:$B$33,0),"")</f>
        <v/>
      </c>
      <c r="AB650" t="str">
        <f>IFERROR(MATCH(O650,műfajok!$B$2:$B$33,0),"")</f>
        <v/>
      </c>
      <c r="AD650">
        <v>649</v>
      </c>
      <c r="AE650">
        <v>28</v>
      </c>
      <c r="AG650">
        <v>786</v>
      </c>
      <c r="AH650">
        <v>31</v>
      </c>
      <c r="AP650">
        <v>649</v>
      </c>
      <c r="AQ650">
        <v>28</v>
      </c>
      <c r="AS650">
        <f t="shared" si="32"/>
        <v>649</v>
      </c>
      <c r="AT650">
        <f>IFERROR(MATCH(D650,hangszerek!$B$2:$B$33,0), "")</f>
        <v>30</v>
      </c>
      <c r="AU650">
        <f>IFERROR(MATCH(E650,hangszerek!$B$2:$B$33,0), "")</f>
        <v>29</v>
      </c>
      <c r="AV650">
        <f>IFERROR(MATCH(F650,hangszerek!$B$2:$B$33,0), "")</f>
        <v>19</v>
      </c>
      <c r="AW650">
        <f>IFERROR(MATCH(G650,hangszerek!$B$2:$B$33,0), "")</f>
        <v>14</v>
      </c>
      <c r="AX650">
        <f>IFERROR(MATCH(H650,hangszerek!$B$2:$B$33,0), "")</f>
        <v>13</v>
      </c>
      <c r="AY650" t="str">
        <f>IFERROR(MATCH(I650,hangszerek!$B$2:$B$33,0), "")</f>
        <v/>
      </c>
      <c r="AZ650" t="str">
        <f>IFERROR(MATCH(J650,hangszerek!$B$2:$B$33,0), "")</f>
        <v/>
      </c>
      <c r="BA650" t="str">
        <f>IFERROR(MATCH(K650,hangszerek!$B$2:$B$33,0), "")</f>
        <v/>
      </c>
      <c r="BC650">
        <v>649</v>
      </c>
      <c r="BD650">
        <v>30</v>
      </c>
      <c r="BF650">
        <v>679</v>
      </c>
      <c r="BG650">
        <v>19</v>
      </c>
      <c r="BI650">
        <v>741</v>
      </c>
      <c r="BJ650">
        <v>21</v>
      </c>
      <c r="BL650">
        <v>854</v>
      </c>
      <c r="BM650">
        <v>14</v>
      </c>
      <c r="BO650">
        <v>1166</v>
      </c>
      <c r="BP650">
        <v>18</v>
      </c>
      <c r="CA650">
        <v>649</v>
      </c>
      <c r="CB650">
        <v>30</v>
      </c>
    </row>
    <row r="651" spans="1:80" x14ac:dyDescent="0.25">
      <c r="A651">
        <v>650</v>
      </c>
      <c r="B651" t="s">
        <v>801</v>
      </c>
      <c r="C651">
        <v>71</v>
      </c>
      <c r="D651" t="s">
        <v>21</v>
      </c>
      <c r="E651" t="s">
        <v>22</v>
      </c>
      <c r="F651" t="s">
        <v>31</v>
      </c>
      <c r="G651" t="s">
        <v>24</v>
      </c>
      <c r="H651" t="s">
        <v>45</v>
      </c>
      <c r="L651" t="s">
        <v>25</v>
      </c>
      <c r="M651" t="s">
        <v>74</v>
      </c>
      <c r="P651">
        <v>0</v>
      </c>
      <c r="Q651">
        <v>650</v>
      </c>
      <c r="R651" t="s">
        <v>135</v>
      </c>
      <c r="S651">
        <v>1084</v>
      </c>
      <c r="T651">
        <v>1268</v>
      </c>
      <c r="W651">
        <f t="shared" si="30"/>
        <v>0</v>
      </c>
      <c r="X651">
        <f t="shared" si="31"/>
        <v>650</v>
      </c>
      <c r="Y651">
        <f>IFERROR(MATCH(L651,műfajok!$B$2:$B$33,0),"")</f>
        <v>28</v>
      </c>
      <c r="Z651">
        <f>IFERROR(MATCH(M651,műfajok!$B$2:$B$33,0),"")</f>
        <v>9</v>
      </c>
      <c r="AA651" t="str">
        <f>IFERROR(MATCH(N651,műfajok!$B$2:$B$33,0),"")</f>
        <v/>
      </c>
      <c r="AB651" t="str">
        <f>IFERROR(MATCH(O651,műfajok!$B$2:$B$33,0),"")</f>
        <v/>
      </c>
      <c r="AD651">
        <v>650</v>
      </c>
      <c r="AE651">
        <v>28</v>
      </c>
      <c r="AG651">
        <v>787</v>
      </c>
      <c r="AH651">
        <v>27</v>
      </c>
      <c r="AP651">
        <v>650</v>
      </c>
      <c r="AQ651">
        <v>28</v>
      </c>
      <c r="AS651">
        <f t="shared" si="32"/>
        <v>650</v>
      </c>
      <c r="AT651">
        <f>IFERROR(MATCH(D651,hangszerek!$B$2:$B$33,0), "")</f>
        <v>30</v>
      </c>
      <c r="AU651">
        <f>IFERROR(MATCH(E651,hangszerek!$B$2:$B$33,0), "")</f>
        <v>29</v>
      </c>
      <c r="AV651">
        <f>IFERROR(MATCH(F651,hangszerek!$B$2:$B$33,0), "")</f>
        <v>19</v>
      </c>
      <c r="AW651">
        <f>IFERROR(MATCH(G651,hangszerek!$B$2:$B$33,0), "")</f>
        <v>14</v>
      </c>
      <c r="AX651">
        <f>IFERROR(MATCH(H651,hangszerek!$B$2:$B$33,0), "")</f>
        <v>13</v>
      </c>
      <c r="AY651" t="str">
        <f>IFERROR(MATCH(I651,hangszerek!$B$2:$B$33,0), "")</f>
        <v/>
      </c>
      <c r="AZ651" t="str">
        <f>IFERROR(MATCH(J651,hangszerek!$B$2:$B$33,0), "")</f>
        <v/>
      </c>
      <c r="BA651" t="str">
        <f>IFERROR(MATCH(K651,hangszerek!$B$2:$B$33,0), "")</f>
        <v/>
      </c>
      <c r="BC651">
        <v>650</v>
      </c>
      <c r="BD651">
        <v>30</v>
      </c>
      <c r="BF651">
        <v>680</v>
      </c>
      <c r="BG651">
        <v>19</v>
      </c>
      <c r="BI651">
        <v>742</v>
      </c>
      <c r="BJ651">
        <v>6</v>
      </c>
      <c r="BL651">
        <v>855</v>
      </c>
      <c r="BM651">
        <v>14</v>
      </c>
      <c r="BO651">
        <v>1167</v>
      </c>
      <c r="BP651">
        <v>3</v>
      </c>
      <c r="CA651">
        <v>650</v>
      </c>
      <c r="CB651">
        <v>30</v>
      </c>
    </row>
    <row r="652" spans="1:80" x14ac:dyDescent="0.25">
      <c r="A652">
        <v>651</v>
      </c>
      <c r="B652" t="s">
        <v>802</v>
      </c>
      <c r="D652" t="s">
        <v>22</v>
      </c>
      <c r="E652" t="s">
        <v>31</v>
      </c>
      <c r="F652" t="s">
        <v>24</v>
      </c>
      <c r="G652" t="s">
        <v>45</v>
      </c>
      <c r="L652" t="s">
        <v>25</v>
      </c>
      <c r="P652">
        <v>0</v>
      </c>
      <c r="Q652">
        <v>651</v>
      </c>
      <c r="R652" t="s">
        <v>273</v>
      </c>
      <c r="S652">
        <v>2143</v>
      </c>
      <c r="T652">
        <v>2294</v>
      </c>
      <c r="W652">
        <f t="shared" si="30"/>
        <v>0</v>
      </c>
      <c r="X652">
        <f t="shared" si="31"/>
        <v>651</v>
      </c>
      <c r="Y652">
        <f>IFERROR(MATCH(L652,műfajok!$B$2:$B$33,0),"")</f>
        <v>28</v>
      </c>
      <c r="Z652" t="str">
        <f>IFERROR(MATCH(M652,műfajok!$B$2:$B$33,0),"")</f>
        <v/>
      </c>
      <c r="AA652" t="str">
        <f>IFERROR(MATCH(N652,műfajok!$B$2:$B$33,0),"")</f>
        <v/>
      </c>
      <c r="AB652" t="str">
        <f>IFERROR(MATCH(O652,műfajok!$B$2:$B$33,0),"")</f>
        <v/>
      </c>
      <c r="AD652">
        <v>651</v>
      </c>
      <c r="AE652">
        <v>28</v>
      </c>
      <c r="AG652">
        <v>789</v>
      </c>
      <c r="AH652">
        <v>9</v>
      </c>
      <c r="AP652">
        <v>651</v>
      </c>
      <c r="AQ652">
        <v>28</v>
      </c>
      <c r="AS652">
        <f t="shared" si="32"/>
        <v>651</v>
      </c>
      <c r="AT652">
        <f>IFERROR(MATCH(D652,hangszerek!$B$2:$B$33,0), "")</f>
        <v>29</v>
      </c>
      <c r="AU652">
        <f>IFERROR(MATCH(E652,hangszerek!$B$2:$B$33,0), "")</f>
        <v>19</v>
      </c>
      <c r="AV652">
        <f>IFERROR(MATCH(F652,hangszerek!$B$2:$B$33,0), "")</f>
        <v>14</v>
      </c>
      <c r="AW652">
        <f>IFERROR(MATCH(G652,hangszerek!$B$2:$B$33,0), "")</f>
        <v>13</v>
      </c>
      <c r="AX652" t="str">
        <f>IFERROR(MATCH(H652,hangszerek!$B$2:$B$33,0), "")</f>
        <v/>
      </c>
      <c r="AY652" t="str">
        <f>IFERROR(MATCH(I652,hangszerek!$B$2:$B$33,0), "")</f>
        <v/>
      </c>
      <c r="AZ652" t="str">
        <f>IFERROR(MATCH(J652,hangszerek!$B$2:$B$33,0), "")</f>
        <v/>
      </c>
      <c r="BA652" t="str">
        <f>IFERROR(MATCH(K652,hangszerek!$B$2:$B$33,0), "")</f>
        <v/>
      </c>
      <c r="BC652">
        <v>651</v>
      </c>
      <c r="BD652">
        <v>29</v>
      </c>
      <c r="BF652">
        <v>681</v>
      </c>
      <c r="BG652">
        <v>29</v>
      </c>
      <c r="BI652">
        <v>743</v>
      </c>
      <c r="BJ652">
        <v>14</v>
      </c>
      <c r="BL652">
        <v>856</v>
      </c>
      <c r="BM652">
        <v>14</v>
      </c>
      <c r="BO652">
        <v>1168</v>
      </c>
      <c r="BP652">
        <v>11</v>
      </c>
      <c r="CA652">
        <v>651</v>
      </c>
      <c r="CB652">
        <v>29</v>
      </c>
    </row>
    <row r="653" spans="1:80" x14ac:dyDescent="0.25">
      <c r="A653">
        <v>652</v>
      </c>
      <c r="B653" t="s">
        <v>803</v>
      </c>
      <c r="C653">
        <v>71</v>
      </c>
      <c r="D653" t="s">
        <v>21</v>
      </c>
      <c r="E653" t="s">
        <v>22</v>
      </c>
      <c r="F653" t="s">
        <v>24</v>
      </c>
      <c r="G653" t="s">
        <v>212</v>
      </c>
      <c r="L653" t="s">
        <v>25</v>
      </c>
      <c r="M653" t="s">
        <v>74</v>
      </c>
      <c r="P653">
        <v>0</v>
      </c>
      <c r="Q653">
        <v>652</v>
      </c>
      <c r="R653" t="s">
        <v>108</v>
      </c>
      <c r="S653">
        <v>970</v>
      </c>
      <c r="T653">
        <v>1114</v>
      </c>
      <c r="W653">
        <f t="shared" si="30"/>
        <v>0</v>
      </c>
      <c r="X653">
        <f t="shared" si="31"/>
        <v>652</v>
      </c>
      <c r="Y653">
        <f>IFERROR(MATCH(L653,műfajok!$B$2:$B$33,0),"")</f>
        <v>28</v>
      </c>
      <c r="Z653">
        <f>IFERROR(MATCH(M653,műfajok!$B$2:$B$33,0),"")</f>
        <v>9</v>
      </c>
      <c r="AA653" t="str">
        <f>IFERROR(MATCH(N653,műfajok!$B$2:$B$33,0),"")</f>
        <v/>
      </c>
      <c r="AB653" t="str">
        <f>IFERROR(MATCH(O653,műfajok!$B$2:$B$33,0),"")</f>
        <v/>
      </c>
      <c r="AD653">
        <v>652</v>
      </c>
      <c r="AE653">
        <v>28</v>
      </c>
      <c r="AG653">
        <v>790</v>
      </c>
      <c r="AH653">
        <v>21</v>
      </c>
      <c r="AP653">
        <v>652</v>
      </c>
      <c r="AQ653">
        <v>28</v>
      </c>
      <c r="AS653">
        <f t="shared" si="32"/>
        <v>652</v>
      </c>
      <c r="AT653">
        <f>IFERROR(MATCH(D653,hangszerek!$B$2:$B$33,0), "")</f>
        <v>30</v>
      </c>
      <c r="AU653">
        <f>IFERROR(MATCH(E653,hangszerek!$B$2:$B$33,0), "")</f>
        <v>29</v>
      </c>
      <c r="AV653">
        <f>IFERROR(MATCH(F653,hangszerek!$B$2:$B$33,0), "")</f>
        <v>14</v>
      </c>
      <c r="AW653">
        <f>IFERROR(MATCH(G653,hangszerek!$B$2:$B$33,0), "")</f>
        <v>9</v>
      </c>
      <c r="AX653" t="str">
        <f>IFERROR(MATCH(H653,hangszerek!$B$2:$B$33,0), "")</f>
        <v/>
      </c>
      <c r="AY653" t="str">
        <f>IFERROR(MATCH(I653,hangszerek!$B$2:$B$33,0), "")</f>
        <v/>
      </c>
      <c r="AZ653" t="str">
        <f>IFERROR(MATCH(J653,hangszerek!$B$2:$B$33,0), "")</f>
        <v/>
      </c>
      <c r="BA653" t="str">
        <f>IFERROR(MATCH(K653,hangszerek!$B$2:$B$33,0), "")</f>
        <v/>
      </c>
      <c r="BC653">
        <v>652</v>
      </c>
      <c r="BD653">
        <v>30</v>
      </c>
      <c r="BF653">
        <v>682</v>
      </c>
      <c r="BG653">
        <v>19</v>
      </c>
      <c r="BI653">
        <v>744</v>
      </c>
      <c r="BJ653">
        <v>21</v>
      </c>
      <c r="BL653">
        <v>858</v>
      </c>
      <c r="BM653">
        <v>11</v>
      </c>
      <c r="BO653">
        <v>1169</v>
      </c>
      <c r="BP653">
        <v>3</v>
      </c>
      <c r="CA653">
        <v>652</v>
      </c>
      <c r="CB653">
        <v>30</v>
      </c>
    </row>
    <row r="654" spans="1:80" x14ac:dyDescent="0.25">
      <c r="A654">
        <v>653</v>
      </c>
      <c r="B654" t="s">
        <v>804</v>
      </c>
      <c r="C654">
        <v>68</v>
      </c>
      <c r="D654" t="s">
        <v>22</v>
      </c>
      <c r="E654" t="s">
        <v>31</v>
      </c>
      <c r="F654" t="s">
        <v>24</v>
      </c>
      <c r="G654" t="s">
        <v>45</v>
      </c>
      <c r="H654" t="s">
        <v>37</v>
      </c>
      <c r="L654" t="s">
        <v>25</v>
      </c>
      <c r="M654" t="s">
        <v>90</v>
      </c>
      <c r="P654">
        <v>0</v>
      </c>
      <c r="Q654">
        <v>653</v>
      </c>
      <c r="R654" t="s">
        <v>163</v>
      </c>
      <c r="S654">
        <v>2590</v>
      </c>
      <c r="T654">
        <v>2692</v>
      </c>
      <c r="W654">
        <f t="shared" si="30"/>
        <v>0</v>
      </c>
      <c r="X654">
        <f t="shared" si="31"/>
        <v>653</v>
      </c>
      <c r="Y654">
        <f>IFERROR(MATCH(L654,műfajok!$B$2:$B$33,0),"")</f>
        <v>28</v>
      </c>
      <c r="Z654">
        <f>IFERROR(MATCH(M654,műfajok!$B$2:$B$33,0),"")</f>
        <v>26</v>
      </c>
      <c r="AA654" t="str">
        <f>IFERROR(MATCH(N654,műfajok!$B$2:$B$33,0),"")</f>
        <v/>
      </c>
      <c r="AB654" t="str">
        <f>IFERROR(MATCH(O654,műfajok!$B$2:$B$33,0),"")</f>
        <v/>
      </c>
      <c r="AD654">
        <v>653</v>
      </c>
      <c r="AE654">
        <v>28</v>
      </c>
      <c r="AG654">
        <v>791</v>
      </c>
      <c r="AH654">
        <v>21</v>
      </c>
      <c r="AP654">
        <v>653</v>
      </c>
      <c r="AQ654">
        <v>28</v>
      </c>
      <c r="AS654">
        <f t="shared" si="32"/>
        <v>653</v>
      </c>
      <c r="AT654">
        <f>IFERROR(MATCH(D654,hangszerek!$B$2:$B$33,0), "")</f>
        <v>29</v>
      </c>
      <c r="AU654">
        <f>IFERROR(MATCH(E654,hangszerek!$B$2:$B$33,0), "")</f>
        <v>19</v>
      </c>
      <c r="AV654">
        <f>IFERROR(MATCH(F654,hangszerek!$B$2:$B$33,0), "")</f>
        <v>14</v>
      </c>
      <c r="AW654">
        <f>IFERROR(MATCH(G654,hangszerek!$B$2:$B$33,0), "")</f>
        <v>13</v>
      </c>
      <c r="AX654">
        <f>IFERROR(MATCH(H654,hangszerek!$B$2:$B$33,0), "")</f>
        <v>11</v>
      </c>
      <c r="AY654" t="str">
        <f>IFERROR(MATCH(I654,hangszerek!$B$2:$B$33,0), "")</f>
        <v/>
      </c>
      <c r="AZ654" t="str">
        <f>IFERROR(MATCH(J654,hangszerek!$B$2:$B$33,0), "")</f>
        <v/>
      </c>
      <c r="BA654" t="str">
        <f>IFERROR(MATCH(K654,hangszerek!$B$2:$B$33,0), "")</f>
        <v/>
      </c>
      <c r="BC654">
        <v>653</v>
      </c>
      <c r="BD654">
        <v>29</v>
      </c>
      <c r="BF654">
        <v>683</v>
      </c>
      <c r="BG654">
        <v>14</v>
      </c>
      <c r="BI654">
        <v>745</v>
      </c>
      <c r="BJ654">
        <v>11</v>
      </c>
      <c r="BL654">
        <v>859</v>
      </c>
      <c r="BM654">
        <v>3</v>
      </c>
      <c r="BO654">
        <v>1170</v>
      </c>
      <c r="BP654">
        <v>11</v>
      </c>
      <c r="CA654">
        <v>653</v>
      </c>
      <c r="CB654">
        <v>29</v>
      </c>
    </row>
    <row r="655" spans="1:80" x14ac:dyDescent="0.25">
      <c r="A655">
        <v>654</v>
      </c>
      <c r="B655" t="s">
        <v>805</v>
      </c>
      <c r="C655">
        <v>69</v>
      </c>
      <c r="D655" t="s">
        <v>21</v>
      </c>
      <c r="E655" t="s">
        <v>22</v>
      </c>
      <c r="F655" t="s">
        <v>23</v>
      </c>
      <c r="G655" t="s">
        <v>31</v>
      </c>
      <c r="H655" t="s">
        <v>24</v>
      </c>
      <c r="I655" t="s">
        <v>212</v>
      </c>
      <c r="L655" t="s">
        <v>25</v>
      </c>
      <c r="M655" t="s">
        <v>92</v>
      </c>
      <c r="P655">
        <v>0</v>
      </c>
      <c r="Q655">
        <v>654</v>
      </c>
      <c r="R655" t="s">
        <v>56</v>
      </c>
      <c r="S655">
        <v>2206</v>
      </c>
      <c r="T655">
        <v>2364</v>
      </c>
      <c r="W655">
        <f t="shared" si="30"/>
        <v>0</v>
      </c>
      <c r="X655">
        <f t="shared" si="31"/>
        <v>654</v>
      </c>
      <c r="Y655">
        <f>IFERROR(MATCH(L655,műfajok!$B$2:$B$33,0),"")</f>
        <v>28</v>
      </c>
      <c r="Z655">
        <f>IFERROR(MATCH(M655,műfajok!$B$2:$B$33,0),"")</f>
        <v>18</v>
      </c>
      <c r="AA655" t="str">
        <f>IFERROR(MATCH(N655,műfajok!$B$2:$B$33,0),"")</f>
        <v/>
      </c>
      <c r="AB655" t="str">
        <f>IFERROR(MATCH(O655,műfajok!$B$2:$B$33,0),"")</f>
        <v/>
      </c>
      <c r="AD655">
        <v>654</v>
      </c>
      <c r="AE655">
        <v>28</v>
      </c>
      <c r="AG655">
        <v>792</v>
      </c>
      <c r="AH655">
        <v>15</v>
      </c>
      <c r="AP655">
        <v>654</v>
      </c>
      <c r="AQ655">
        <v>28</v>
      </c>
      <c r="AS655">
        <f t="shared" si="32"/>
        <v>654</v>
      </c>
      <c r="AT655">
        <f>IFERROR(MATCH(D655,hangszerek!$B$2:$B$33,0), "")</f>
        <v>30</v>
      </c>
      <c r="AU655">
        <f>IFERROR(MATCH(E655,hangszerek!$B$2:$B$33,0), "")</f>
        <v>29</v>
      </c>
      <c r="AV655">
        <f>IFERROR(MATCH(F655,hangszerek!$B$2:$B$33,0), "")</f>
        <v>21</v>
      </c>
      <c r="AW655">
        <f>IFERROR(MATCH(G655,hangszerek!$B$2:$B$33,0), "")</f>
        <v>19</v>
      </c>
      <c r="AX655">
        <f>IFERROR(MATCH(H655,hangszerek!$B$2:$B$33,0), "")</f>
        <v>14</v>
      </c>
      <c r="AY655">
        <f>IFERROR(MATCH(I655,hangszerek!$B$2:$B$33,0), "")</f>
        <v>9</v>
      </c>
      <c r="AZ655" t="str">
        <f>IFERROR(MATCH(J655,hangszerek!$B$2:$B$33,0), "")</f>
        <v/>
      </c>
      <c r="BA655" t="str">
        <f>IFERROR(MATCH(K655,hangszerek!$B$2:$B$33,0), "")</f>
        <v/>
      </c>
      <c r="BC655">
        <v>654</v>
      </c>
      <c r="BD655">
        <v>30</v>
      </c>
      <c r="BF655">
        <v>684</v>
      </c>
      <c r="BG655">
        <v>19</v>
      </c>
      <c r="BI655">
        <v>746</v>
      </c>
      <c r="BJ655">
        <v>5</v>
      </c>
      <c r="BL655">
        <v>860</v>
      </c>
      <c r="BM655">
        <v>3</v>
      </c>
      <c r="BO655">
        <v>1172</v>
      </c>
      <c r="BP655">
        <v>18</v>
      </c>
      <c r="CA655">
        <v>654</v>
      </c>
      <c r="CB655">
        <v>30</v>
      </c>
    </row>
    <row r="656" spans="1:80" x14ac:dyDescent="0.25">
      <c r="A656">
        <v>655</v>
      </c>
      <c r="B656" t="s">
        <v>806</v>
      </c>
      <c r="C656">
        <v>74</v>
      </c>
      <c r="D656" t="s">
        <v>21</v>
      </c>
      <c r="E656" t="s">
        <v>22</v>
      </c>
      <c r="F656" t="s">
        <v>31</v>
      </c>
      <c r="G656" t="s">
        <v>24</v>
      </c>
      <c r="L656" t="s">
        <v>25</v>
      </c>
      <c r="M656" t="s">
        <v>26</v>
      </c>
      <c r="N656" t="s">
        <v>233</v>
      </c>
      <c r="O656" t="s">
        <v>261</v>
      </c>
      <c r="P656">
        <v>1</v>
      </c>
      <c r="Q656">
        <v>655</v>
      </c>
      <c r="R656" t="s">
        <v>234</v>
      </c>
      <c r="S656">
        <v>5717</v>
      </c>
      <c r="T656">
        <v>5776</v>
      </c>
      <c r="W656">
        <f t="shared" si="30"/>
        <v>0</v>
      </c>
      <c r="X656">
        <f t="shared" si="31"/>
        <v>655</v>
      </c>
      <c r="Y656">
        <f>IFERROR(MATCH(L656,műfajok!$B$2:$B$33,0),"")</f>
        <v>28</v>
      </c>
      <c r="Z656">
        <f>IFERROR(MATCH(M656,műfajok!$B$2:$B$33,0),"")</f>
        <v>17</v>
      </c>
      <c r="AA656">
        <f>IFERROR(MATCH(N656,műfajok!$B$2:$B$33,0),"")</f>
        <v>10</v>
      </c>
      <c r="AB656">
        <f>IFERROR(MATCH(O656,műfajok!$B$2:$B$33,0),"")</f>
        <v>4</v>
      </c>
      <c r="AD656">
        <v>655</v>
      </c>
      <c r="AE656">
        <v>28</v>
      </c>
      <c r="AG656">
        <v>793</v>
      </c>
      <c r="AH656">
        <v>6</v>
      </c>
      <c r="AP656">
        <v>655</v>
      </c>
      <c r="AQ656">
        <v>28</v>
      </c>
      <c r="AS656">
        <f t="shared" si="32"/>
        <v>655</v>
      </c>
      <c r="AT656">
        <f>IFERROR(MATCH(D656,hangszerek!$B$2:$B$33,0), "")</f>
        <v>30</v>
      </c>
      <c r="AU656">
        <f>IFERROR(MATCH(E656,hangszerek!$B$2:$B$33,0), "")</f>
        <v>29</v>
      </c>
      <c r="AV656">
        <f>IFERROR(MATCH(F656,hangszerek!$B$2:$B$33,0), "")</f>
        <v>19</v>
      </c>
      <c r="AW656">
        <f>IFERROR(MATCH(G656,hangszerek!$B$2:$B$33,0), "")</f>
        <v>14</v>
      </c>
      <c r="AX656" t="str">
        <f>IFERROR(MATCH(H656,hangszerek!$B$2:$B$33,0), "")</f>
        <v/>
      </c>
      <c r="AY656" t="str">
        <f>IFERROR(MATCH(I656,hangszerek!$B$2:$B$33,0), "")</f>
        <v/>
      </c>
      <c r="AZ656" t="str">
        <f>IFERROR(MATCH(J656,hangszerek!$B$2:$B$33,0), "")</f>
        <v/>
      </c>
      <c r="BA656" t="str">
        <f>IFERROR(MATCH(K656,hangszerek!$B$2:$B$33,0), "")</f>
        <v/>
      </c>
      <c r="BC656">
        <v>655</v>
      </c>
      <c r="BD656">
        <v>30</v>
      </c>
      <c r="BF656">
        <v>685</v>
      </c>
      <c r="BG656">
        <v>19</v>
      </c>
      <c r="BI656">
        <v>747</v>
      </c>
      <c r="BJ656">
        <v>19</v>
      </c>
      <c r="BL656">
        <v>861</v>
      </c>
      <c r="BM656">
        <v>14</v>
      </c>
      <c r="BO656">
        <v>1173</v>
      </c>
      <c r="BP656">
        <v>12</v>
      </c>
      <c r="CA656">
        <v>655</v>
      </c>
      <c r="CB656">
        <v>30</v>
      </c>
    </row>
    <row r="657" spans="1:80" x14ac:dyDescent="0.25">
      <c r="A657">
        <v>656</v>
      </c>
      <c r="B657" t="s">
        <v>807</v>
      </c>
      <c r="D657" t="s">
        <v>21</v>
      </c>
      <c r="E657" t="s">
        <v>22</v>
      </c>
      <c r="F657" t="s">
        <v>424</v>
      </c>
      <c r="G657" t="s">
        <v>31</v>
      </c>
      <c r="H657" t="s">
        <v>37</v>
      </c>
      <c r="I657" t="s">
        <v>425</v>
      </c>
      <c r="J657" t="s">
        <v>426</v>
      </c>
      <c r="L657" t="s">
        <v>25</v>
      </c>
      <c r="M657" t="s">
        <v>225</v>
      </c>
      <c r="P657">
        <v>0</v>
      </c>
      <c r="Q657">
        <v>656</v>
      </c>
      <c r="R657" t="s">
        <v>427</v>
      </c>
      <c r="S657">
        <v>3552</v>
      </c>
      <c r="T657">
        <v>3792</v>
      </c>
      <c r="W657">
        <f t="shared" si="30"/>
        <v>0</v>
      </c>
      <c r="X657">
        <f t="shared" si="31"/>
        <v>656</v>
      </c>
      <c r="Y657">
        <f>IFERROR(MATCH(L657,műfajok!$B$2:$B$33,0),"")</f>
        <v>28</v>
      </c>
      <c r="Z657">
        <f>IFERROR(MATCH(M657,műfajok!$B$2:$B$33,0),"")</f>
        <v>3</v>
      </c>
      <c r="AA657" t="str">
        <f>IFERROR(MATCH(N657,műfajok!$B$2:$B$33,0),"")</f>
        <v/>
      </c>
      <c r="AB657" t="str">
        <f>IFERROR(MATCH(O657,műfajok!$B$2:$B$33,0),"")</f>
        <v/>
      </c>
      <c r="AD657">
        <v>656</v>
      </c>
      <c r="AE657">
        <v>28</v>
      </c>
      <c r="AG657">
        <v>794</v>
      </c>
      <c r="AH657">
        <v>17</v>
      </c>
      <c r="AP657">
        <v>656</v>
      </c>
      <c r="AQ657">
        <v>28</v>
      </c>
      <c r="AS657">
        <f t="shared" si="32"/>
        <v>656</v>
      </c>
      <c r="AT657">
        <f>IFERROR(MATCH(D657,hangszerek!$B$2:$B$33,0), "")</f>
        <v>30</v>
      </c>
      <c r="AU657">
        <f>IFERROR(MATCH(E657,hangszerek!$B$2:$B$33,0), "")</f>
        <v>29</v>
      </c>
      <c r="AV657">
        <f>IFERROR(MATCH(F657,hangszerek!$B$2:$B$33,0), "")</f>
        <v>27</v>
      </c>
      <c r="AW657">
        <f>IFERROR(MATCH(G657,hangszerek!$B$2:$B$33,0), "")</f>
        <v>19</v>
      </c>
      <c r="AX657">
        <f>IFERROR(MATCH(H657,hangszerek!$B$2:$B$33,0), "")</f>
        <v>11</v>
      </c>
      <c r="AY657">
        <f>IFERROR(MATCH(I657,hangszerek!$B$2:$B$33,0), "")</f>
        <v>10</v>
      </c>
      <c r="AZ657">
        <f>IFERROR(MATCH(J657,hangszerek!$B$2:$B$33,0), "")</f>
        <v>4</v>
      </c>
      <c r="BA657" t="str">
        <f>IFERROR(MATCH(K657,hangszerek!$B$2:$B$33,0), "")</f>
        <v/>
      </c>
      <c r="BC657">
        <v>656</v>
      </c>
      <c r="BD657">
        <v>30</v>
      </c>
      <c r="BF657">
        <v>686</v>
      </c>
      <c r="BG657">
        <v>29</v>
      </c>
      <c r="BI657">
        <v>748</v>
      </c>
      <c r="BJ657">
        <v>14</v>
      </c>
      <c r="BL657">
        <v>862</v>
      </c>
      <c r="BM657">
        <v>3</v>
      </c>
      <c r="BO657">
        <v>1174</v>
      </c>
      <c r="BP657">
        <v>13</v>
      </c>
      <c r="CA657">
        <v>656</v>
      </c>
      <c r="CB657">
        <v>30</v>
      </c>
    </row>
    <row r="658" spans="1:80" x14ac:dyDescent="0.25">
      <c r="A658">
        <v>657</v>
      </c>
      <c r="B658" t="s">
        <v>808</v>
      </c>
      <c r="C658">
        <v>66</v>
      </c>
      <c r="D658" t="s">
        <v>21</v>
      </c>
      <c r="E658" t="s">
        <v>31</v>
      </c>
      <c r="F658" t="s">
        <v>37</v>
      </c>
      <c r="G658" t="s">
        <v>39</v>
      </c>
      <c r="H658" t="s">
        <v>32</v>
      </c>
      <c r="L658" t="s">
        <v>25</v>
      </c>
      <c r="M658" t="s">
        <v>77</v>
      </c>
      <c r="P658">
        <v>0</v>
      </c>
      <c r="Q658">
        <v>657</v>
      </c>
      <c r="R658" t="s">
        <v>202</v>
      </c>
      <c r="S658">
        <v>4080</v>
      </c>
      <c r="T658">
        <v>4236</v>
      </c>
      <c r="W658">
        <f t="shared" si="30"/>
        <v>0</v>
      </c>
      <c r="X658">
        <f t="shared" si="31"/>
        <v>657</v>
      </c>
      <c r="Y658">
        <f>IFERROR(MATCH(L658,műfajok!$B$2:$B$33,0),"")</f>
        <v>28</v>
      </c>
      <c r="Z658">
        <f>IFERROR(MATCH(M658,műfajok!$B$2:$B$33,0),"")</f>
        <v>25</v>
      </c>
      <c r="AA658" t="str">
        <f>IFERROR(MATCH(N658,műfajok!$B$2:$B$33,0),"")</f>
        <v/>
      </c>
      <c r="AB658" t="str">
        <f>IFERROR(MATCH(O658,műfajok!$B$2:$B$33,0),"")</f>
        <v/>
      </c>
      <c r="AD658">
        <v>657</v>
      </c>
      <c r="AE658">
        <v>28</v>
      </c>
      <c r="AG658">
        <v>795</v>
      </c>
      <c r="AH658">
        <v>18</v>
      </c>
      <c r="AP658">
        <v>657</v>
      </c>
      <c r="AQ658">
        <v>28</v>
      </c>
      <c r="AS658">
        <f t="shared" si="32"/>
        <v>657</v>
      </c>
      <c r="AT658">
        <f>IFERROR(MATCH(D658,hangszerek!$B$2:$B$33,0), "")</f>
        <v>30</v>
      </c>
      <c r="AU658">
        <f>IFERROR(MATCH(E658,hangszerek!$B$2:$B$33,0), "")</f>
        <v>19</v>
      </c>
      <c r="AV658">
        <f>IFERROR(MATCH(F658,hangszerek!$B$2:$B$33,0), "")</f>
        <v>11</v>
      </c>
      <c r="AW658">
        <f>IFERROR(MATCH(G658,hangszerek!$B$2:$B$33,0), "")</f>
        <v>3</v>
      </c>
      <c r="AX658">
        <f>IFERROR(MATCH(H658,hangszerek!$B$2:$B$33,0), "")</f>
        <v>1</v>
      </c>
      <c r="AY658" t="str">
        <f>IFERROR(MATCH(I658,hangszerek!$B$2:$B$33,0), "")</f>
        <v/>
      </c>
      <c r="AZ658" t="str">
        <f>IFERROR(MATCH(J658,hangszerek!$B$2:$B$33,0), "")</f>
        <v/>
      </c>
      <c r="BA658" t="str">
        <f>IFERROR(MATCH(K658,hangszerek!$B$2:$B$33,0), "")</f>
        <v/>
      </c>
      <c r="BC658">
        <v>657</v>
      </c>
      <c r="BD658">
        <v>30</v>
      </c>
      <c r="BF658">
        <v>687</v>
      </c>
      <c r="BG658">
        <v>19</v>
      </c>
      <c r="BI658">
        <v>749</v>
      </c>
      <c r="BJ658">
        <v>5</v>
      </c>
      <c r="BL658">
        <v>863</v>
      </c>
      <c r="BM658">
        <v>3</v>
      </c>
      <c r="BO658">
        <v>1176</v>
      </c>
      <c r="BP658">
        <v>1</v>
      </c>
      <c r="CA658">
        <v>657</v>
      </c>
      <c r="CB658">
        <v>30</v>
      </c>
    </row>
    <row r="659" spans="1:80" x14ac:dyDescent="0.25">
      <c r="A659">
        <v>658</v>
      </c>
      <c r="B659" t="s">
        <v>809</v>
      </c>
      <c r="C659">
        <v>38</v>
      </c>
      <c r="D659" t="s">
        <v>21</v>
      </c>
      <c r="E659" t="s">
        <v>22</v>
      </c>
      <c r="F659" t="s">
        <v>31</v>
      </c>
      <c r="G659" t="s">
        <v>24</v>
      </c>
      <c r="H659" t="s">
        <v>45</v>
      </c>
      <c r="L659" t="s">
        <v>25</v>
      </c>
      <c r="M659" t="s">
        <v>74</v>
      </c>
      <c r="P659">
        <v>1</v>
      </c>
      <c r="Q659">
        <v>658</v>
      </c>
      <c r="R659" t="s">
        <v>108</v>
      </c>
      <c r="S659">
        <v>2287</v>
      </c>
      <c r="T659">
        <v>2474</v>
      </c>
      <c r="W659">
        <f t="shared" si="30"/>
        <v>0</v>
      </c>
      <c r="X659">
        <f t="shared" si="31"/>
        <v>658</v>
      </c>
      <c r="Y659">
        <f>IFERROR(MATCH(L659,műfajok!$B$2:$B$33,0),"")</f>
        <v>28</v>
      </c>
      <c r="Z659">
        <f>IFERROR(MATCH(M659,műfajok!$B$2:$B$33,0),"")</f>
        <v>9</v>
      </c>
      <c r="AA659" t="str">
        <f>IFERROR(MATCH(N659,műfajok!$B$2:$B$33,0),"")</f>
        <v/>
      </c>
      <c r="AB659" t="str">
        <f>IFERROR(MATCH(O659,műfajok!$B$2:$B$33,0),"")</f>
        <v/>
      </c>
      <c r="AD659">
        <v>658</v>
      </c>
      <c r="AE659">
        <v>28</v>
      </c>
      <c r="AG659">
        <v>796</v>
      </c>
      <c r="AH659">
        <v>15</v>
      </c>
      <c r="AP659">
        <v>658</v>
      </c>
      <c r="AQ659">
        <v>28</v>
      </c>
      <c r="AS659">
        <f t="shared" si="32"/>
        <v>658</v>
      </c>
      <c r="AT659">
        <f>IFERROR(MATCH(D659,hangszerek!$B$2:$B$33,0), "")</f>
        <v>30</v>
      </c>
      <c r="AU659">
        <f>IFERROR(MATCH(E659,hangszerek!$B$2:$B$33,0), "")</f>
        <v>29</v>
      </c>
      <c r="AV659">
        <f>IFERROR(MATCH(F659,hangszerek!$B$2:$B$33,0), "")</f>
        <v>19</v>
      </c>
      <c r="AW659">
        <f>IFERROR(MATCH(G659,hangszerek!$B$2:$B$33,0), "")</f>
        <v>14</v>
      </c>
      <c r="AX659">
        <f>IFERROR(MATCH(H659,hangszerek!$B$2:$B$33,0), "")</f>
        <v>13</v>
      </c>
      <c r="AY659" t="str">
        <f>IFERROR(MATCH(I659,hangszerek!$B$2:$B$33,0), "")</f>
        <v/>
      </c>
      <c r="AZ659" t="str">
        <f>IFERROR(MATCH(J659,hangszerek!$B$2:$B$33,0), "")</f>
        <v/>
      </c>
      <c r="BA659" t="str">
        <f>IFERROR(MATCH(K659,hangszerek!$B$2:$B$33,0), "")</f>
        <v/>
      </c>
      <c r="BC659">
        <v>658</v>
      </c>
      <c r="BD659">
        <v>30</v>
      </c>
      <c r="BF659">
        <v>688</v>
      </c>
      <c r="BG659">
        <v>29</v>
      </c>
      <c r="BI659">
        <v>750</v>
      </c>
      <c r="BJ659">
        <v>5</v>
      </c>
      <c r="BL659">
        <v>864</v>
      </c>
      <c r="BM659">
        <v>3</v>
      </c>
      <c r="BO659">
        <v>1177</v>
      </c>
      <c r="BP659">
        <v>10</v>
      </c>
      <c r="CA659">
        <v>658</v>
      </c>
      <c r="CB659">
        <v>30</v>
      </c>
    </row>
    <row r="660" spans="1:80" x14ac:dyDescent="0.25">
      <c r="A660">
        <v>659</v>
      </c>
      <c r="B660" t="s">
        <v>810</v>
      </c>
      <c r="C660">
        <v>63</v>
      </c>
      <c r="D660" t="s">
        <v>21</v>
      </c>
      <c r="E660" t="s">
        <v>22</v>
      </c>
      <c r="F660" t="s">
        <v>31</v>
      </c>
      <c r="G660" t="s">
        <v>24</v>
      </c>
      <c r="H660" t="s">
        <v>45</v>
      </c>
      <c r="I660" t="s">
        <v>37</v>
      </c>
      <c r="L660" t="s">
        <v>25</v>
      </c>
      <c r="M660" t="s">
        <v>48</v>
      </c>
      <c r="P660">
        <v>1</v>
      </c>
      <c r="Q660">
        <v>659</v>
      </c>
      <c r="R660" t="s">
        <v>85</v>
      </c>
      <c r="S660">
        <v>4415</v>
      </c>
      <c r="T660">
        <v>4588</v>
      </c>
      <c r="W660">
        <f t="shared" si="30"/>
        <v>0</v>
      </c>
      <c r="X660">
        <f t="shared" si="31"/>
        <v>659</v>
      </c>
      <c r="Y660">
        <f>IFERROR(MATCH(L660,műfajok!$B$2:$B$33,0),"")</f>
        <v>28</v>
      </c>
      <c r="Z660">
        <f>IFERROR(MATCH(M660,műfajok!$B$2:$B$33,0),"")</f>
        <v>6</v>
      </c>
      <c r="AA660" t="str">
        <f>IFERROR(MATCH(N660,műfajok!$B$2:$B$33,0),"")</f>
        <v/>
      </c>
      <c r="AB660" t="str">
        <f>IFERROR(MATCH(O660,műfajok!$B$2:$B$33,0),"")</f>
        <v/>
      </c>
      <c r="AD660">
        <v>659</v>
      </c>
      <c r="AE660">
        <v>28</v>
      </c>
      <c r="AG660">
        <v>798</v>
      </c>
      <c r="AH660">
        <v>9</v>
      </c>
      <c r="AP660">
        <v>659</v>
      </c>
      <c r="AQ660">
        <v>28</v>
      </c>
      <c r="AS660">
        <f t="shared" si="32"/>
        <v>659</v>
      </c>
      <c r="AT660">
        <f>IFERROR(MATCH(D660,hangszerek!$B$2:$B$33,0), "")</f>
        <v>30</v>
      </c>
      <c r="AU660">
        <f>IFERROR(MATCH(E660,hangszerek!$B$2:$B$33,0), "")</f>
        <v>29</v>
      </c>
      <c r="AV660">
        <f>IFERROR(MATCH(F660,hangszerek!$B$2:$B$33,0), "")</f>
        <v>19</v>
      </c>
      <c r="AW660">
        <f>IFERROR(MATCH(G660,hangszerek!$B$2:$B$33,0), "")</f>
        <v>14</v>
      </c>
      <c r="AX660">
        <f>IFERROR(MATCH(H660,hangszerek!$B$2:$B$33,0), "")</f>
        <v>13</v>
      </c>
      <c r="AY660">
        <f>IFERROR(MATCH(I660,hangszerek!$B$2:$B$33,0), "")</f>
        <v>11</v>
      </c>
      <c r="AZ660" t="str">
        <f>IFERROR(MATCH(J660,hangszerek!$B$2:$B$33,0), "")</f>
        <v/>
      </c>
      <c r="BA660" t="str">
        <f>IFERROR(MATCH(K660,hangszerek!$B$2:$B$33,0), "")</f>
        <v/>
      </c>
      <c r="BC660">
        <v>659</v>
      </c>
      <c r="BD660">
        <v>30</v>
      </c>
      <c r="BF660">
        <v>689</v>
      </c>
      <c r="BG660">
        <v>19</v>
      </c>
      <c r="BI660">
        <v>751</v>
      </c>
      <c r="BJ660">
        <v>19</v>
      </c>
      <c r="BL660">
        <v>865</v>
      </c>
      <c r="BM660">
        <v>2</v>
      </c>
      <c r="BO660">
        <v>1178</v>
      </c>
      <c r="BP660">
        <v>13</v>
      </c>
      <c r="CA660">
        <v>659</v>
      </c>
      <c r="CB660">
        <v>30</v>
      </c>
    </row>
    <row r="661" spans="1:80" x14ac:dyDescent="0.25">
      <c r="A661">
        <v>660</v>
      </c>
      <c r="B661" t="s">
        <v>811</v>
      </c>
      <c r="C661">
        <v>63</v>
      </c>
      <c r="D661" t="s">
        <v>22</v>
      </c>
      <c r="E661" t="s">
        <v>31</v>
      </c>
      <c r="F661" t="s">
        <v>24</v>
      </c>
      <c r="G661" t="s">
        <v>45</v>
      </c>
      <c r="H661" t="s">
        <v>37</v>
      </c>
      <c r="L661" t="s">
        <v>25</v>
      </c>
      <c r="M661" t="s">
        <v>48</v>
      </c>
      <c r="P661">
        <v>1</v>
      </c>
      <c r="Q661">
        <v>660</v>
      </c>
      <c r="R661" t="s">
        <v>163</v>
      </c>
      <c r="S661">
        <v>2838</v>
      </c>
      <c r="T661">
        <v>2957</v>
      </c>
      <c r="W661">
        <f t="shared" si="30"/>
        <v>0</v>
      </c>
      <c r="X661">
        <f t="shared" si="31"/>
        <v>660</v>
      </c>
      <c r="Y661">
        <f>IFERROR(MATCH(L661,műfajok!$B$2:$B$33,0),"")</f>
        <v>28</v>
      </c>
      <c r="Z661">
        <f>IFERROR(MATCH(M661,műfajok!$B$2:$B$33,0),"")</f>
        <v>6</v>
      </c>
      <c r="AA661" t="str">
        <f>IFERROR(MATCH(N661,műfajok!$B$2:$B$33,0),"")</f>
        <v/>
      </c>
      <c r="AB661" t="str">
        <f>IFERROR(MATCH(O661,műfajok!$B$2:$B$33,0),"")</f>
        <v/>
      </c>
      <c r="AD661">
        <v>660</v>
      </c>
      <c r="AE661">
        <v>28</v>
      </c>
      <c r="AG661">
        <v>799</v>
      </c>
      <c r="AH661">
        <v>9</v>
      </c>
      <c r="AP661">
        <v>660</v>
      </c>
      <c r="AQ661">
        <v>28</v>
      </c>
      <c r="AS661">
        <f t="shared" si="32"/>
        <v>660</v>
      </c>
      <c r="AT661">
        <f>IFERROR(MATCH(D661,hangszerek!$B$2:$B$33,0), "")</f>
        <v>29</v>
      </c>
      <c r="AU661">
        <f>IFERROR(MATCH(E661,hangszerek!$B$2:$B$33,0), "")</f>
        <v>19</v>
      </c>
      <c r="AV661">
        <f>IFERROR(MATCH(F661,hangszerek!$B$2:$B$33,0), "")</f>
        <v>14</v>
      </c>
      <c r="AW661">
        <f>IFERROR(MATCH(G661,hangszerek!$B$2:$B$33,0), "")</f>
        <v>13</v>
      </c>
      <c r="AX661">
        <f>IFERROR(MATCH(H661,hangszerek!$B$2:$B$33,0), "")</f>
        <v>11</v>
      </c>
      <c r="AY661" t="str">
        <f>IFERROR(MATCH(I661,hangszerek!$B$2:$B$33,0), "")</f>
        <v/>
      </c>
      <c r="AZ661" t="str">
        <f>IFERROR(MATCH(J661,hangszerek!$B$2:$B$33,0), "")</f>
        <v/>
      </c>
      <c r="BA661" t="str">
        <f>IFERROR(MATCH(K661,hangszerek!$B$2:$B$33,0), "")</f>
        <v/>
      </c>
      <c r="BC661">
        <v>660</v>
      </c>
      <c r="BD661">
        <v>29</v>
      </c>
      <c r="BF661">
        <v>690</v>
      </c>
      <c r="BG661">
        <v>23</v>
      </c>
      <c r="BI661">
        <v>752</v>
      </c>
      <c r="BJ661">
        <v>21</v>
      </c>
      <c r="BL661">
        <v>866</v>
      </c>
      <c r="BM661">
        <v>14</v>
      </c>
      <c r="BO661">
        <v>1179</v>
      </c>
      <c r="BP661">
        <v>12</v>
      </c>
      <c r="CA661">
        <v>660</v>
      </c>
      <c r="CB661">
        <v>29</v>
      </c>
    </row>
    <row r="662" spans="1:80" x14ac:dyDescent="0.25">
      <c r="A662">
        <v>661</v>
      </c>
      <c r="B662" t="s">
        <v>812</v>
      </c>
      <c r="C662">
        <v>69</v>
      </c>
      <c r="D662" t="s">
        <v>21</v>
      </c>
      <c r="E662" t="s">
        <v>22</v>
      </c>
      <c r="F662" t="s">
        <v>31</v>
      </c>
      <c r="G662" t="s">
        <v>24</v>
      </c>
      <c r="H662" t="s">
        <v>45</v>
      </c>
      <c r="L662" t="s">
        <v>25</v>
      </c>
      <c r="M662" t="s">
        <v>92</v>
      </c>
      <c r="P662">
        <v>1</v>
      </c>
      <c r="Q662">
        <v>661</v>
      </c>
      <c r="R662" t="s">
        <v>93</v>
      </c>
      <c r="S662">
        <v>6124</v>
      </c>
      <c r="T662">
        <v>6322</v>
      </c>
      <c r="W662">
        <f t="shared" si="30"/>
        <v>0</v>
      </c>
      <c r="X662">
        <f t="shared" si="31"/>
        <v>661</v>
      </c>
      <c r="Y662">
        <f>IFERROR(MATCH(L662,műfajok!$B$2:$B$33,0),"")</f>
        <v>28</v>
      </c>
      <c r="Z662">
        <f>IFERROR(MATCH(M662,műfajok!$B$2:$B$33,0),"")</f>
        <v>18</v>
      </c>
      <c r="AA662" t="str">
        <f>IFERROR(MATCH(N662,műfajok!$B$2:$B$33,0),"")</f>
        <v/>
      </c>
      <c r="AB662" t="str">
        <f>IFERROR(MATCH(O662,műfajok!$B$2:$B$33,0),"")</f>
        <v/>
      </c>
      <c r="AD662">
        <v>661</v>
      </c>
      <c r="AE662">
        <v>28</v>
      </c>
      <c r="AG662">
        <v>800</v>
      </c>
      <c r="AH662">
        <v>9</v>
      </c>
      <c r="AP662">
        <v>661</v>
      </c>
      <c r="AQ662">
        <v>28</v>
      </c>
      <c r="AS662">
        <f t="shared" si="32"/>
        <v>661</v>
      </c>
      <c r="AT662">
        <f>IFERROR(MATCH(D662,hangszerek!$B$2:$B$33,0), "")</f>
        <v>30</v>
      </c>
      <c r="AU662">
        <f>IFERROR(MATCH(E662,hangszerek!$B$2:$B$33,0), "")</f>
        <v>29</v>
      </c>
      <c r="AV662">
        <f>IFERROR(MATCH(F662,hangszerek!$B$2:$B$33,0), "")</f>
        <v>19</v>
      </c>
      <c r="AW662">
        <f>IFERROR(MATCH(G662,hangszerek!$B$2:$B$33,0), "")</f>
        <v>14</v>
      </c>
      <c r="AX662">
        <f>IFERROR(MATCH(H662,hangszerek!$B$2:$B$33,0), "")</f>
        <v>13</v>
      </c>
      <c r="AY662" t="str">
        <f>IFERROR(MATCH(I662,hangszerek!$B$2:$B$33,0), "")</f>
        <v/>
      </c>
      <c r="AZ662" t="str">
        <f>IFERROR(MATCH(J662,hangszerek!$B$2:$B$33,0), "")</f>
        <v/>
      </c>
      <c r="BA662" t="str">
        <f>IFERROR(MATCH(K662,hangszerek!$B$2:$B$33,0), "")</f>
        <v/>
      </c>
      <c r="BC662">
        <v>661</v>
      </c>
      <c r="BD662">
        <v>30</v>
      </c>
      <c r="BF662">
        <v>691</v>
      </c>
      <c r="BG662">
        <v>23</v>
      </c>
      <c r="BI662">
        <v>753</v>
      </c>
      <c r="BJ662">
        <v>19</v>
      </c>
      <c r="BL662">
        <v>867</v>
      </c>
      <c r="BM662">
        <v>5</v>
      </c>
      <c r="BO662">
        <v>1181</v>
      </c>
      <c r="BP662">
        <v>3</v>
      </c>
      <c r="CA662">
        <v>661</v>
      </c>
      <c r="CB662">
        <v>30</v>
      </c>
    </row>
    <row r="663" spans="1:80" x14ac:dyDescent="0.25">
      <c r="A663">
        <v>662</v>
      </c>
      <c r="B663" t="s">
        <v>813</v>
      </c>
      <c r="C663">
        <v>71</v>
      </c>
      <c r="D663" t="s">
        <v>21</v>
      </c>
      <c r="E663" t="s">
        <v>22</v>
      </c>
      <c r="F663" t="s">
        <v>37</v>
      </c>
      <c r="G663" t="s">
        <v>140</v>
      </c>
      <c r="H663" t="s">
        <v>39</v>
      </c>
      <c r="I663" t="s">
        <v>32</v>
      </c>
      <c r="L663" t="s">
        <v>25</v>
      </c>
      <c r="M663" t="s">
        <v>74</v>
      </c>
      <c r="P663">
        <v>0</v>
      </c>
      <c r="Q663">
        <v>662</v>
      </c>
      <c r="R663" t="s">
        <v>141</v>
      </c>
      <c r="S663">
        <v>3152</v>
      </c>
      <c r="T663">
        <v>3462</v>
      </c>
      <c r="W663">
        <f t="shared" si="30"/>
        <v>0</v>
      </c>
      <c r="X663">
        <f t="shared" si="31"/>
        <v>662</v>
      </c>
      <c r="Y663">
        <f>IFERROR(MATCH(L663,műfajok!$B$2:$B$33,0),"")</f>
        <v>28</v>
      </c>
      <c r="Z663">
        <f>IFERROR(MATCH(M663,műfajok!$B$2:$B$33,0),"")</f>
        <v>9</v>
      </c>
      <c r="AA663" t="str">
        <f>IFERROR(MATCH(N663,műfajok!$B$2:$B$33,0),"")</f>
        <v/>
      </c>
      <c r="AB663" t="str">
        <f>IFERROR(MATCH(O663,műfajok!$B$2:$B$33,0),"")</f>
        <v/>
      </c>
      <c r="AD663">
        <v>662</v>
      </c>
      <c r="AE663">
        <v>28</v>
      </c>
      <c r="AG663">
        <v>801</v>
      </c>
      <c r="AH663">
        <v>9</v>
      </c>
      <c r="AP663">
        <v>662</v>
      </c>
      <c r="AQ663">
        <v>28</v>
      </c>
      <c r="AS663">
        <f t="shared" si="32"/>
        <v>662</v>
      </c>
      <c r="AT663">
        <f>IFERROR(MATCH(D663,hangszerek!$B$2:$B$33,0), "")</f>
        <v>30</v>
      </c>
      <c r="AU663">
        <f>IFERROR(MATCH(E663,hangszerek!$B$2:$B$33,0), "")</f>
        <v>29</v>
      </c>
      <c r="AV663">
        <f>IFERROR(MATCH(F663,hangszerek!$B$2:$B$33,0), "")</f>
        <v>11</v>
      </c>
      <c r="AW663">
        <f>IFERROR(MATCH(G663,hangszerek!$B$2:$B$33,0), "")</f>
        <v>7</v>
      </c>
      <c r="AX663">
        <f>IFERROR(MATCH(H663,hangszerek!$B$2:$B$33,0), "")</f>
        <v>3</v>
      </c>
      <c r="AY663">
        <f>IFERROR(MATCH(I663,hangszerek!$B$2:$B$33,0), "")</f>
        <v>1</v>
      </c>
      <c r="AZ663" t="str">
        <f>IFERROR(MATCH(J663,hangszerek!$B$2:$B$33,0), "")</f>
        <v/>
      </c>
      <c r="BA663" t="str">
        <f>IFERROR(MATCH(K663,hangszerek!$B$2:$B$33,0), "")</f>
        <v/>
      </c>
      <c r="BC663">
        <v>662</v>
      </c>
      <c r="BD663">
        <v>30</v>
      </c>
      <c r="BF663">
        <v>692</v>
      </c>
      <c r="BG663">
        <v>29</v>
      </c>
      <c r="BI663">
        <v>754</v>
      </c>
      <c r="BJ663">
        <v>19</v>
      </c>
      <c r="BL663">
        <v>868</v>
      </c>
      <c r="BM663">
        <v>13</v>
      </c>
      <c r="BO663">
        <v>1182</v>
      </c>
      <c r="BP663">
        <v>3</v>
      </c>
      <c r="CA663">
        <v>662</v>
      </c>
      <c r="CB663">
        <v>30</v>
      </c>
    </row>
    <row r="664" spans="1:80" x14ac:dyDescent="0.25">
      <c r="A664">
        <v>663</v>
      </c>
      <c r="B664" t="s">
        <v>814</v>
      </c>
      <c r="C664">
        <v>4</v>
      </c>
      <c r="D664" t="s">
        <v>21</v>
      </c>
      <c r="E664" t="s">
        <v>22</v>
      </c>
      <c r="F664" t="s">
        <v>37</v>
      </c>
      <c r="G664" t="s">
        <v>32</v>
      </c>
      <c r="L664" t="s">
        <v>25</v>
      </c>
      <c r="M664" t="s">
        <v>26</v>
      </c>
      <c r="N664" t="s">
        <v>58</v>
      </c>
      <c r="P664">
        <v>0</v>
      </c>
      <c r="Q664">
        <v>663</v>
      </c>
      <c r="R664" t="s">
        <v>59</v>
      </c>
      <c r="S664">
        <v>2011</v>
      </c>
      <c r="T664">
        <v>2194</v>
      </c>
      <c r="W664">
        <f t="shared" si="30"/>
        <v>0</v>
      </c>
      <c r="X664">
        <f t="shared" si="31"/>
        <v>663</v>
      </c>
      <c r="Y664">
        <f>IFERROR(MATCH(L664,műfajok!$B$2:$B$33,0),"")</f>
        <v>28</v>
      </c>
      <c r="Z664">
        <f>IFERROR(MATCH(M664,műfajok!$B$2:$B$33,0),"")</f>
        <v>17</v>
      </c>
      <c r="AA664">
        <f>IFERROR(MATCH(N664,műfajok!$B$2:$B$33,0),"")</f>
        <v>11</v>
      </c>
      <c r="AB664" t="str">
        <f>IFERROR(MATCH(O664,műfajok!$B$2:$B$33,0),"")</f>
        <v/>
      </c>
      <c r="AD664">
        <v>663</v>
      </c>
      <c r="AE664">
        <v>28</v>
      </c>
      <c r="AG664">
        <v>802</v>
      </c>
      <c r="AH664">
        <v>9</v>
      </c>
      <c r="AP664">
        <v>663</v>
      </c>
      <c r="AQ664">
        <v>28</v>
      </c>
      <c r="AS664">
        <f t="shared" si="32"/>
        <v>663</v>
      </c>
      <c r="AT664">
        <f>IFERROR(MATCH(D664,hangszerek!$B$2:$B$33,0), "")</f>
        <v>30</v>
      </c>
      <c r="AU664">
        <f>IFERROR(MATCH(E664,hangszerek!$B$2:$B$33,0), "")</f>
        <v>29</v>
      </c>
      <c r="AV664">
        <f>IFERROR(MATCH(F664,hangszerek!$B$2:$B$33,0), "")</f>
        <v>11</v>
      </c>
      <c r="AW664">
        <f>IFERROR(MATCH(G664,hangszerek!$B$2:$B$33,0), "")</f>
        <v>1</v>
      </c>
      <c r="AX664" t="str">
        <f>IFERROR(MATCH(H664,hangszerek!$B$2:$B$33,0), "")</f>
        <v/>
      </c>
      <c r="AY664" t="str">
        <f>IFERROR(MATCH(I664,hangszerek!$B$2:$B$33,0), "")</f>
        <v/>
      </c>
      <c r="AZ664" t="str">
        <f>IFERROR(MATCH(J664,hangszerek!$B$2:$B$33,0), "")</f>
        <v/>
      </c>
      <c r="BA664" t="str">
        <f>IFERROR(MATCH(K664,hangszerek!$B$2:$B$33,0), "")</f>
        <v/>
      </c>
      <c r="BC664">
        <v>663</v>
      </c>
      <c r="BD664">
        <v>30</v>
      </c>
      <c r="BF664">
        <v>693</v>
      </c>
      <c r="BG664">
        <v>19</v>
      </c>
      <c r="BI664">
        <v>755</v>
      </c>
      <c r="BJ664">
        <v>14</v>
      </c>
      <c r="BL664">
        <v>869</v>
      </c>
      <c r="BM664">
        <v>5</v>
      </c>
      <c r="BO664">
        <v>1187</v>
      </c>
      <c r="BP664">
        <v>3</v>
      </c>
      <c r="CA664">
        <v>663</v>
      </c>
      <c r="CB664">
        <v>30</v>
      </c>
    </row>
    <row r="665" spans="1:80" x14ac:dyDescent="0.25">
      <c r="A665">
        <v>664</v>
      </c>
      <c r="B665" t="s">
        <v>815</v>
      </c>
      <c r="C665">
        <v>4</v>
      </c>
      <c r="D665" t="s">
        <v>21</v>
      </c>
      <c r="E665" t="s">
        <v>124</v>
      </c>
      <c r="F665" t="s">
        <v>37</v>
      </c>
      <c r="G665" t="s">
        <v>39</v>
      </c>
      <c r="H665" t="s">
        <v>32</v>
      </c>
      <c r="L665" t="s">
        <v>25</v>
      </c>
      <c r="M665" t="s">
        <v>26</v>
      </c>
      <c r="N665" t="s">
        <v>58</v>
      </c>
      <c r="P665">
        <v>0</v>
      </c>
      <c r="Q665">
        <v>664</v>
      </c>
      <c r="R665" t="s">
        <v>255</v>
      </c>
      <c r="S665">
        <v>2108</v>
      </c>
      <c r="T665">
        <v>2209</v>
      </c>
      <c r="W665">
        <f t="shared" si="30"/>
        <v>0</v>
      </c>
      <c r="X665">
        <f t="shared" si="31"/>
        <v>664</v>
      </c>
      <c r="Y665">
        <f>IFERROR(MATCH(L665,műfajok!$B$2:$B$33,0),"")</f>
        <v>28</v>
      </c>
      <c r="Z665">
        <f>IFERROR(MATCH(M665,műfajok!$B$2:$B$33,0),"")</f>
        <v>17</v>
      </c>
      <c r="AA665">
        <f>IFERROR(MATCH(N665,műfajok!$B$2:$B$33,0),"")</f>
        <v>11</v>
      </c>
      <c r="AB665" t="str">
        <f>IFERROR(MATCH(O665,műfajok!$B$2:$B$33,0),"")</f>
        <v/>
      </c>
      <c r="AD665">
        <v>664</v>
      </c>
      <c r="AE665">
        <v>28</v>
      </c>
      <c r="AG665">
        <v>803</v>
      </c>
      <c r="AH665">
        <v>9</v>
      </c>
      <c r="AP665">
        <v>664</v>
      </c>
      <c r="AQ665">
        <v>28</v>
      </c>
      <c r="AS665">
        <f t="shared" si="32"/>
        <v>664</v>
      </c>
      <c r="AT665">
        <f>IFERROR(MATCH(D665,hangszerek!$B$2:$B$33,0), "")</f>
        <v>30</v>
      </c>
      <c r="AU665">
        <f>IFERROR(MATCH(E665,hangszerek!$B$2:$B$33,0), "")</f>
        <v>16</v>
      </c>
      <c r="AV665">
        <f>IFERROR(MATCH(F665,hangszerek!$B$2:$B$33,0), "")</f>
        <v>11</v>
      </c>
      <c r="AW665">
        <f>IFERROR(MATCH(G665,hangszerek!$B$2:$B$33,0), "")</f>
        <v>3</v>
      </c>
      <c r="AX665">
        <f>IFERROR(MATCH(H665,hangszerek!$B$2:$B$33,0), "")</f>
        <v>1</v>
      </c>
      <c r="AY665" t="str">
        <f>IFERROR(MATCH(I665,hangszerek!$B$2:$B$33,0), "")</f>
        <v/>
      </c>
      <c r="AZ665" t="str">
        <f>IFERROR(MATCH(J665,hangszerek!$B$2:$B$33,0), "")</f>
        <v/>
      </c>
      <c r="BA665" t="str">
        <f>IFERROR(MATCH(K665,hangszerek!$B$2:$B$33,0), "")</f>
        <v/>
      </c>
      <c r="BC665">
        <v>664</v>
      </c>
      <c r="BD665">
        <v>30</v>
      </c>
      <c r="BF665">
        <v>694</v>
      </c>
      <c r="BG665">
        <v>19</v>
      </c>
      <c r="BI665">
        <v>756</v>
      </c>
      <c r="BJ665">
        <v>19</v>
      </c>
      <c r="BL665">
        <v>871</v>
      </c>
      <c r="BM665">
        <v>14</v>
      </c>
      <c r="BO665">
        <v>1194</v>
      </c>
      <c r="BP665">
        <v>11</v>
      </c>
      <c r="CA665">
        <v>664</v>
      </c>
      <c r="CB665">
        <v>30</v>
      </c>
    </row>
    <row r="666" spans="1:80" x14ac:dyDescent="0.25">
      <c r="A666">
        <v>665</v>
      </c>
      <c r="B666" t="s">
        <v>816</v>
      </c>
      <c r="C666">
        <v>71</v>
      </c>
      <c r="D666" t="s">
        <v>21</v>
      </c>
      <c r="E666" t="s">
        <v>22</v>
      </c>
      <c r="F666" t="s">
        <v>31</v>
      </c>
      <c r="G666" t="s">
        <v>24</v>
      </c>
      <c r="H666" t="s">
        <v>45</v>
      </c>
      <c r="I666" t="s">
        <v>37</v>
      </c>
      <c r="L666" t="s">
        <v>25</v>
      </c>
      <c r="M666" t="s">
        <v>74</v>
      </c>
      <c r="P666">
        <v>1</v>
      </c>
      <c r="Q666">
        <v>665</v>
      </c>
      <c r="R666" t="s">
        <v>85</v>
      </c>
      <c r="S666">
        <v>4309</v>
      </c>
      <c r="T666">
        <v>4415</v>
      </c>
      <c r="W666">
        <f t="shared" si="30"/>
        <v>0</v>
      </c>
      <c r="X666">
        <f t="shared" si="31"/>
        <v>665</v>
      </c>
      <c r="Y666">
        <f>IFERROR(MATCH(L666,műfajok!$B$2:$B$33,0),"")</f>
        <v>28</v>
      </c>
      <c r="Z666">
        <f>IFERROR(MATCH(M666,műfajok!$B$2:$B$33,0),"")</f>
        <v>9</v>
      </c>
      <c r="AA666" t="str">
        <f>IFERROR(MATCH(N666,műfajok!$B$2:$B$33,0),"")</f>
        <v/>
      </c>
      <c r="AB666" t="str">
        <f>IFERROR(MATCH(O666,műfajok!$B$2:$B$33,0),"")</f>
        <v/>
      </c>
      <c r="AD666">
        <v>665</v>
      </c>
      <c r="AE666">
        <v>28</v>
      </c>
      <c r="AG666">
        <v>804</v>
      </c>
      <c r="AH666">
        <v>9</v>
      </c>
      <c r="AP666">
        <v>665</v>
      </c>
      <c r="AQ666">
        <v>28</v>
      </c>
      <c r="AS666">
        <f t="shared" si="32"/>
        <v>665</v>
      </c>
      <c r="AT666">
        <f>IFERROR(MATCH(D666,hangszerek!$B$2:$B$33,0), "")</f>
        <v>30</v>
      </c>
      <c r="AU666">
        <f>IFERROR(MATCH(E666,hangszerek!$B$2:$B$33,0), "")</f>
        <v>29</v>
      </c>
      <c r="AV666">
        <f>IFERROR(MATCH(F666,hangszerek!$B$2:$B$33,0), "")</f>
        <v>19</v>
      </c>
      <c r="AW666">
        <f>IFERROR(MATCH(G666,hangszerek!$B$2:$B$33,0), "")</f>
        <v>14</v>
      </c>
      <c r="AX666">
        <f>IFERROR(MATCH(H666,hangszerek!$B$2:$B$33,0), "")</f>
        <v>13</v>
      </c>
      <c r="AY666">
        <f>IFERROR(MATCH(I666,hangszerek!$B$2:$B$33,0), "")</f>
        <v>11</v>
      </c>
      <c r="AZ666" t="str">
        <f>IFERROR(MATCH(J666,hangszerek!$B$2:$B$33,0), "")</f>
        <v/>
      </c>
      <c r="BA666" t="str">
        <f>IFERROR(MATCH(K666,hangszerek!$B$2:$B$33,0), "")</f>
        <v/>
      </c>
      <c r="BC666">
        <v>665</v>
      </c>
      <c r="BD666">
        <v>30</v>
      </c>
      <c r="BF666">
        <v>695</v>
      </c>
      <c r="BG666">
        <v>20</v>
      </c>
      <c r="BI666">
        <v>757</v>
      </c>
      <c r="BJ666">
        <v>5</v>
      </c>
      <c r="BL666">
        <v>872</v>
      </c>
      <c r="BM666">
        <v>5</v>
      </c>
      <c r="BO666">
        <v>1195</v>
      </c>
      <c r="BP666">
        <v>3</v>
      </c>
      <c r="CA666">
        <v>665</v>
      </c>
      <c r="CB666">
        <v>30</v>
      </c>
    </row>
    <row r="667" spans="1:80" x14ac:dyDescent="0.25">
      <c r="A667">
        <v>666</v>
      </c>
      <c r="B667" t="s">
        <v>817</v>
      </c>
      <c r="C667">
        <v>7</v>
      </c>
      <c r="D667" t="s">
        <v>21</v>
      </c>
      <c r="E667" t="s">
        <v>22</v>
      </c>
      <c r="F667" t="s">
        <v>24</v>
      </c>
      <c r="G667" t="s">
        <v>212</v>
      </c>
      <c r="L667" t="s">
        <v>25</v>
      </c>
      <c r="M667" t="s">
        <v>74</v>
      </c>
      <c r="N667" t="s">
        <v>143</v>
      </c>
      <c r="P667">
        <v>0</v>
      </c>
      <c r="Q667">
        <v>666</v>
      </c>
      <c r="R667" t="s">
        <v>108</v>
      </c>
      <c r="S667">
        <v>42</v>
      </c>
      <c r="T667">
        <v>395</v>
      </c>
      <c r="W667">
        <f t="shared" si="30"/>
        <v>0</v>
      </c>
      <c r="X667">
        <f t="shared" si="31"/>
        <v>666</v>
      </c>
      <c r="Y667">
        <f>IFERROR(MATCH(L667,műfajok!$B$2:$B$33,0),"")</f>
        <v>28</v>
      </c>
      <c r="Z667">
        <f>IFERROR(MATCH(M667,műfajok!$B$2:$B$33,0),"")</f>
        <v>9</v>
      </c>
      <c r="AA667">
        <f>IFERROR(MATCH(N667,műfajok!$B$2:$B$33,0),"")</f>
        <v>20</v>
      </c>
      <c r="AB667" t="str">
        <f>IFERROR(MATCH(O667,műfajok!$B$2:$B$33,0),"")</f>
        <v/>
      </c>
      <c r="AD667">
        <v>666</v>
      </c>
      <c r="AE667">
        <v>28</v>
      </c>
      <c r="AG667">
        <v>805</v>
      </c>
      <c r="AH667">
        <v>9</v>
      </c>
      <c r="AP667">
        <v>666</v>
      </c>
      <c r="AQ667">
        <v>28</v>
      </c>
      <c r="AS667">
        <f t="shared" si="32"/>
        <v>666</v>
      </c>
      <c r="AT667">
        <f>IFERROR(MATCH(D667,hangszerek!$B$2:$B$33,0), "")</f>
        <v>30</v>
      </c>
      <c r="AU667">
        <f>IFERROR(MATCH(E667,hangszerek!$B$2:$B$33,0), "")</f>
        <v>29</v>
      </c>
      <c r="AV667">
        <f>IFERROR(MATCH(F667,hangszerek!$B$2:$B$33,0), "")</f>
        <v>14</v>
      </c>
      <c r="AW667">
        <f>IFERROR(MATCH(G667,hangszerek!$B$2:$B$33,0), "")</f>
        <v>9</v>
      </c>
      <c r="AX667" t="str">
        <f>IFERROR(MATCH(H667,hangszerek!$B$2:$B$33,0), "")</f>
        <v/>
      </c>
      <c r="AY667" t="str">
        <f>IFERROR(MATCH(I667,hangszerek!$B$2:$B$33,0), "")</f>
        <v/>
      </c>
      <c r="AZ667" t="str">
        <f>IFERROR(MATCH(J667,hangszerek!$B$2:$B$33,0), "")</f>
        <v/>
      </c>
      <c r="BA667" t="str">
        <f>IFERROR(MATCH(K667,hangszerek!$B$2:$B$33,0), "")</f>
        <v/>
      </c>
      <c r="BC667">
        <v>666</v>
      </c>
      <c r="BD667">
        <v>30</v>
      </c>
      <c r="BF667">
        <v>696</v>
      </c>
      <c r="BG667">
        <v>19</v>
      </c>
      <c r="BI667">
        <v>758</v>
      </c>
      <c r="BJ667">
        <v>21</v>
      </c>
      <c r="BL667">
        <v>874</v>
      </c>
      <c r="BM667">
        <v>5</v>
      </c>
      <c r="BO667">
        <v>1199</v>
      </c>
      <c r="BP667">
        <v>19</v>
      </c>
      <c r="CA667">
        <v>666</v>
      </c>
      <c r="CB667">
        <v>30</v>
      </c>
    </row>
    <row r="668" spans="1:80" x14ac:dyDescent="0.25">
      <c r="A668">
        <v>667</v>
      </c>
      <c r="B668" t="s">
        <v>818</v>
      </c>
      <c r="C668">
        <v>70</v>
      </c>
      <c r="D668" t="s">
        <v>21</v>
      </c>
      <c r="E668" t="s">
        <v>22</v>
      </c>
      <c r="F668" t="s">
        <v>124</v>
      </c>
      <c r="G668" t="s">
        <v>24</v>
      </c>
      <c r="H668" t="s">
        <v>37</v>
      </c>
      <c r="L668" t="s">
        <v>25</v>
      </c>
      <c r="M668" t="s">
        <v>26</v>
      </c>
      <c r="N668" t="s">
        <v>58</v>
      </c>
      <c r="P668">
        <v>0</v>
      </c>
      <c r="Q668">
        <v>667</v>
      </c>
      <c r="R668" t="s">
        <v>138</v>
      </c>
      <c r="S668">
        <v>3209</v>
      </c>
      <c r="T668">
        <v>3462</v>
      </c>
      <c r="W668">
        <f t="shared" si="30"/>
        <v>0</v>
      </c>
      <c r="X668">
        <f t="shared" si="31"/>
        <v>667</v>
      </c>
      <c r="Y668">
        <f>IFERROR(MATCH(L668,műfajok!$B$2:$B$33,0),"")</f>
        <v>28</v>
      </c>
      <c r="Z668">
        <f>IFERROR(MATCH(M668,műfajok!$B$2:$B$33,0),"")</f>
        <v>17</v>
      </c>
      <c r="AA668">
        <f>IFERROR(MATCH(N668,műfajok!$B$2:$B$33,0),"")</f>
        <v>11</v>
      </c>
      <c r="AB668" t="str">
        <f>IFERROR(MATCH(O668,műfajok!$B$2:$B$33,0),"")</f>
        <v/>
      </c>
      <c r="AD668">
        <v>667</v>
      </c>
      <c r="AE668">
        <v>28</v>
      </c>
      <c r="AG668">
        <v>806</v>
      </c>
      <c r="AH668">
        <v>9</v>
      </c>
      <c r="AP668">
        <v>667</v>
      </c>
      <c r="AQ668">
        <v>28</v>
      </c>
      <c r="AS668">
        <f t="shared" si="32"/>
        <v>667</v>
      </c>
      <c r="AT668">
        <f>IFERROR(MATCH(D668,hangszerek!$B$2:$B$33,0), "")</f>
        <v>30</v>
      </c>
      <c r="AU668">
        <f>IFERROR(MATCH(E668,hangszerek!$B$2:$B$33,0), "")</f>
        <v>29</v>
      </c>
      <c r="AV668">
        <f>IFERROR(MATCH(F668,hangszerek!$B$2:$B$33,0), "")</f>
        <v>16</v>
      </c>
      <c r="AW668">
        <f>IFERROR(MATCH(G668,hangszerek!$B$2:$B$33,0), "")</f>
        <v>14</v>
      </c>
      <c r="AX668">
        <f>IFERROR(MATCH(H668,hangszerek!$B$2:$B$33,0), "")</f>
        <v>11</v>
      </c>
      <c r="AY668" t="str">
        <f>IFERROR(MATCH(I668,hangszerek!$B$2:$B$33,0), "")</f>
        <v/>
      </c>
      <c r="AZ668" t="str">
        <f>IFERROR(MATCH(J668,hangszerek!$B$2:$B$33,0), "")</f>
        <v/>
      </c>
      <c r="BA668" t="str">
        <f>IFERROR(MATCH(K668,hangszerek!$B$2:$B$33,0), "")</f>
        <v/>
      </c>
      <c r="BC668">
        <v>667</v>
      </c>
      <c r="BD668">
        <v>30</v>
      </c>
      <c r="BF668">
        <v>697</v>
      </c>
      <c r="BG668">
        <v>19</v>
      </c>
      <c r="BI668">
        <v>759</v>
      </c>
      <c r="BJ668">
        <v>11</v>
      </c>
      <c r="BL668">
        <v>875</v>
      </c>
      <c r="BM668">
        <v>14</v>
      </c>
      <c r="BO668">
        <v>1201</v>
      </c>
      <c r="BP668">
        <v>13</v>
      </c>
      <c r="CA668">
        <v>667</v>
      </c>
      <c r="CB668">
        <v>30</v>
      </c>
    </row>
    <row r="669" spans="1:80" x14ac:dyDescent="0.25">
      <c r="A669">
        <v>668</v>
      </c>
      <c r="B669" t="s">
        <v>819</v>
      </c>
      <c r="C669">
        <v>75</v>
      </c>
      <c r="D669" t="s">
        <v>21</v>
      </c>
      <c r="E669" t="s">
        <v>31</v>
      </c>
      <c r="F669" t="s">
        <v>52</v>
      </c>
      <c r="G669" t="s">
        <v>115</v>
      </c>
      <c r="H669" t="s">
        <v>63</v>
      </c>
      <c r="I669" t="s">
        <v>39</v>
      </c>
      <c r="L669" t="s">
        <v>25</v>
      </c>
      <c r="M669" t="s">
        <v>298</v>
      </c>
      <c r="P669">
        <v>0</v>
      </c>
      <c r="Q669">
        <v>668</v>
      </c>
      <c r="R669" t="s">
        <v>255</v>
      </c>
      <c r="S669">
        <v>2219</v>
      </c>
      <c r="T669">
        <v>2385</v>
      </c>
      <c r="W669">
        <f t="shared" si="30"/>
        <v>0</v>
      </c>
      <c r="X669">
        <f t="shared" si="31"/>
        <v>668</v>
      </c>
      <c r="Y669">
        <f>IFERROR(MATCH(L669,műfajok!$B$2:$B$33,0),"")</f>
        <v>28</v>
      </c>
      <c r="Z669">
        <f>IFERROR(MATCH(M669,műfajok!$B$2:$B$33,0),"")</f>
        <v>2</v>
      </c>
      <c r="AA669" t="str">
        <f>IFERROR(MATCH(N669,műfajok!$B$2:$B$33,0),"")</f>
        <v/>
      </c>
      <c r="AB669" t="str">
        <f>IFERROR(MATCH(O669,műfajok!$B$2:$B$33,0),"")</f>
        <v/>
      </c>
      <c r="AD669">
        <v>668</v>
      </c>
      <c r="AE669">
        <v>28</v>
      </c>
      <c r="AG669">
        <v>807</v>
      </c>
      <c r="AH669">
        <v>21</v>
      </c>
      <c r="AP669">
        <v>668</v>
      </c>
      <c r="AQ669">
        <v>28</v>
      </c>
      <c r="AS669">
        <f t="shared" si="32"/>
        <v>668</v>
      </c>
      <c r="AT669">
        <f>IFERROR(MATCH(D669,hangszerek!$B$2:$B$33,0), "")</f>
        <v>30</v>
      </c>
      <c r="AU669">
        <f>IFERROR(MATCH(E669,hangszerek!$B$2:$B$33,0), "")</f>
        <v>19</v>
      </c>
      <c r="AV669">
        <f>IFERROR(MATCH(F669,hangszerek!$B$2:$B$33,0), "")</f>
        <v>18</v>
      </c>
      <c r="AW669">
        <f>IFERROR(MATCH(G669,hangszerek!$B$2:$B$33,0), "")</f>
        <v>17</v>
      </c>
      <c r="AX669">
        <f>IFERROR(MATCH(H669,hangszerek!$B$2:$B$33,0), "")</f>
        <v>12</v>
      </c>
      <c r="AY669">
        <f>IFERROR(MATCH(I669,hangszerek!$B$2:$B$33,0), "")</f>
        <v>3</v>
      </c>
      <c r="AZ669" t="str">
        <f>IFERROR(MATCH(J669,hangszerek!$B$2:$B$33,0), "")</f>
        <v/>
      </c>
      <c r="BA669" t="str">
        <f>IFERROR(MATCH(K669,hangszerek!$B$2:$B$33,0), "")</f>
        <v/>
      </c>
      <c r="BC669">
        <v>668</v>
      </c>
      <c r="BD669">
        <v>30</v>
      </c>
      <c r="BF669">
        <v>699</v>
      </c>
      <c r="BG669">
        <v>22</v>
      </c>
      <c r="BI669">
        <v>760</v>
      </c>
      <c r="BJ669">
        <v>5</v>
      </c>
      <c r="BL669">
        <v>876</v>
      </c>
      <c r="BM669">
        <v>14</v>
      </c>
      <c r="BO669">
        <v>1204</v>
      </c>
      <c r="BP669">
        <v>13</v>
      </c>
      <c r="CA669">
        <v>668</v>
      </c>
      <c r="CB669">
        <v>30</v>
      </c>
    </row>
    <row r="670" spans="1:80" x14ac:dyDescent="0.25">
      <c r="A670">
        <v>669</v>
      </c>
      <c r="B670" t="s">
        <v>820</v>
      </c>
      <c r="D670" t="s">
        <v>21</v>
      </c>
      <c r="E670" t="s">
        <v>36</v>
      </c>
      <c r="F670" t="s">
        <v>37</v>
      </c>
      <c r="L670" t="s">
        <v>190</v>
      </c>
      <c r="P670">
        <v>0</v>
      </c>
      <c r="Q670">
        <v>669</v>
      </c>
      <c r="R670" t="s">
        <v>103</v>
      </c>
      <c r="S670">
        <v>2606</v>
      </c>
      <c r="T670">
        <v>2803</v>
      </c>
      <c r="W670">
        <f t="shared" si="30"/>
        <v>0</v>
      </c>
      <c r="X670">
        <f t="shared" si="31"/>
        <v>669</v>
      </c>
      <c r="Y670">
        <f>IFERROR(MATCH(L670,műfajok!$B$2:$B$33,0),"")</f>
        <v>16</v>
      </c>
      <c r="Z670" t="str">
        <f>IFERROR(MATCH(M670,műfajok!$B$2:$B$33,0),"")</f>
        <v/>
      </c>
      <c r="AA670" t="str">
        <f>IFERROR(MATCH(N670,műfajok!$B$2:$B$33,0),"")</f>
        <v/>
      </c>
      <c r="AB670" t="str">
        <f>IFERROR(MATCH(O670,műfajok!$B$2:$B$33,0),"")</f>
        <v/>
      </c>
      <c r="AD670">
        <v>669</v>
      </c>
      <c r="AE670">
        <v>16</v>
      </c>
      <c r="AG670">
        <v>808</v>
      </c>
      <c r="AH670">
        <v>9</v>
      </c>
      <c r="AP670">
        <v>669</v>
      </c>
      <c r="AQ670">
        <v>16</v>
      </c>
      <c r="AS670">
        <f t="shared" si="32"/>
        <v>669</v>
      </c>
      <c r="AT670">
        <f>IFERROR(MATCH(D670,hangszerek!$B$2:$B$33,0), "")</f>
        <v>30</v>
      </c>
      <c r="AU670">
        <f>IFERROR(MATCH(E670,hangszerek!$B$2:$B$33,0), "")</f>
        <v>20</v>
      </c>
      <c r="AV670">
        <f>IFERROR(MATCH(F670,hangszerek!$B$2:$B$33,0), "")</f>
        <v>11</v>
      </c>
      <c r="AW670" t="str">
        <f>IFERROR(MATCH(G670,hangszerek!$B$2:$B$33,0), "")</f>
        <v/>
      </c>
      <c r="AX670" t="str">
        <f>IFERROR(MATCH(H670,hangszerek!$B$2:$B$33,0), "")</f>
        <v/>
      </c>
      <c r="AY670" t="str">
        <f>IFERROR(MATCH(I670,hangszerek!$B$2:$B$33,0), "")</f>
        <v/>
      </c>
      <c r="AZ670" t="str">
        <f>IFERROR(MATCH(J670,hangszerek!$B$2:$B$33,0), "")</f>
        <v/>
      </c>
      <c r="BA670" t="str">
        <f>IFERROR(MATCH(K670,hangszerek!$B$2:$B$33,0), "")</f>
        <v/>
      </c>
      <c r="BC670">
        <v>669</v>
      </c>
      <c r="BD670">
        <v>30</v>
      </c>
      <c r="BF670">
        <v>700</v>
      </c>
      <c r="BG670">
        <v>21</v>
      </c>
      <c r="BI670">
        <v>761</v>
      </c>
      <c r="BJ670">
        <v>19</v>
      </c>
      <c r="BL670">
        <v>877</v>
      </c>
      <c r="BM670">
        <v>14</v>
      </c>
      <c r="BO670">
        <v>1205</v>
      </c>
      <c r="BP670">
        <v>13</v>
      </c>
      <c r="CA670">
        <v>669</v>
      </c>
      <c r="CB670">
        <v>30</v>
      </c>
    </row>
    <row r="671" spans="1:80" x14ac:dyDescent="0.25">
      <c r="A671">
        <v>670</v>
      </c>
      <c r="B671" t="s">
        <v>821</v>
      </c>
      <c r="C671">
        <v>67</v>
      </c>
      <c r="D671" t="s">
        <v>21</v>
      </c>
      <c r="E671" t="s">
        <v>22</v>
      </c>
      <c r="F671" t="s">
        <v>23</v>
      </c>
      <c r="G671" t="s">
        <v>24</v>
      </c>
      <c r="L671" t="s">
        <v>25</v>
      </c>
      <c r="M671" t="s">
        <v>26</v>
      </c>
      <c r="N671" t="s">
        <v>27</v>
      </c>
      <c r="P671">
        <v>1</v>
      </c>
      <c r="Q671">
        <v>670</v>
      </c>
      <c r="R671" t="s">
        <v>83</v>
      </c>
      <c r="S671">
        <v>5265</v>
      </c>
      <c r="T671">
        <v>5478</v>
      </c>
      <c r="W671">
        <f t="shared" si="30"/>
        <v>0</v>
      </c>
      <c r="X671">
        <f t="shared" si="31"/>
        <v>670</v>
      </c>
      <c r="Y671">
        <f>IFERROR(MATCH(L671,műfajok!$B$2:$B$33,0),"")</f>
        <v>28</v>
      </c>
      <c r="Z671">
        <f>IFERROR(MATCH(M671,műfajok!$B$2:$B$33,0),"")</f>
        <v>17</v>
      </c>
      <c r="AA671">
        <f>IFERROR(MATCH(N671,műfajok!$B$2:$B$33,0),"")</f>
        <v>1</v>
      </c>
      <c r="AB671" t="str">
        <f>IFERROR(MATCH(O671,műfajok!$B$2:$B$33,0),"")</f>
        <v/>
      </c>
      <c r="AD671">
        <v>670</v>
      </c>
      <c r="AE671">
        <v>28</v>
      </c>
      <c r="AG671">
        <v>811</v>
      </c>
      <c r="AH671">
        <v>3</v>
      </c>
      <c r="AP671">
        <v>670</v>
      </c>
      <c r="AQ671">
        <v>28</v>
      </c>
      <c r="AS671">
        <f t="shared" si="32"/>
        <v>670</v>
      </c>
      <c r="AT671">
        <f>IFERROR(MATCH(D671,hangszerek!$B$2:$B$33,0), "")</f>
        <v>30</v>
      </c>
      <c r="AU671">
        <f>IFERROR(MATCH(E671,hangszerek!$B$2:$B$33,0), "")</f>
        <v>29</v>
      </c>
      <c r="AV671">
        <f>IFERROR(MATCH(F671,hangszerek!$B$2:$B$33,0), "")</f>
        <v>21</v>
      </c>
      <c r="AW671">
        <f>IFERROR(MATCH(G671,hangszerek!$B$2:$B$33,0), "")</f>
        <v>14</v>
      </c>
      <c r="AX671" t="str">
        <f>IFERROR(MATCH(H671,hangszerek!$B$2:$B$33,0), "")</f>
        <v/>
      </c>
      <c r="AY671" t="str">
        <f>IFERROR(MATCH(I671,hangszerek!$B$2:$B$33,0), "")</f>
        <v/>
      </c>
      <c r="AZ671" t="str">
        <f>IFERROR(MATCH(J671,hangszerek!$B$2:$B$33,0), "")</f>
        <v/>
      </c>
      <c r="BA671" t="str">
        <f>IFERROR(MATCH(K671,hangszerek!$B$2:$B$33,0), "")</f>
        <v/>
      </c>
      <c r="BC671">
        <v>670</v>
      </c>
      <c r="BD671">
        <v>30</v>
      </c>
      <c r="BF671">
        <v>701</v>
      </c>
      <c r="BG671">
        <v>29</v>
      </c>
      <c r="BI671">
        <v>762</v>
      </c>
      <c r="BJ671">
        <v>21</v>
      </c>
      <c r="BL671">
        <v>878</v>
      </c>
      <c r="BM671">
        <v>19</v>
      </c>
      <c r="BO671">
        <v>1206</v>
      </c>
      <c r="BP671">
        <v>13</v>
      </c>
      <c r="CA671">
        <v>670</v>
      </c>
      <c r="CB671">
        <v>30</v>
      </c>
    </row>
    <row r="672" spans="1:80" x14ac:dyDescent="0.25">
      <c r="A672">
        <v>671</v>
      </c>
      <c r="B672" t="s">
        <v>822</v>
      </c>
      <c r="C672">
        <v>73</v>
      </c>
      <c r="D672" t="s">
        <v>21</v>
      </c>
      <c r="E672" t="s">
        <v>22</v>
      </c>
      <c r="F672" t="s">
        <v>31</v>
      </c>
      <c r="G672" t="s">
        <v>52</v>
      </c>
      <c r="L672" t="s">
        <v>25</v>
      </c>
      <c r="M672" t="s">
        <v>184</v>
      </c>
      <c r="P672">
        <v>1</v>
      </c>
      <c r="Q672">
        <v>671</v>
      </c>
      <c r="R672" t="s">
        <v>367</v>
      </c>
      <c r="S672">
        <v>2100</v>
      </c>
      <c r="T672">
        <v>2236</v>
      </c>
      <c r="W672">
        <f t="shared" si="30"/>
        <v>0</v>
      </c>
      <c r="X672">
        <f t="shared" si="31"/>
        <v>671</v>
      </c>
      <c r="Y672">
        <f>IFERROR(MATCH(L672,műfajok!$B$2:$B$33,0),"")</f>
        <v>28</v>
      </c>
      <c r="Z672">
        <f>IFERROR(MATCH(M672,műfajok!$B$2:$B$33,0),"")</f>
        <v>21</v>
      </c>
      <c r="AA672" t="str">
        <f>IFERROR(MATCH(N672,műfajok!$B$2:$B$33,0),"")</f>
        <v/>
      </c>
      <c r="AB672" t="str">
        <f>IFERROR(MATCH(O672,műfajok!$B$2:$B$33,0),"")</f>
        <v/>
      </c>
      <c r="AD672">
        <v>671</v>
      </c>
      <c r="AE672">
        <v>28</v>
      </c>
      <c r="AG672">
        <v>812</v>
      </c>
      <c r="AH672">
        <v>13</v>
      </c>
      <c r="AP672">
        <v>671</v>
      </c>
      <c r="AQ672">
        <v>28</v>
      </c>
      <c r="AS672">
        <f t="shared" si="32"/>
        <v>671</v>
      </c>
      <c r="AT672">
        <f>IFERROR(MATCH(D672,hangszerek!$B$2:$B$33,0), "")</f>
        <v>30</v>
      </c>
      <c r="AU672">
        <f>IFERROR(MATCH(E672,hangszerek!$B$2:$B$33,0), "")</f>
        <v>29</v>
      </c>
      <c r="AV672">
        <f>IFERROR(MATCH(F672,hangszerek!$B$2:$B$33,0), "")</f>
        <v>19</v>
      </c>
      <c r="AW672">
        <f>IFERROR(MATCH(G672,hangszerek!$B$2:$B$33,0), "")</f>
        <v>18</v>
      </c>
      <c r="AX672" t="str">
        <f>IFERROR(MATCH(H672,hangszerek!$B$2:$B$33,0), "")</f>
        <v/>
      </c>
      <c r="AY672" t="str">
        <f>IFERROR(MATCH(I672,hangszerek!$B$2:$B$33,0), "")</f>
        <v/>
      </c>
      <c r="AZ672" t="str">
        <f>IFERROR(MATCH(J672,hangszerek!$B$2:$B$33,0), "")</f>
        <v/>
      </c>
      <c r="BA672" t="str">
        <f>IFERROR(MATCH(K672,hangszerek!$B$2:$B$33,0), "")</f>
        <v/>
      </c>
      <c r="BC672">
        <v>671</v>
      </c>
      <c r="BD672">
        <v>30</v>
      </c>
      <c r="BF672">
        <v>703</v>
      </c>
      <c r="BG672">
        <v>20</v>
      </c>
      <c r="BI672">
        <v>763</v>
      </c>
      <c r="BJ672">
        <v>21</v>
      </c>
      <c r="BL672">
        <v>879</v>
      </c>
      <c r="BM672">
        <v>3</v>
      </c>
      <c r="BO672">
        <v>1207</v>
      </c>
      <c r="BP672">
        <v>13</v>
      </c>
      <c r="CA672">
        <v>671</v>
      </c>
      <c r="CB672">
        <v>30</v>
      </c>
    </row>
    <row r="673" spans="1:80" x14ac:dyDescent="0.25">
      <c r="A673">
        <v>672</v>
      </c>
      <c r="B673" t="s">
        <v>823</v>
      </c>
      <c r="C673">
        <v>73</v>
      </c>
      <c r="D673" t="s">
        <v>21</v>
      </c>
      <c r="E673" t="s">
        <v>31</v>
      </c>
      <c r="F673" t="s">
        <v>119</v>
      </c>
      <c r="L673" t="s">
        <v>25</v>
      </c>
      <c r="M673" t="s">
        <v>184</v>
      </c>
      <c r="P673">
        <v>1</v>
      </c>
      <c r="Q673">
        <v>672</v>
      </c>
      <c r="R673" t="s">
        <v>367</v>
      </c>
      <c r="S673">
        <v>864</v>
      </c>
      <c r="T673">
        <v>1096</v>
      </c>
      <c r="W673">
        <f t="shared" si="30"/>
        <v>0</v>
      </c>
      <c r="X673">
        <f t="shared" si="31"/>
        <v>672</v>
      </c>
      <c r="Y673">
        <f>IFERROR(MATCH(L673,műfajok!$B$2:$B$33,0),"")</f>
        <v>28</v>
      </c>
      <c r="Z673">
        <f>IFERROR(MATCH(M673,műfajok!$B$2:$B$33,0),"")</f>
        <v>21</v>
      </c>
      <c r="AA673" t="str">
        <f>IFERROR(MATCH(N673,műfajok!$B$2:$B$33,0),"")</f>
        <v/>
      </c>
      <c r="AB673" t="str">
        <f>IFERROR(MATCH(O673,műfajok!$B$2:$B$33,0),"")</f>
        <v/>
      </c>
      <c r="AD673">
        <v>672</v>
      </c>
      <c r="AE673">
        <v>28</v>
      </c>
      <c r="AG673">
        <v>813</v>
      </c>
      <c r="AH673">
        <v>13</v>
      </c>
      <c r="AP673">
        <v>672</v>
      </c>
      <c r="AQ673">
        <v>28</v>
      </c>
      <c r="AS673">
        <f t="shared" si="32"/>
        <v>672</v>
      </c>
      <c r="AT673">
        <f>IFERROR(MATCH(D673,hangszerek!$B$2:$B$33,0), "")</f>
        <v>30</v>
      </c>
      <c r="AU673">
        <f>IFERROR(MATCH(E673,hangszerek!$B$2:$B$33,0), "")</f>
        <v>19</v>
      </c>
      <c r="AV673">
        <f>IFERROR(MATCH(F673,hangszerek!$B$2:$B$33,0), "")</f>
        <v>15</v>
      </c>
      <c r="AW673" t="str">
        <f>IFERROR(MATCH(G673,hangszerek!$B$2:$B$33,0), "")</f>
        <v/>
      </c>
      <c r="AX673" t="str">
        <f>IFERROR(MATCH(H673,hangszerek!$B$2:$B$33,0), "")</f>
        <v/>
      </c>
      <c r="AY673" t="str">
        <f>IFERROR(MATCH(I673,hangszerek!$B$2:$B$33,0), "")</f>
        <v/>
      </c>
      <c r="AZ673" t="str">
        <f>IFERROR(MATCH(J673,hangszerek!$B$2:$B$33,0), "")</f>
        <v/>
      </c>
      <c r="BA673" t="str">
        <f>IFERROR(MATCH(K673,hangszerek!$B$2:$B$33,0), "")</f>
        <v/>
      </c>
      <c r="BC673">
        <v>672</v>
      </c>
      <c r="BD673">
        <v>30</v>
      </c>
      <c r="BF673">
        <v>704</v>
      </c>
      <c r="BG673">
        <v>29</v>
      </c>
      <c r="BI673">
        <v>764</v>
      </c>
      <c r="BJ673">
        <v>11</v>
      </c>
      <c r="BL673">
        <v>882</v>
      </c>
      <c r="BM673">
        <v>14</v>
      </c>
      <c r="BO673">
        <v>1208</v>
      </c>
      <c r="BP673">
        <v>13</v>
      </c>
      <c r="CA673">
        <v>672</v>
      </c>
      <c r="CB673">
        <v>30</v>
      </c>
    </row>
    <row r="674" spans="1:80" x14ac:dyDescent="0.25">
      <c r="A674">
        <v>673</v>
      </c>
      <c r="B674" t="s">
        <v>824</v>
      </c>
      <c r="C674">
        <v>34</v>
      </c>
      <c r="D674" t="s">
        <v>22</v>
      </c>
      <c r="E674" t="s">
        <v>23</v>
      </c>
      <c r="F674" t="s">
        <v>24</v>
      </c>
      <c r="L674" t="s">
        <v>25</v>
      </c>
      <c r="M674" t="s">
        <v>26</v>
      </c>
      <c r="N674" t="s">
        <v>27</v>
      </c>
      <c r="P674">
        <v>1</v>
      </c>
      <c r="Q674">
        <v>673</v>
      </c>
      <c r="R674" t="s">
        <v>157</v>
      </c>
      <c r="S674">
        <v>4872</v>
      </c>
      <c r="T674">
        <v>5036</v>
      </c>
      <c r="W674">
        <f t="shared" si="30"/>
        <v>0</v>
      </c>
      <c r="X674">
        <f t="shared" si="31"/>
        <v>673</v>
      </c>
      <c r="Y674">
        <f>IFERROR(MATCH(L674,műfajok!$B$2:$B$33,0),"")</f>
        <v>28</v>
      </c>
      <c r="Z674">
        <f>IFERROR(MATCH(M674,műfajok!$B$2:$B$33,0),"")</f>
        <v>17</v>
      </c>
      <c r="AA674">
        <f>IFERROR(MATCH(N674,műfajok!$B$2:$B$33,0),"")</f>
        <v>1</v>
      </c>
      <c r="AB674" t="str">
        <f>IFERROR(MATCH(O674,műfajok!$B$2:$B$33,0),"")</f>
        <v/>
      </c>
      <c r="AD674">
        <v>673</v>
      </c>
      <c r="AE674">
        <v>28</v>
      </c>
      <c r="AG674">
        <v>816</v>
      </c>
      <c r="AH674">
        <v>18</v>
      </c>
      <c r="AP674">
        <v>673</v>
      </c>
      <c r="AQ674">
        <v>28</v>
      </c>
      <c r="AS674">
        <f t="shared" si="32"/>
        <v>673</v>
      </c>
      <c r="AT674">
        <f>IFERROR(MATCH(D674,hangszerek!$B$2:$B$33,0), "")</f>
        <v>29</v>
      </c>
      <c r="AU674">
        <f>IFERROR(MATCH(E674,hangszerek!$B$2:$B$33,0), "")</f>
        <v>21</v>
      </c>
      <c r="AV674">
        <f>IFERROR(MATCH(F674,hangszerek!$B$2:$B$33,0), "")</f>
        <v>14</v>
      </c>
      <c r="AW674" t="str">
        <f>IFERROR(MATCH(G674,hangszerek!$B$2:$B$33,0), "")</f>
        <v/>
      </c>
      <c r="AX674" t="str">
        <f>IFERROR(MATCH(H674,hangszerek!$B$2:$B$33,0), "")</f>
        <v/>
      </c>
      <c r="AY674" t="str">
        <f>IFERROR(MATCH(I674,hangszerek!$B$2:$B$33,0), "")</f>
        <v/>
      </c>
      <c r="AZ674" t="str">
        <f>IFERROR(MATCH(J674,hangszerek!$B$2:$B$33,0), "")</f>
        <v/>
      </c>
      <c r="BA674" t="str">
        <f>IFERROR(MATCH(K674,hangszerek!$B$2:$B$33,0), "")</f>
        <v/>
      </c>
      <c r="BC674">
        <v>673</v>
      </c>
      <c r="BD674">
        <v>29</v>
      </c>
      <c r="BF674">
        <v>705</v>
      </c>
      <c r="BG674">
        <v>29</v>
      </c>
      <c r="BI674">
        <v>765</v>
      </c>
      <c r="BJ674">
        <v>17</v>
      </c>
      <c r="BL674">
        <v>883</v>
      </c>
      <c r="BM674">
        <v>2</v>
      </c>
      <c r="BO674">
        <v>1211</v>
      </c>
      <c r="BP674">
        <v>13</v>
      </c>
      <c r="CA674">
        <v>673</v>
      </c>
      <c r="CB674">
        <v>29</v>
      </c>
    </row>
    <row r="675" spans="1:80" x14ac:dyDescent="0.25">
      <c r="A675">
        <v>674</v>
      </c>
      <c r="B675" t="s">
        <v>825</v>
      </c>
      <c r="C675">
        <v>71</v>
      </c>
      <c r="D675" t="s">
        <v>22</v>
      </c>
      <c r="E675" t="s">
        <v>31</v>
      </c>
      <c r="F675" t="s">
        <v>24</v>
      </c>
      <c r="G675" t="s">
        <v>45</v>
      </c>
      <c r="H675" t="s">
        <v>37</v>
      </c>
      <c r="L675" t="s">
        <v>25</v>
      </c>
      <c r="M675" t="s">
        <v>74</v>
      </c>
      <c r="P675">
        <v>1</v>
      </c>
      <c r="Q675">
        <v>674</v>
      </c>
      <c r="R675" t="s">
        <v>163</v>
      </c>
      <c r="S675">
        <v>854</v>
      </c>
      <c r="T675">
        <v>969</v>
      </c>
      <c r="W675">
        <f t="shared" si="30"/>
        <v>0</v>
      </c>
      <c r="X675">
        <f t="shared" si="31"/>
        <v>674</v>
      </c>
      <c r="Y675">
        <f>IFERROR(MATCH(L675,műfajok!$B$2:$B$33,0),"")</f>
        <v>28</v>
      </c>
      <c r="Z675">
        <f>IFERROR(MATCH(M675,műfajok!$B$2:$B$33,0),"")</f>
        <v>9</v>
      </c>
      <c r="AA675" t="str">
        <f>IFERROR(MATCH(N675,műfajok!$B$2:$B$33,0),"")</f>
        <v/>
      </c>
      <c r="AB675" t="str">
        <f>IFERROR(MATCH(O675,műfajok!$B$2:$B$33,0),"")</f>
        <v/>
      </c>
      <c r="AD675">
        <v>674</v>
      </c>
      <c r="AE675">
        <v>28</v>
      </c>
      <c r="AG675">
        <v>817</v>
      </c>
      <c r="AH675">
        <v>9</v>
      </c>
      <c r="AP675">
        <v>674</v>
      </c>
      <c r="AQ675">
        <v>28</v>
      </c>
      <c r="AS675">
        <f t="shared" si="32"/>
        <v>674</v>
      </c>
      <c r="AT675">
        <f>IFERROR(MATCH(D675,hangszerek!$B$2:$B$33,0), "")</f>
        <v>29</v>
      </c>
      <c r="AU675">
        <f>IFERROR(MATCH(E675,hangszerek!$B$2:$B$33,0), "")</f>
        <v>19</v>
      </c>
      <c r="AV675">
        <f>IFERROR(MATCH(F675,hangszerek!$B$2:$B$33,0), "")</f>
        <v>14</v>
      </c>
      <c r="AW675">
        <f>IFERROR(MATCH(G675,hangszerek!$B$2:$B$33,0), "")</f>
        <v>13</v>
      </c>
      <c r="AX675">
        <f>IFERROR(MATCH(H675,hangszerek!$B$2:$B$33,0), "")</f>
        <v>11</v>
      </c>
      <c r="AY675" t="str">
        <f>IFERROR(MATCH(I675,hangszerek!$B$2:$B$33,0), "")</f>
        <v/>
      </c>
      <c r="AZ675" t="str">
        <f>IFERROR(MATCH(J675,hangszerek!$B$2:$B$33,0), "")</f>
        <v/>
      </c>
      <c r="BA675" t="str">
        <f>IFERROR(MATCH(K675,hangszerek!$B$2:$B$33,0), "")</f>
        <v/>
      </c>
      <c r="BC675">
        <v>674</v>
      </c>
      <c r="BD675">
        <v>29</v>
      </c>
      <c r="BF675">
        <v>706</v>
      </c>
      <c r="BG675">
        <v>11</v>
      </c>
      <c r="BI675">
        <v>766</v>
      </c>
      <c r="BJ675">
        <v>19</v>
      </c>
      <c r="BL675">
        <v>885</v>
      </c>
      <c r="BM675">
        <v>14</v>
      </c>
      <c r="BO675">
        <v>1216</v>
      </c>
      <c r="BP675">
        <v>13</v>
      </c>
      <c r="CA675">
        <v>674</v>
      </c>
      <c r="CB675">
        <v>29</v>
      </c>
    </row>
    <row r="676" spans="1:80" x14ac:dyDescent="0.25">
      <c r="A676">
        <v>675</v>
      </c>
      <c r="B676" t="s">
        <v>826</v>
      </c>
      <c r="C676">
        <v>73</v>
      </c>
      <c r="D676" t="s">
        <v>31</v>
      </c>
      <c r="E676" t="s">
        <v>119</v>
      </c>
      <c r="L676" t="s">
        <v>25</v>
      </c>
      <c r="M676" t="s">
        <v>184</v>
      </c>
      <c r="P676">
        <v>1</v>
      </c>
      <c r="Q676">
        <v>675</v>
      </c>
      <c r="R676" t="s">
        <v>187</v>
      </c>
      <c r="S676">
        <v>3510</v>
      </c>
      <c r="T676">
        <v>3658</v>
      </c>
      <c r="W676">
        <f t="shared" si="30"/>
        <v>0</v>
      </c>
      <c r="X676">
        <f t="shared" si="31"/>
        <v>675</v>
      </c>
      <c r="Y676">
        <f>IFERROR(MATCH(L676,műfajok!$B$2:$B$33,0),"")</f>
        <v>28</v>
      </c>
      <c r="Z676">
        <f>IFERROR(MATCH(M676,műfajok!$B$2:$B$33,0),"")</f>
        <v>21</v>
      </c>
      <c r="AA676" t="str">
        <f>IFERROR(MATCH(N676,műfajok!$B$2:$B$33,0),"")</f>
        <v/>
      </c>
      <c r="AB676" t="str">
        <f>IFERROR(MATCH(O676,műfajok!$B$2:$B$33,0),"")</f>
        <v/>
      </c>
      <c r="AD676">
        <v>675</v>
      </c>
      <c r="AE676">
        <v>28</v>
      </c>
      <c r="AG676">
        <v>818</v>
      </c>
      <c r="AH676">
        <v>17</v>
      </c>
      <c r="AP676">
        <v>675</v>
      </c>
      <c r="AQ676">
        <v>28</v>
      </c>
      <c r="AS676">
        <f t="shared" si="32"/>
        <v>675</v>
      </c>
      <c r="AT676">
        <f>IFERROR(MATCH(D676,hangszerek!$B$2:$B$33,0), "")</f>
        <v>19</v>
      </c>
      <c r="AU676">
        <f>IFERROR(MATCH(E676,hangszerek!$B$2:$B$33,0), "")</f>
        <v>15</v>
      </c>
      <c r="AV676" t="str">
        <f>IFERROR(MATCH(F676,hangszerek!$B$2:$B$33,0), "")</f>
        <v/>
      </c>
      <c r="AW676" t="str">
        <f>IFERROR(MATCH(G676,hangszerek!$B$2:$B$33,0), "")</f>
        <v/>
      </c>
      <c r="AX676" t="str">
        <f>IFERROR(MATCH(H676,hangszerek!$B$2:$B$33,0), "")</f>
        <v/>
      </c>
      <c r="AY676" t="str">
        <f>IFERROR(MATCH(I676,hangszerek!$B$2:$B$33,0), "")</f>
        <v/>
      </c>
      <c r="AZ676" t="str">
        <f>IFERROR(MATCH(J676,hangszerek!$B$2:$B$33,0), "")</f>
        <v/>
      </c>
      <c r="BA676" t="str">
        <f>IFERROR(MATCH(K676,hangszerek!$B$2:$B$33,0), "")</f>
        <v/>
      </c>
      <c r="BC676">
        <v>675</v>
      </c>
      <c r="BD676">
        <v>19</v>
      </c>
      <c r="BF676">
        <v>707</v>
      </c>
      <c r="BG676">
        <v>29</v>
      </c>
      <c r="BI676">
        <v>767</v>
      </c>
      <c r="BJ676">
        <v>19</v>
      </c>
      <c r="BL676">
        <v>886</v>
      </c>
      <c r="BM676">
        <v>14</v>
      </c>
      <c r="BO676">
        <v>1217</v>
      </c>
      <c r="BP676">
        <v>13</v>
      </c>
      <c r="CA676">
        <v>675</v>
      </c>
      <c r="CB676">
        <v>19</v>
      </c>
    </row>
    <row r="677" spans="1:80" x14ac:dyDescent="0.25">
      <c r="A677">
        <v>676</v>
      </c>
      <c r="B677" t="s">
        <v>827</v>
      </c>
      <c r="C677">
        <v>73</v>
      </c>
      <c r="D677" t="s">
        <v>30</v>
      </c>
      <c r="E677" t="s">
        <v>31</v>
      </c>
      <c r="L677" t="s">
        <v>25</v>
      </c>
      <c r="M677" t="s">
        <v>184</v>
      </c>
      <c r="P677">
        <v>1</v>
      </c>
      <c r="Q677">
        <v>676</v>
      </c>
      <c r="R677" t="s">
        <v>54</v>
      </c>
      <c r="S677">
        <v>4281</v>
      </c>
      <c r="T677">
        <v>4440</v>
      </c>
      <c r="W677">
        <f t="shared" si="30"/>
        <v>0</v>
      </c>
      <c r="X677">
        <f t="shared" si="31"/>
        <v>676</v>
      </c>
      <c r="Y677">
        <f>IFERROR(MATCH(L677,műfajok!$B$2:$B$33,0),"")</f>
        <v>28</v>
      </c>
      <c r="Z677">
        <f>IFERROR(MATCH(M677,műfajok!$B$2:$B$33,0),"")</f>
        <v>21</v>
      </c>
      <c r="AA677" t="str">
        <f>IFERROR(MATCH(N677,műfajok!$B$2:$B$33,0),"")</f>
        <v/>
      </c>
      <c r="AB677" t="str">
        <f>IFERROR(MATCH(O677,műfajok!$B$2:$B$33,0),"")</f>
        <v/>
      </c>
      <c r="AD677">
        <v>676</v>
      </c>
      <c r="AE677">
        <v>28</v>
      </c>
      <c r="AG677">
        <v>819</v>
      </c>
      <c r="AH677">
        <v>18</v>
      </c>
      <c r="AP677">
        <v>676</v>
      </c>
      <c r="AQ677">
        <v>28</v>
      </c>
      <c r="AS677">
        <f t="shared" si="32"/>
        <v>676</v>
      </c>
      <c r="AT677">
        <f>IFERROR(MATCH(D677,hangszerek!$B$2:$B$33,0), "")</f>
        <v>25</v>
      </c>
      <c r="AU677">
        <f>IFERROR(MATCH(E677,hangszerek!$B$2:$B$33,0), "")</f>
        <v>19</v>
      </c>
      <c r="AV677" t="str">
        <f>IFERROR(MATCH(F677,hangszerek!$B$2:$B$33,0), "")</f>
        <v/>
      </c>
      <c r="AW677" t="str">
        <f>IFERROR(MATCH(G677,hangszerek!$B$2:$B$33,0), "")</f>
        <v/>
      </c>
      <c r="AX677" t="str">
        <f>IFERROR(MATCH(H677,hangszerek!$B$2:$B$33,0), "")</f>
        <v/>
      </c>
      <c r="AY677" t="str">
        <f>IFERROR(MATCH(I677,hangszerek!$B$2:$B$33,0), "")</f>
        <v/>
      </c>
      <c r="AZ677" t="str">
        <f>IFERROR(MATCH(J677,hangszerek!$B$2:$B$33,0), "")</f>
        <v/>
      </c>
      <c r="BA677" t="str">
        <f>IFERROR(MATCH(K677,hangszerek!$B$2:$B$33,0), "")</f>
        <v/>
      </c>
      <c r="BC677">
        <v>676</v>
      </c>
      <c r="BD677">
        <v>25</v>
      </c>
      <c r="BF677">
        <v>708</v>
      </c>
      <c r="BG677">
        <v>20</v>
      </c>
      <c r="BI677">
        <v>768</v>
      </c>
      <c r="BJ677">
        <v>14</v>
      </c>
      <c r="BL677">
        <v>890</v>
      </c>
      <c r="BM677">
        <v>19</v>
      </c>
      <c r="BO677">
        <v>1218</v>
      </c>
      <c r="BP677">
        <v>3</v>
      </c>
      <c r="CA677">
        <v>676</v>
      </c>
      <c r="CB677">
        <v>25</v>
      </c>
    </row>
    <row r="678" spans="1:80" x14ac:dyDescent="0.25">
      <c r="A678">
        <v>677</v>
      </c>
      <c r="B678" t="s">
        <v>828</v>
      </c>
      <c r="C678">
        <v>73</v>
      </c>
      <c r="D678" t="s">
        <v>30</v>
      </c>
      <c r="E678" t="s">
        <v>31</v>
      </c>
      <c r="L678" t="s">
        <v>25</v>
      </c>
      <c r="M678" t="s">
        <v>184</v>
      </c>
      <c r="P678">
        <v>1</v>
      </c>
      <c r="Q678">
        <v>677</v>
      </c>
      <c r="R678" t="s">
        <v>185</v>
      </c>
      <c r="S678">
        <v>3946</v>
      </c>
      <c r="T678">
        <v>4053</v>
      </c>
      <c r="W678">
        <f t="shared" si="30"/>
        <v>0</v>
      </c>
      <c r="X678">
        <f t="shared" si="31"/>
        <v>677</v>
      </c>
      <c r="Y678">
        <f>IFERROR(MATCH(L678,műfajok!$B$2:$B$33,0),"")</f>
        <v>28</v>
      </c>
      <c r="Z678">
        <f>IFERROR(MATCH(M678,műfajok!$B$2:$B$33,0),"")</f>
        <v>21</v>
      </c>
      <c r="AA678" t="str">
        <f>IFERROR(MATCH(N678,műfajok!$B$2:$B$33,0),"")</f>
        <v/>
      </c>
      <c r="AB678" t="str">
        <f>IFERROR(MATCH(O678,műfajok!$B$2:$B$33,0),"")</f>
        <v/>
      </c>
      <c r="AD678">
        <v>677</v>
      </c>
      <c r="AE678">
        <v>28</v>
      </c>
      <c r="AG678">
        <v>820</v>
      </c>
      <c r="AH678">
        <v>9</v>
      </c>
      <c r="AP678">
        <v>677</v>
      </c>
      <c r="AQ678">
        <v>28</v>
      </c>
      <c r="AS678">
        <f t="shared" si="32"/>
        <v>677</v>
      </c>
      <c r="AT678">
        <f>IFERROR(MATCH(D678,hangszerek!$B$2:$B$33,0), "")</f>
        <v>25</v>
      </c>
      <c r="AU678">
        <f>IFERROR(MATCH(E678,hangszerek!$B$2:$B$33,0), "")</f>
        <v>19</v>
      </c>
      <c r="AV678" t="str">
        <f>IFERROR(MATCH(F678,hangszerek!$B$2:$B$33,0), "")</f>
        <v/>
      </c>
      <c r="AW678" t="str">
        <f>IFERROR(MATCH(G678,hangszerek!$B$2:$B$33,0), "")</f>
        <v/>
      </c>
      <c r="AX678" t="str">
        <f>IFERROR(MATCH(H678,hangszerek!$B$2:$B$33,0), "")</f>
        <v/>
      </c>
      <c r="AY678" t="str">
        <f>IFERROR(MATCH(I678,hangszerek!$B$2:$B$33,0), "")</f>
        <v/>
      </c>
      <c r="AZ678" t="str">
        <f>IFERROR(MATCH(J678,hangszerek!$B$2:$B$33,0), "")</f>
        <v/>
      </c>
      <c r="BA678" t="str">
        <f>IFERROR(MATCH(K678,hangszerek!$B$2:$B$33,0), "")</f>
        <v/>
      </c>
      <c r="BC678">
        <v>677</v>
      </c>
      <c r="BD678">
        <v>25</v>
      </c>
      <c r="BF678">
        <v>710</v>
      </c>
      <c r="BG678">
        <v>15</v>
      </c>
      <c r="BI678">
        <v>769</v>
      </c>
      <c r="BJ678">
        <v>11</v>
      </c>
      <c r="BL678">
        <v>891</v>
      </c>
      <c r="BM678">
        <v>11</v>
      </c>
      <c r="BO678">
        <v>1219</v>
      </c>
      <c r="BP678">
        <v>14</v>
      </c>
      <c r="CA678">
        <v>677</v>
      </c>
      <c r="CB678">
        <v>25</v>
      </c>
    </row>
    <row r="679" spans="1:80" x14ac:dyDescent="0.25">
      <c r="A679">
        <v>678</v>
      </c>
      <c r="B679" t="s">
        <v>829</v>
      </c>
      <c r="C679">
        <v>73</v>
      </c>
      <c r="D679" t="s">
        <v>30</v>
      </c>
      <c r="E679" t="s">
        <v>31</v>
      </c>
      <c r="L679" t="s">
        <v>25</v>
      </c>
      <c r="M679" t="s">
        <v>184</v>
      </c>
      <c r="P679">
        <v>1</v>
      </c>
      <c r="Q679">
        <v>678</v>
      </c>
      <c r="R679" t="s">
        <v>367</v>
      </c>
      <c r="S679">
        <v>6007</v>
      </c>
      <c r="T679">
        <v>6113</v>
      </c>
      <c r="W679">
        <f t="shared" si="30"/>
        <v>0</v>
      </c>
      <c r="X679">
        <f t="shared" si="31"/>
        <v>678</v>
      </c>
      <c r="Y679">
        <f>IFERROR(MATCH(L679,műfajok!$B$2:$B$33,0),"")</f>
        <v>28</v>
      </c>
      <c r="Z679">
        <f>IFERROR(MATCH(M679,műfajok!$B$2:$B$33,0),"")</f>
        <v>21</v>
      </c>
      <c r="AA679" t="str">
        <f>IFERROR(MATCH(N679,műfajok!$B$2:$B$33,0),"")</f>
        <v/>
      </c>
      <c r="AB679" t="str">
        <f>IFERROR(MATCH(O679,műfajok!$B$2:$B$33,0),"")</f>
        <v/>
      </c>
      <c r="AD679">
        <v>678</v>
      </c>
      <c r="AE679">
        <v>28</v>
      </c>
      <c r="AG679">
        <v>821</v>
      </c>
      <c r="AH679">
        <v>2</v>
      </c>
      <c r="AP679">
        <v>678</v>
      </c>
      <c r="AQ679">
        <v>28</v>
      </c>
      <c r="AS679">
        <f t="shared" si="32"/>
        <v>678</v>
      </c>
      <c r="AT679">
        <f>IFERROR(MATCH(D679,hangszerek!$B$2:$B$33,0), "")</f>
        <v>25</v>
      </c>
      <c r="AU679">
        <f>IFERROR(MATCH(E679,hangszerek!$B$2:$B$33,0), "")</f>
        <v>19</v>
      </c>
      <c r="AV679" t="str">
        <f>IFERROR(MATCH(F679,hangszerek!$B$2:$B$33,0), "")</f>
        <v/>
      </c>
      <c r="AW679" t="str">
        <f>IFERROR(MATCH(G679,hangszerek!$B$2:$B$33,0), "")</f>
        <v/>
      </c>
      <c r="AX679" t="str">
        <f>IFERROR(MATCH(H679,hangszerek!$B$2:$B$33,0), "")</f>
        <v/>
      </c>
      <c r="AY679" t="str">
        <f>IFERROR(MATCH(I679,hangszerek!$B$2:$B$33,0), "")</f>
        <v/>
      </c>
      <c r="AZ679" t="str">
        <f>IFERROR(MATCH(J679,hangszerek!$B$2:$B$33,0), "")</f>
        <v/>
      </c>
      <c r="BA679" t="str">
        <f>IFERROR(MATCH(K679,hangszerek!$B$2:$B$33,0), "")</f>
        <v/>
      </c>
      <c r="BC679">
        <v>678</v>
      </c>
      <c r="BD679">
        <v>25</v>
      </c>
      <c r="BF679">
        <v>711</v>
      </c>
      <c r="BG679">
        <v>29</v>
      </c>
      <c r="BI679">
        <v>770</v>
      </c>
      <c r="BJ679">
        <v>1</v>
      </c>
      <c r="BL679">
        <v>892</v>
      </c>
      <c r="BM679">
        <v>14</v>
      </c>
      <c r="BO679">
        <v>1220</v>
      </c>
      <c r="BP679">
        <v>13</v>
      </c>
      <c r="CA679">
        <v>678</v>
      </c>
      <c r="CB679">
        <v>25</v>
      </c>
    </row>
    <row r="680" spans="1:80" x14ac:dyDescent="0.25">
      <c r="A680">
        <v>679</v>
      </c>
      <c r="B680" t="s">
        <v>830</v>
      </c>
      <c r="C680">
        <v>73</v>
      </c>
      <c r="D680" t="s">
        <v>30</v>
      </c>
      <c r="E680" t="s">
        <v>31</v>
      </c>
      <c r="L680" t="s">
        <v>25</v>
      </c>
      <c r="M680" t="s">
        <v>184</v>
      </c>
      <c r="P680">
        <v>1</v>
      </c>
      <c r="Q680">
        <v>679</v>
      </c>
      <c r="R680" t="s">
        <v>187</v>
      </c>
      <c r="S680">
        <v>5590</v>
      </c>
      <c r="T680">
        <v>5727</v>
      </c>
      <c r="W680">
        <f t="shared" si="30"/>
        <v>0</v>
      </c>
      <c r="X680">
        <f t="shared" si="31"/>
        <v>679</v>
      </c>
      <c r="Y680">
        <f>IFERROR(MATCH(L680,műfajok!$B$2:$B$33,0),"")</f>
        <v>28</v>
      </c>
      <c r="Z680">
        <f>IFERROR(MATCH(M680,műfajok!$B$2:$B$33,0),"")</f>
        <v>21</v>
      </c>
      <c r="AA680" t="str">
        <f>IFERROR(MATCH(N680,műfajok!$B$2:$B$33,0),"")</f>
        <v/>
      </c>
      <c r="AB680" t="str">
        <f>IFERROR(MATCH(O680,műfajok!$B$2:$B$33,0),"")</f>
        <v/>
      </c>
      <c r="AD680">
        <v>679</v>
      </c>
      <c r="AE680">
        <v>28</v>
      </c>
      <c r="AG680">
        <v>822</v>
      </c>
      <c r="AH680">
        <v>15</v>
      </c>
      <c r="AP680">
        <v>679</v>
      </c>
      <c r="AQ680">
        <v>28</v>
      </c>
      <c r="AS680">
        <f t="shared" si="32"/>
        <v>679</v>
      </c>
      <c r="AT680">
        <f>IFERROR(MATCH(D680,hangszerek!$B$2:$B$33,0), "")</f>
        <v>25</v>
      </c>
      <c r="AU680">
        <f>IFERROR(MATCH(E680,hangszerek!$B$2:$B$33,0), "")</f>
        <v>19</v>
      </c>
      <c r="AV680" t="str">
        <f>IFERROR(MATCH(F680,hangszerek!$B$2:$B$33,0), "")</f>
        <v/>
      </c>
      <c r="AW680" t="str">
        <f>IFERROR(MATCH(G680,hangszerek!$B$2:$B$33,0), "")</f>
        <v/>
      </c>
      <c r="AX680" t="str">
        <f>IFERROR(MATCH(H680,hangszerek!$B$2:$B$33,0), "")</f>
        <v/>
      </c>
      <c r="AY680" t="str">
        <f>IFERROR(MATCH(I680,hangszerek!$B$2:$B$33,0), "")</f>
        <v/>
      </c>
      <c r="AZ680" t="str">
        <f>IFERROR(MATCH(J680,hangszerek!$B$2:$B$33,0), "")</f>
        <v/>
      </c>
      <c r="BA680" t="str">
        <f>IFERROR(MATCH(K680,hangszerek!$B$2:$B$33,0), "")</f>
        <v/>
      </c>
      <c r="BC680">
        <v>679</v>
      </c>
      <c r="BD680">
        <v>25</v>
      </c>
      <c r="BF680">
        <v>712</v>
      </c>
      <c r="BG680">
        <v>17</v>
      </c>
      <c r="BI680">
        <v>771</v>
      </c>
      <c r="BJ680">
        <v>13</v>
      </c>
      <c r="BL680">
        <v>893</v>
      </c>
      <c r="BM680">
        <v>19</v>
      </c>
      <c r="BO680">
        <v>1221</v>
      </c>
      <c r="BP680">
        <v>13</v>
      </c>
      <c r="CA680">
        <v>679</v>
      </c>
      <c r="CB680">
        <v>25</v>
      </c>
    </row>
    <row r="681" spans="1:80" x14ac:dyDescent="0.25">
      <c r="A681">
        <v>680</v>
      </c>
      <c r="B681" t="s">
        <v>831</v>
      </c>
      <c r="C681">
        <v>23</v>
      </c>
      <c r="D681" t="s">
        <v>22</v>
      </c>
      <c r="E681" t="s">
        <v>31</v>
      </c>
      <c r="F681" t="s">
        <v>124</v>
      </c>
      <c r="G681" t="s">
        <v>37</v>
      </c>
      <c r="L681" t="s">
        <v>25</v>
      </c>
      <c r="M681" t="s">
        <v>26</v>
      </c>
      <c r="N681" t="s">
        <v>58</v>
      </c>
      <c r="P681">
        <v>1</v>
      </c>
      <c r="Q681">
        <v>680</v>
      </c>
      <c r="R681" t="s">
        <v>202</v>
      </c>
      <c r="S681">
        <v>3876</v>
      </c>
      <c r="T681">
        <v>3999</v>
      </c>
      <c r="W681">
        <f t="shared" si="30"/>
        <v>0</v>
      </c>
      <c r="X681">
        <f t="shared" si="31"/>
        <v>680</v>
      </c>
      <c r="Y681">
        <f>IFERROR(MATCH(L681,műfajok!$B$2:$B$33,0),"")</f>
        <v>28</v>
      </c>
      <c r="Z681">
        <f>IFERROR(MATCH(M681,műfajok!$B$2:$B$33,0),"")</f>
        <v>17</v>
      </c>
      <c r="AA681">
        <f>IFERROR(MATCH(N681,műfajok!$B$2:$B$33,0),"")</f>
        <v>11</v>
      </c>
      <c r="AB681" t="str">
        <f>IFERROR(MATCH(O681,műfajok!$B$2:$B$33,0),"")</f>
        <v/>
      </c>
      <c r="AD681">
        <v>680</v>
      </c>
      <c r="AE681">
        <v>28</v>
      </c>
      <c r="AG681">
        <v>823</v>
      </c>
      <c r="AH681">
        <v>6</v>
      </c>
      <c r="AP681">
        <v>680</v>
      </c>
      <c r="AQ681">
        <v>28</v>
      </c>
      <c r="AS681">
        <f t="shared" si="32"/>
        <v>680</v>
      </c>
      <c r="AT681">
        <f>IFERROR(MATCH(D681,hangszerek!$B$2:$B$33,0), "")</f>
        <v>29</v>
      </c>
      <c r="AU681">
        <f>IFERROR(MATCH(E681,hangszerek!$B$2:$B$33,0), "")</f>
        <v>19</v>
      </c>
      <c r="AV681">
        <f>IFERROR(MATCH(F681,hangszerek!$B$2:$B$33,0), "")</f>
        <v>16</v>
      </c>
      <c r="AW681">
        <f>IFERROR(MATCH(G681,hangszerek!$B$2:$B$33,0), "")</f>
        <v>11</v>
      </c>
      <c r="AX681" t="str">
        <f>IFERROR(MATCH(H681,hangszerek!$B$2:$B$33,0), "")</f>
        <v/>
      </c>
      <c r="AY681" t="str">
        <f>IFERROR(MATCH(I681,hangszerek!$B$2:$B$33,0), "")</f>
        <v/>
      </c>
      <c r="AZ681" t="str">
        <f>IFERROR(MATCH(J681,hangszerek!$B$2:$B$33,0), "")</f>
        <v/>
      </c>
      <c r="BA681" t="str">
        <f>IFERROR(MATCH(K681,hangszerek!$B$2:$B$33,0), "")</f>
        <v/>
      </c>
      <c r="BC681">
        <v>680</v>
      </c>
      <c r="BD681">
        <v>29</v>
      </c>
      <c r="BF681">
        <v>713</v>
      </c>
      <c r="BG681">
        <v>29</v>
      </c>
      <c r="BI681">
        <v>774</v>
      </c>
      <c r="BJ681">
        <v>19</v>
      </c>
      <c r="BL681">
        <v>894</v>
      </c>
      <c r="BM681">
        <v>14</v>
      </c>
      <c r="BO681">
        <v>1223</v>
      </c>
      <c r="BP681">
        <v>2</v>
      </c>
      <c r="CA681">
        <v>680</v>
      </c>
      <c r="CB681">
        <v>29</v>
      </c>
    </row>
    <row r="682" spans="1:80" x14ac:dyDescent="0.25">
      <c r="A682">
        <v>681</v>
      </c>
      <c r="B682" t="s">
        <v>832</v>
      </c>
      <c r="C682">
        <v>63</v>
      </c>
      <c r="D682" t="s">
        <v>21</v>
      </c>
      <c r="E682" t="s">
        <v>22</v>
      </c>
      <c r="F682" t="s">
        <v>31</v>
      </c>
      <c r="G682" t="s">
        <v>24</v>
      </c>
      <c r="H682" t="s">
        <v>45</v>
      </c>
      <c r="L682" t="s">
        <v>25</v>
      </c>
      <c r="M682" t="s">
        <v>48</v>
      </c>
      <c r="N682" t="s">
        <v>228</v>
      </c>
      <c r="P682">
        <v>1</v>
      </c>
      <c r="Q682">
        <v>681</v>
      </c>
      <c r="R682" t="s">
        <v>106</v>
      </c>
      <c r="S682">
        <v>3964</v>
      </c>
      <c r="T682">
        <v>4345</v>
      </c>
      <c r="W682">
        <f t="shared" si="30"/>
        <v>0</v>
      </c>
      <c r="X682">
        <f t="shared" si="31"/>
        <v>681</v>
      </c>
      <c r="Y682">
        <f>IFERROR(MATCH(L682,műfajok!$B$2:$B$33,0),"")</f>
        <v>28</v>
      </c>
      <c r="Z682">
        <f>IFERROR(MATCH(M682,műfajok!$B$2:$B$33,0),"")</f>
        <v>6</v>
      </c>
      <c r="AA682">
        <f>IFERROR(MATCH(N682,műfajok!$B$2:$B$33,0),"")</f>
        <v>24</v>
      </c>
      <c r="AB682" t="str">
        <f>IFERROR(MATCH(O682,műfajok!$B$2:$B$33,0),"")</f>
        <v/>
      </c>
      <c r="AD682">
        <v>681</v>
      </c>
      <c r="AE682">
        <v>28</v>
      </c>
      <c r="AG682">
        <v>824</v>
      </c>
      <c r="AH682">
        <v>17</v>
      </c>
      <c r="AP682">
        <v>681</v>
      </c>
      <c r="AQ682">
        <v>28</v>
      </c>
      <c r="AS682">
        <f t="shared" si="32"/>
        <v>681</v>
      </c>
      <c r="AT682">
        <f>IFERROR(MATCH(D682,hangszerek!$B$2:$B$33,0), "")</f>
        <v>30</v>
      </c>
      <c r="AU682">
        <f>IFERROR(MATCH(E682,hangszerek!$B$2:$B$33,0), "")</f>
        <v>29</v>
      </c>
      <c r="AV682">
        <f>IFERROR(MATCH(F682,hangszerek!$B$2:$B$33,0), "")</f>
        <v>19</v>
      </c>
      <c r="AW682">
        <f>IFERROR(MATCH(G682,hangszerek!$B$2:$B$33,0), "")</f>
        <v>14</v>
      </c>
      <c r="AX682">
        <f>IFERROR(MATCH(H682,hangszerek!$B$2:$B$33,0), "")</f>
        <v>13</v>
      </c>
      <c r="AY682" t="str">
        <f>IFERROR(MATCH(I682,hangszerek!$B$2:$B$33,0), "")</f>
        <v/>
      </c>
      <c r="AZ682" t="str">
        <f>IFERROR(MATCH(J682,hangszerek!$B$2:$B$33,0), "")</f>
        <v/>
      </c>
      <c r="BA682" t="str">
        <f>IFERROR(MATCH(K682,hangszerek!$B$2:$B$33,0), "")</f>
        <v/>
      </c>
      <c r="BC682">
        <v>681</v>
      </c>
      <c r="BD682">
        <v>30</v>
      </c>
      <c r="BF682">
        <v>714</v>
      </c>
      <c r="BG682">
        <v>20</v>
      </c>
      <c r="BI682">
        <v>776</v>
      </c>
      <c r="BJ682">
        <v>21</v>
      </c>
      <c r="BL682">
        <v>895</v>
      </c>
      <c r="BM682">
        <v>19</v>
      </c>
      <c r="BO682">
        <v>1224</v>
      </c>
      <c r="BP682">
        <v>13</v>
      </c>
      <c r="CA682">
        <v>681</v>
      </c>
      <c r="CB682">
        <v>30</v>
      </c>
    </row>
    <row r="683" spans="1:80" x14ac:dyDescent="0.25">
      <c r="A683">
        <v>682</v>
      </c>
      <c r="B683" t="s">
        <v>833</v>
      </c>
      <c r="C683">
        <v>62</v>
      </c>
      <c r="D683" t="s">
        <v>21</v>
      </c>
      <c r="E683" t="s">
        <v>31</v>
      </c>
      <c r="F683" t="s">
        <v>45</v>
      </c>
      <c r="G683" t="s">
        <v>37</v>
      </c>
      <c r="H683" t="s">
        <v>39</v>
      </c>
      <c r="I683" t="s">
        <v>32</v>
      </c>
      <c r="L683" t="s">
        <v>25</v>
      </c>
      <c r="M683" t="s">
        <v>33</v>
      </c>
      <c r="P683">
        <v>1</v>
      </c>
      <c r="Q683">
        <v>682</v>
      </c>
      <c r="R683" t="s">
        <v>202</v>
      </c>
      <c r="S683">
        <v>5646</v>
      </c>
      <c r="T683">
        <v>5788</v>
      </c>
      <c r="W683">
        <f t="shared" si="30"/>
        <v>0</v>
      </c>
      <c r="X683">
        <f t="shared" si="31"/>
        <v>682</v>
      </c>
      <c r="Y683">
        <f>IFERROR(MATCH(L683,műfajok!$B$2:$B$33,0),"")</f>
        <v>28</v>
      </c>
      <c r="Z683">
        <f>IFERROR(MATCH(M683,műfajok!$B$2:$B$33,0),"")</f>
        <v>27</v>
      </c>
      <c r="AA683" t="str">
        <f>IFERROR(MATCH(N683,műfajok!$B$2:$B$33,0),"")</f>
        <v/>
      </c>
      <c r="AB683" t="str">
        <f>IFERROR(MATCH(O683,műfajok!$B$2:$B$33,0),"")</f>
        <v/>
      </c>
      <c r="AD683">
        <v>682</v>
      </c>
      <c r="AE683">
        <v>28</v>
      </c>
      <c r="AG683">
        <v>826</v>
      </c>
      <c r="AH683">
        <v>9</v>
      </c>
      <c r="AP683">
        <v>682</v>
      </c>
      <c r="AQ683">
        <v>28</v>
      </c>
      <c r="AS683">
        <f t="shared" si="32"/>
        <v>682</v>
      </c>
      <c r="AT683">
        <f>IFERROR(MATCH(D683,hangszerek!$B$2:$B$33,0), "")</f>
        <v>30</v>
      </c>
      <c r="AU683">
        <f>IFERROR(MATCH(E683,hangszerek!$B$2:$B$33,0), "")</f>
        <v>19</v>
      </c>
      <c r="AV683">
        <f>IFERROR(MATCH(F683,hangszerek!$B$2:$B$33,0), "")</f>
        <v>13</v>
      </c>
      <c r="AW683">
        <f>IFERROR(MATCH(G683,hangszerek!$B$2:$B$33,0), "")</f>
        <v>11</v>
      </c>
      <c r="AX683">
        <f>IFERROR(MATCH(H683,hangszerek!$B$2:$B$33,0), "")</f>
        <v>3</v>
      </c>
      <c r="AY683">
        <f>IFERROR(MATCH(I683,hangszerek!$B$2:$B$33,0), "")</f>
        <v>1</v>
      </c>
      <c r="AZ683" t="str">
        <f>IFERROR(MATCH(J683,hangszerek!$B$2:$B$33,0), "")</f>
        <v/>
      </c>
      <c r="BA683" t="str">
        <f>IFERROR(MATCH(K683,hangszerek!$B$2:$B$33,0), "")</f>
        <v/>
      </c>
      <c r="BC683">
        <v>682</v>
      </c>
      <c r="BD683">
        <v>30</v>
      </c>
      <c r="BF683">
        <v>715</v>
      </c>
      <c r="BG683">
        <v>18</v>
      </c>
      <c r="BI683">
        <v>779</v>
      </c>
      <c r="BJ683">
        <v>5</v>
      </c>
      <c r="BL683">
        <v>896</v>
      </c>
      <c r="BM683">
        <v>2</v>
      </c>
      <c r="BO683">
        <v>1225</v>
      </c>
      <c r="BP683">
        <v>13</v>
      </c>
      <c r="CA683">
        <v>682</v>
      </c>
      <c r="CB683">
        <v>30</v>
      </c>
    </row>
    <row r="684" spans="1:80" x14ac:dyDescent="0.25">
      <c r="A684">
        <v>683</v>
      </c>
      <c r="B684" t="s">
        <v>834</v>
      </c>
      <c r="C684">
        <v>71</v>
      </c>
      <c r="D684" t="s">
        <v>31</v>
      </c>
      <c r="E684" t="s">
        <v>24</v>
      </c>
      <c r="L684" t="s">
        <v>25</v>
      </c>
      <c r="M684" t="s">
        <v>74</v>
      </c>
      <c r="P684">
        <v>0</v>
      </c>
      <c r="Q684">
        <v>683</v>
      </c>
      <c r="R684" t="s">
        <v>453</v>
      </c>
      <c r="S684">
        <v>3647</v>
      </c>
      <c r="T684">
        <v>3978</v>
      </c>
      <c r="W684">
        <f t="shared" si="30"/>
        <v>0</v>
      </c>
      <c r="X684">
        <f t="shared" si="31"/>
        <v>683</v>
      </c>
      <c r="Y684">
        <f>IFERROR(MATCH(L684,műfajok!$B$2:$B$33,0),"")</f>
        <v>28</v>
      </c>
      <c r="Z684">
        <f>IFERROR(MATCH(M684,műfajok!$B$2:$B$33,0),"")</f>
        <v>9</v>
      </c>
      <c r="AA684" t="str">
        <f>IFERROR(MATCH(N684,műfajok!$B$2:$B$33,0),"")</f>
        <v/>
      </c>
      <c r="AB684" t="str">
        <f>IFERROR(MATCH(O684,műfajok!$B$2:$B$33,0),"")</f>
        <v/>
      </c>
      <c r="AD684">
        <v>683</v>
      </c>
      <c r="AE684">
        <v>28</v>
      </c>
      <c r="AG684">
        <v>827</v>
      </c>
      <c r="AH684">
        <v>9</v>
      </c>
      <c r="AP684">
        <v>683</v>
      </c>
      <c r="AQ684">
        <v>28</v>
      </c>
      <c r="AS684">
        <f t="shared" si="32"/>
        <v>683</v>
      </c>
      <c r="AT684">
        <f>IFERROR(MATCH(D684,hangszerek!$B$2:$B$33,0), "")</f>
        <v>19</v>
      </c>
      <c r="AU684">
        <f>IFERROR(MATCH(E684,hangszerek!$B$2:$B$33,0), "")</f>
        <v>14</v>
      </c>
      <c r="AV684" t="str">
        <f>IFERROR(MATCH(F684,hangszerek!$B$2:$B$33,0), "")</f>
        <v/>
      </c>
      <c r="AW684" t="str">
        <f>IFERROR(MATCH(G684,hangszerek!$B$2:$B$33,0), "")</f>
        <v/>
      </c>
      <c r="AX684" t="str">
        <f>IFERROR(MATCH(H684,hangszerek!$B$2:$B$33,0), "")</f>
        <v/>
      </c>
      <c r="AY684" t="str">
        <f>IFERROR(MATCH(I684,hangszerek!$B$2:$B$33,0), "")</f>
        <v/>
      </c>
      <c r="AZ684" t="str">
        <f>IFERROR(MATCH(J684,hangszerek!$B$2:$B$33,0), "")</f>
        <v/>
      </c>
      <c r="BA684" t="str">
        <f>IFERROR(MATCH(K684,hangszerek!$B$2:$B$33,0), "")</f>
        <v/>
      </c>
      <c r="BC684">
        <v>683</v>
      </c>
      <c r="BD684">
        <v>19</v>
      </c>
      <c r="BF684">
        <v>716</v>
      </c>
      <c r="BG684">
        <v>29</v>
      </c>
      <c r="BI684">
        <v>780</v>
      </c>
      <c r="BJ684">
        <v>19</v>
      </c>
      <c r="BL684">
        <v>897</v>
      </c>
      <c r="BM684">
        <v>19</v>
      </c>
      <c r="BO684">
        <v>1226</v>
      </c>
      <c r="BP684">
        <v>13</v>
      </c>
      <c r="CA684">
        <v>683</v>
      </c>
      <c r="CB684">
        <v>19</v>
      </c>
    </row>
    <row r="685" spans="1:80" x14ac:dyDescent="0.25">
      <c r="A685">
        <v>684</v>
      </c>
      <c r="B685" t="s">
        <v>835</v>
      </c>
      <c r="C685">
        <v>39</v>
      </c>
      <c r="D685" t="s">
        <v>22</v>
      </c>
      <c r="E685" t="s">
        <v>31</v>
      </c>
      <c r="F685" t="s">
        <v>24</v>
      </c>
      <c r="G685" t="s">
        <v>45</v>
      </c>
      <c r="H685" t="s">
        <v>37</v>
      </c>
      <c r="L685" t="s">
        <v>25</v>
      </c>
      <c r="M685" t="s">
        <v>74</v>
      </c>
      <c r="P685">
        <v>0</v>
      </c>
      <c r="Q685">
        <v>684</v>
      </c>
      <c r="R685" t="s">
        <v>163</v>
      </c>
      <c r="S685">
        <v>5012</v>
      </c>
      <c r="T685">
        <v>5154</v>
      </c>
      <c r="W685">
        <f t="shared" si="30"/>
        <v>0</v>
      </c>
      <c r="X685">
        <f t="shared" si="31"/>
        <v>684</v>
      </c>
      <c r="Y685">
        <f>IFERROR(MATCH(L685,műfajok!$B$2:$B$33,0),"")</f>
        <v>28</v>
      </c>
      <c r="Z685">
        <f>IFERROR(MATCH(M685,műfajok!$B$2:$B$33,0),"")</f>
        <v>9</v>
      </c>
      <c r="AA685" t="str">
        <f>IFERROR(MATCH(N685,műfajok!$B$2:$B$33,0),"")</f>
        <v/>
      </c>
      <c r="AB685" t="str">
        <f>IFERROR(MATCH(O685,műfajok!$B$2:$B$33,0),"")</f>
        <v/>
      </c>
      <c r="AD685">
        <v>684</v>
      </c>
      <c r="AE685">
        <v>28</v>
      </c>
      <c r="AG685">
        <v>828</v>
      </c>
      <c r="AH685">
        <v>17</v>
      </c>
      <c r="AP685">
        <v>684</v>
      </c>
      <c r="AQ685">
        <v>28</v>
      </c>
      <c r="AS685">
        <f t="shared" si="32"/>
        <v>684</v>
      </c>
      <c r="AT685">
        <f>IFERROR(MATCH(D685,hangszerek!$B$2:$B$33,0), "")</f>
        <v>29</v>
      </c>
      <c r="AU685">
        <f>IFERROR(MATCH(E685,hangszerek!$B$2:$B$33,0), "")</f>
        <v>19</v>
      </c>
      <c r="AV685">
        <f>IFERROR(MATCH(F685,hangszerek!$B$2:$B$33,0), "")</f>
        <v>14</v>
      </c>
      <c r="AW685">
        <f>IFERROR(MATCH(G685,hangszerek!$B$2:$B$33,0), "")</f>
        <v>13</v>
      </c>
      <c r="AX685">
        <f>IFERROR(MATCH(H685,hangszerek!$B$2:$B$33,0), "")</f>
        <v>11</v>
      </c>
      <c r="AY685" t="str">
        <f>IFERROR(MATCH(I685,hangszerek!$B$2:$B$33,0), "")</f>
        <v/>
      </c>
      <c r="AZ685" t="str">
        <f>IFERROR(MATCH(J685,hangszerek!$B$2:$B$33,0), "")</f>
        <v/>
      </c>
      <c r="BA685" t="str">
        <f>IFERROR(MATCH(K685,hangszerek!$B$2:$B$33,0), "")</f>
        <v/>
      </c>
      <c r="BC685">
        <v>684</v>
      </c>
      <c r="BD685">
        <v>29</v>
      </c>
      <c r="BF685">
        <v>717</v>
      </c>
      <c r="BG685">
        <v>29</v>
      </c>
      <c r="BI685">
        <v>782</v>
      </c>
      <c r="BJ685">
        <v>14</v>
      </c>
      <c r="BL685">
        <v>898</v>
      </c>
      <c r="BM685">
        <v>3</v>
      </c>
      <c r="BO685">
        <v>1227</v>
      </c>
      <c r="BP685">
        <v>1</v>
      </c>
      <c r="CA685">
        <v>684</v>
      </c>
      <c r="CB685">
        <v>29</v>
      </c>
    </row>
    <row r="686" spans="1:80" x14ac:dyDescent="0.25">
      <c r="A686">
        <v>685</v>
      </c>
      <c r="B686" t="s">
        <v>836</v>
      </c>
      <c r="C686">
        <v>71</v>
      </c>
      <c r="D686" t="s">
        <v>22</v>
      </c>
      <c r="E686" t="s">
        <v>31</v>
      </c>
      <c r="F686" t="s">
        <v>24</v>
      </c>
      <c r="G686" t="s">
        <v>45</v>
      </c>
      <c r="L686" t="s">
        <v>25</v>
      </c>
      <c r="M686" t="s">
        <v>74</v>
      </c>
      <c r="P686">
        <v>0</v>
      </c>
      <c r="Q686">
        <v>685</v>
      </c>
      <c r="R686" t="s">
        <v>110</v>
      </c>
      <c r="S686">
        <v>2296</v>
      </c>
      <c r="T686">
        <v>2490</v>
      </c>
      <c r="W686">
        <f t="shared" si="30"/>
        <v>0</v>
      </c>
      <c r="X686">
        <f t="shared" si="31"/>
        <v>685</v>
      </c>
      <c r="Y686">
        <f>IFERROR(MATCH(L686,műfajok!$B$2:$B$33,0),"")</f>
        <v>28</v>
      </c>
      <c r="Z686">
        <f>IFERROR(MATCH(M686,műfajok!$B$2:$B$33,0),"")</f>
        <v>9</v>
      </c>
      <c r="AA686" t="str">
        <f>IFERROR(MATCH(N686,műfajok!$B$2:$B$33,0),"")</f>
        <v/>
      </c>
      <c r="AB686" t="str">
        <f>IFERROR(MATCH(O686,műfajok!$B$2:$B$33,0),"")</f>
        <v/>
      </c>
      <c r="AD686">
        <v>685</v>
      </c>
      <c r="AE686">
        <v>28</v>
      </c>
      <c r="AG686">
        <v>829</v>
      </c>
      <c r="AH686">
        <v>6</v>
      </c>
      <c r="AP686">
        <v>685</v>
      </c>
      <c r="AQ686">
        <v>28</v>
      </c>
      <c r="AS686">
        <f t="shared" si="32"/>
        <v>685</v>
      </c>
      <c r="AT686">
        <f>IFERROR(MATCH(D686,hangszerek!$B$2:$B$33,0), "")</f>
        <v>29</v>
      </c>
      <c r="AU686">
        <f>IFERROR(MATCH(E686,hangszerek!$B$2:$B$33,0), "")</f>
        <v>19</v>
      </c>
      <c r="AV686">
        <f>IFERROR(MATCH(F686,hangszerek!$B$2:$B$33,0), "")</f>
        <v>14</v>
      </c>
      <c r="AW686">
        <f>IFERROR(MATCH(G686,hangszerek!$B$2:$B$33,0), "")</f>
        <v>13</v>
      </c>
      <c r="AX686" t="str">
        <f>IFERROR(MATCH(H686,hangszerek!$B$2:$B$33,0), "")</f>
        <v/>
      </c>
      <c r="AY686" t="str">
        <f>IFERROR(MATCH(I686,hangszerek!$B$2:$B$33,0), "")</f>
        <v/>
      </c>
      <c r="AZ686" t="str">
        <f>IFERROR(MATCH(J686,hangszerek!$B$2:$B$33,0), "")</f>
        <v/>
      </c>
      <c r="BA686" t="str">
        <f>IFERROR(MATCH(K686,hangszerek!$B$2:$B$33,0), "")</f>
        <v/>
      </c>
      <c r="BC686">
        <v>685</v>
      </c>
      <c r="BD686">
        <v>29</v>
      </c>
      <c r="BF686">
        <v>718</v>
      </c>
      <c r="BG686">
        <v>16</v>
      </c>
      <c r="BI686">
        <v>784</v>
      </c>
      <c r="BJ686">
        <v>16</v>
      </c>
      <c r="BL686">
        <v>899</v>
      </c>
      <c r="BM686">
        <v>1</v>
      </c>
      <c r="BO686">
        <v>1229</v>
      </c>
      <c r="BP686">
        <v>13</v>
      </c>
      <c r="CA686">
        <v>685</v>
      </c>
      <c r="CB686">
        <v>29</v>
      </c>
    </row>
    <row r="687" spans="1:80" x14ac:dyDescent="0.25">
      <c r="A687">
        <v>686</v>
      </c>
      <c r="B687" t="s">
        <v>837</v>
      </c>
      <c r="D687" t="s">
        <v>21</v>
      </c>
      <c r="E687" t="s">
        <v>22</v>
      </c>
      <c r="F687" t="s">
        <v>36</v>
      </c>
      <c r="G687" t="s">
        <v>39</v>
      </c>
      <c r="H687" t="s">
        <v>32</v>
      </c>
      <c r="L687" t="s">
        <v>69</v>
      </c>
      <c r="M687" t="s">
        <v>70</v>
      </c>
      <c r="P687">
        <v>0</v>
      </c>
      <c r="Q687">
        <v>686</v>
      </c>
      <c r="R687" t="s">
        <v>71</v>
      </c>
      <c r="S687">
        <v>806</v>
      </c>
      <c r="T687">
        <v>965</v>
      </c>
      <c r="W687">
        <f t="shared" si="30"/>
        <v>0</v>
      </c>
      <c r="X687">
        <f t="shared" si="31"/>
        <v>686</v>
      </c>
      <c r="Y687">
        <f>IFERROR(MATCH(L687,műfajok!$B$2:$B$33,0),"")</f>
        <v>30</v>
      </c>
      <c r="Z687">
        <f>IFERROR(MATCH(M687,műfajok!$B$2:$B$33,0),"")</f>
        <v>31</v>
      </c>
      <c r="AA687" t="str">
        <f>IFERROR(MATCH(N687,műfajok!$B$2:$B$33,0),"")</f>
        <v/>
      </c>
      <c r="AB687" t="str">
        <f>IFERROR(MATCH(O687,műfajok!$B$2:$B$33,0),"")</f>
        <v/>
      </c>
      <c r="AD687">
        <v>686</v>
      </c>
      <c r="AE687">
        <v>30</v>
      </c>
      <c r="AG687">
        <v>830</v>
      </c>
      <c r="AH687">
        <v>29</v>
      </c>
      <c r="AP687">
        <v>686</v>
      </c>
      <c r="AQ687">
        <v>30</v>
      </c>
      <c r="AS687">
        <f t="shared" si="32"/>
        <v>686</v>
      </c>
      <c r="AT687">
        <f>IFERROR(MATCH(D687,hangszerek!$B$2:$B$33,0), "")</f>
        <v>30</v>
      </c>
      <c r="AU687">
        <f>IFERROR(MATCH(E687,hangszerek!$B$2:$B$33,0), "")</f>
        <v>29</v>
      </c>
      <c r="AV687">
        <f>IFERROR(MATCH(F687,hangszerek!$B$2:$B$33,0), "")</f>
        <v>20</v>
      </c>
      <c r="AW687">
        <f>IFERROR(MATCH(G687,hangszerek!$B$2:$B$33,0), "")</f>
        <v>3</v>
      </c>
      <c r="AX687">
        <f>IFERROR(MATCH(H687,hangszerek!$B$2:$B$33,0), "")</f>
        <v>1</v>
      </c>
      <c r="AY687" t="str">
        <f>IFERROR(MATCH(I687,hangszerek!$B$2:$B$33,0), "")</f>
        <v/>
      </c>
      <c r="AZ687" t="str">
        <f>IFERROR(MATCH(J687,hangszerek!$B$2:$B$33,0), "")</f>
        <v/>
      </c>
      <c r="BA687" t="str">
        <f>IFERROR(MATCH(K687,hangszerek!$B$2:$B$33,0), "")</f>
        <v/>
      </c>
      <c r="BC687">
        <v>686</v>
      </c>
      <c r="BD687">
        <v>30</v>
      </c>
      <c r="BF687">
        <v>720</v>
      </c>
      <c r="BG687">
        <v>29</v>
      </c>
      <c r="BI687">
        <v>785</v>
      </c>
      <c r="BJ687">
        <v>16</v>
      </c>
      <c r="BL687">
        <v>901</v>
      </c>
      <c r="BM687">
        <v>17</v>
      </c>
      <c r="BO687">
        <v>1230</v>
      </c>
      <c r="BP687">
        <v>11</v>
      </c>
      <c r="CA687">
        <v>686</v>
      </c>
      <c r="CB687">
        <v>30</v>
      </c>
    </row>
    <row r="688" spans="1:80" x14ac:dyDescent="0.25">
      <c r="A688">
        <v>687</v>
      </c>
      <c r="B688" t="s">
        <v>838</v>
      </c>
      <c r="C688">
        <v>32</v>
      </c>
      <c r="D688" t="s">
        <v>21</v>
      </c>
      <c r="E688" t="s">
        <v>31</v>
      </c>
      <c r="L688" t="s">
        <v>25</v>
      </c>
      <c r="M688" t="s">
        <v>26</v>
      </c>
      <c r="N688" t="s">
        <v>27</v>
      </c>
      <c r="P688">
        <v>0</v>
      </c>
      <c r="Q688">
        <v>687</v>
      </c>
      <c r="R688" t="s">
        <v>323</v>
      </c>
      <c r="S688">
        <v>107</v>
      </c>
      <c r="T688">
        <v>185</v>
      </c>
      <c r="W688">
        <f t="shared" si="30"/>
        <v>0</v>
      </c>
      <c r="X688">
        <f t="shared" si="31"/>
        <v>687</v>
      </c>
      <c r="Y688">
        <f>IFERROR(MATCH(L688,műfajok!$B$2:$B$33,0),"")</f>
        <v>28</v>
      </c>
      <c r="Z688">
        <f>IFERROR(MATCH(M688,műfajok!$B$2:$B$33,0),"")</f>
        <v>17</v>
      </c>
      <c r="AA688">
        <f>IFERROR(MATCH(N688,műfajok!$B$2:$B$33,0),"")</f>
        <v>1</v>
      </c>
      <c r="AB688" t="str">
        <f>IFERROR(MATCH(O688,műfajok!$B$2:$B$33,0),"")</f>
        <v/>
      </c>
      <c r="AD688">
        <v>687</v>
      </c>
      <c r="AE688">
        <v>28</v>
      </c>
      <c r="AG688">
        <v>831</v>
      </c>
      <c r="AH688">
        <v>9</v>
      </c>
      <c r="AP688">
        <v>687</v>
      </c>
      <c r="AQ688">
        <v>28</v>
      </c>
      <c r="AS688">
        <f t="shared" si="32"/>
        <v>687</v>
      </c>
      <c r="AT688">
        <f>IFERROR(MATCH(D688,hangszerek!$B$2:$B$33,0), "")</f>
        <v>30</v>
      </c>
      <c r="AU688">
        <f>IFERROR(MATCH(E688,hangszerek!$B$2:$B$33,0), "")</f>
        <v>19</v>
      </c>
      <c r="AV688" t="str">
        <f>IFERROR(MATCH(F688,hangszerek!$B$2:$B$33,0), "")</f>
        <v/>
      </c>
      <c r="AW688" t="str">
        <f>IFERROR(MATCH(G688,hangszerek!$B$2:$B$33,0), "")</f>
        <v/>
      </c>
      <c r="AX688" t="str">
        <f>IFERROR(MATCH(H688,hangszerek!$B$2:$B$33,0), "")</f>
        <v/>
      </c>
      <c r="AY688" t="str">
        <f>IFERROR(MATCH(I688,hangszerek!$B$2:$B$33,0), "")</f>
        <v/>
      </c>
      <c r="AZ688" t="str">
        <f>IFERROR(MATCH(J688,hangszerek!$B$2:$B$33,0), "")</f>
        <v/>
      </c>
      <c r="BA688" t="str">
        <f>IFERROR(MATCH(K688,hangszerek!$B$2:$B$33,0), "")</f>
        <v/>
      </c>
      <c r="BC688">
        <v>687</v>
      </c>
      <c r="BD688">
        <v>30</v>
      </c>
      <c r="BF688">
        <v>721</v>
      </c>
      <c r="BG688">
        <v>15</v>
      </c>
      <c r="BI688">
        <v>786</v>
      </c>
      <c r="BJ688">
        <v>20</v>
      </c>
      <c r="BL688">
        <v>902</v>
      </c>
      <c r="BM688">
        <v>1</v>
      </c>
      <c r="BO688">
        <v>1233</v>
      </c>
      <c r="BP688">
        <v>3</v>
      </c>
      <c r="CA688">
        <v>687</v>
      </c>
      <c r="CB688">
        <v>30</v>
      </c>
    </row>
    <row r="689" spans="1:80" x14ac:dyDescent="0.25">
      <c r="A689">
        <v>688</v>
      </c>
      <c r="B689" t="s">
        <v>839</v>
      </c>
      <c r="C689">
        <v>17</v>
      </c>
      <c r="D689" t="s">
        <v>21</v>
      </c>
      <c r="E689" t="s">
        <v>22</v>
      </c>
      <c r="F689" t="s">
        <v>31</v>
      </c>
      <c r="G689" t="s">
        <v>24</v>
      </c>
      <c r="H689" t="s">
        <v>45</v>
      </c>
      <c r="L689" t="s">
        <v>25</v>
      </c>
      <c r="M689" t="s">
        <v>74</v>
      </c>
      <c r="P689">
        <v>0</v>
      </c>
      <c r="Q689">
        <v>688</v>
      </c>
      <c r="R689" t="s">
        <v>75</v>
      </c>
      <c r="S689">
        <v>3584</v>
      </c>
      <c r="T689">
        <v>3841</v>
      </c>
      <c r="W689">
        <f t="shared" si="30"/>
        <v>0</v>
      </c>
      <c r="X689">
        <f t="shared" si="31"/>
        <v>688</v>
      </c>
      <c r="Y689">
        <f>IFERROR(MATCH(L689,műfajok!$B$2:$B$33,0),"")</f>
        <v>28</v>
      </c>
      <c r="Z689">
        <f>IFERROR(MATCH(M689,műfajok!$B$2:$B$33,0),"")</f>
        <v>9</v>
      </c>
      <c r="AA689" t="str">
        <f>IFERROR(MATCH(N689,műfajok!$B$2:$B$33,0),"")</f>
        <v/>
      </c>
      <c r="AB689" t="str">
        <f>IFERROR(MATCH(O689,műfajok!$B$2:$B$33,0),"")</f>
        <v/>
      </c>
      <c r="AD689">
        <v>688</v>
      </c>
      <c r="AE689">
        <v>28</v>
      </c>
      <c r="AG689">
        <v>832</v>
      </c>
      <c r="AH689">
        <v>15</v>
      </c>
      <c r="AP689">
        <v>688</v>
      </c>
      <c r="AQ689">
        <v>28</v>
      </c>
      <c r="AS689">
        <f t="shared" si="32"/>
        <v>688</v>
      </c>
      <c r="AT689">
        <f>IFERROR(MATCH(D689,hangszerek!$B$2:$B$33,0), "")</f>
        <v>30</v>
      </c>
      <c r="AU689">
        <f>IFERROR(MATCH(E689,hangszerek!$B$2:$B$33,0), "")</f>
        <v>29</v>
      </c>
      <c r="AV689">
        <f>IFERROR(MATCH(F689,hangszerek!$B$2:$B$33,0), "")</f>
        <v>19</v>
      </c>
      <c r="AW689">
        <f>IFERROR(MATCH(G689,hangszerek!$B$2:$B$33,0), "")</f>
        <v>14</v>
      </c>
      <c r="AX689">
        <f>IFERROR(MATCH(H689,hangszerek!$B$2:$B$33,0), "")</f>
        <v>13</v>
      </c>
      <c r="AY689" t="str">
        <f>IFERROR(MATCH(I689,hangszerek!$B$2:$B$33,0), "")</f>
        <v/>
      </c>
      <c r="AZ689" t="str">
        <f>IFERROR(MATCH(J689,hangszerek!$B$2:$B$33,0), "")</f>
        <v/>
      </c>
      <c r="BA689" t="str">
        <f>IFERROR(MATCH(K689,hangszerek!$B$2:$B$33,0), "")</f>
        <v/>
      </c>
      <c r="BC689">
        <v>688</v>
      </c>
      <c r="BD689">
        <v>30</v>
      </c>
      <c r="BF689">
        <v>722</v>
      </c>
      <c r="BG689">
        <v>29</v>
      </c>
      <c r="BI689">
        <v>787</v>
      </c>
      <c r="BJ689">
        <v>19</v>
      </c>
      <c r="BL689">
        <v>904</v>
      </c>
      <c r="BM689">
        <v>14</v>
      </c>
      <c r="BO689">
        <v>1234</v>
      </c>
      <c r="BP689">
        <v>15</v>
      </c>
      <c r="CA689">
        <v>688</v>
      </c>
      <c r="CB689">
        <v>30</v>
      </c>
    </row>
    <row r="690" spans="1:80" x14ac:dyDescent="0.25">
      <c r="A690">
        <v>689</v>
      </c>
      <c r="B690" t="s">
        <v>840</v>
      </c>
      <c r="C690">
        <v>29</v>
      </c>
      <c r="D690" t="s">
        <v>22</v>
      </c>
      <c r="E690" t="s">
        <v>31</v>
      </c>
      <c r="F690" t="s">
        <v>24</v>
      </c>
      <c r="G690" t="s">
        <v>45</v>
      </c>
      <c r="L690" t="s">
        <v>25</v>
      </c>
      <c r="M690" t="s">
        <v>74</v>
      </c>
      <c r="P690">
        <v>1</v>
      </c>
      <c r="Q690">
        <v>689</v>
      </c>
      <c r="R690" t="s">
        <v>308</v>
      </c>
      <c r="S690">
        <v>5791</v>
      </c>
      <c r="T690">
        <v>5934</v>
      </c>
      <c r="W690">
        <f t="shared" si="30"/>
        <v>0</v>
      </c>
      <c r="X690">
        <f t="shared" si="31"/>
        <v>689</v>
      </c>
      <c r="Y690">
        <f>IFERROR(MATCH(L690,műfajok!$B$2:$B$33,0),"")</f>
        <v>28</v>
      </c>
      <c r="Z690">
        <f>IFERROR(MATCH(M690,műfajok!$B$2:$B$33,0),"")</f>
        <v>9</v>
      </c>
      <c r="AA690" t="str">
        <f>IFERROR(MATCH(N690,műfajok!$B$2:$B$33,0),"")</f>
        <v/>
      </c>
      <c r="AB690" t="str">
        <f>IFERROR(MATCH(O690,műfajok!$B$2:$B$33,0),"")</f>
        <v/>
      </c>
      <c r="AD690">
        <v>689</v>
      </c>
      <c r="AE690">
        <v>28</v>
      </c>
      <c r="AG690">
        <v>833</v>
      </c>
      <c r="AH690">
        <v>15</v>
      </c>
      <c r="AP690">
        <v>689</v>
      </c>
      <c r="AQ690">
        <v>28</v>
      </c>
      <c r="AS690">
        <f t="shared" si="32"/>
        <v>689</v>
      </c>
      <c r="AT690">
        <f>IFERROR(MATCH(D690,hangszerek!$B$2:$B$33,0), "")</f>
        <v>29</v>
      </c>
      <c r="AU690">
        <f>IFERROR(MATCH(E690,hangszerek!$B$2:$B$33,0), "")</f>
        <v>19</v>
      </c>
      <c r="AV690">
        <f>IFERROR(MATCH(F690,hangszerek!$B$2:$B$33,0), "")</f>
        <v>14</v>
      </c>
      <c r="AW690">
        <f>IFERROR(MATCH(G690,hangszerek!$B$2:$B$33,0), "")</f>
        <v>13</v>
      </c>
      <c r="AX690" t="str">
        <f>IFERROR(MATCH(H690,hangszerek!$B$2:$B$33,0), "")</f>
        <v/>
      </c>
      <c r="AY690" t="str">
        <f>IFERROR(MATCH(I690,hangszerek!$B$2:$B$33,0), "")</f>
        <v/>
      </c>
      <c r="AZ690" t="str">
        <f>IFERROR(MATCH(J690,hangszerek!$B$2:$B$33,0), "")</f>
        <v/>
      </c>
      <c r="BA690" t="str">
        <f>IFERROR(MATCH(K690,hangszerek!$B$2:$B$33,0), "")</f>
        <v/>
      </c>
      <c r="BC690">
        <v>689</v>
      </c>
      <c r="BD690">
        <v>29</v>
      </c>
      <c r="BF690">
        <v>723</v>
      </c>
      <c r="BG690">
        <v>29</v>
      </c>
      <c r="BI690">
        <v>788</v>
      </c>
      <c r="BJ690">
        <v>1</v>
      </c>
      <c r="BL690">
        <v>905</v>
      </c>
      <c r="BM690">
        <v>3</v>
      </c>
      <c r="BO690">
        <v>1238</v>
      </c>
      <c r="BP690">
        <v>1</v>
      </c>
      <c r="CA690">
        <v>689</v>
      </c>
      <c r="CB690">
        <v>29</v>
      </c>
    </row>
    <row r="691" spans="1:80" x14ac:dyDescent="0.25">
      <c r="A691">
        <v>690</v>
      </c>
      <c r="B691" t="s">
        <v>841</v>
      </c>
      <c r="C691">
        <v>64</v>
      </c>
      <c r="D691" t="s">
        <v>43</v>
      </c>
      <c r="E691" t="s">
        <v>44</v>
      </c>
      <c r="F691" t="s">
        <v>31</v>
      </c>
      <c r="G691" t="s">
        <v>45</v>
      </c>
      <c r="H691" t="s">
        <v>32</v>
      </c>
      <c r="L691" t="s">
        <v>25</v>
      </c>
      <c r="M691" t="s">
        <v>53</v>
      </c>
      <c r="P691">
        <v>1</v>
      </c>
      <c r="Q691">
        <v>690</v>
      </c>
      <c r="R691" t="s">
        <v>305</v>
      </c>
      <c r="S691">
        <v>3074</v>
      </c>
      <c r="T691">
        <v>3146</v>
      </c>
      <c r="W691">
        <f t="shared" si="30"/>
        <v>0</v>
      </c>
      <c r="X691">
        <f t="shared" si="31"/>
        <v>690</v>
      </c>
      <c r="Y691">
        <f>IFERROR(MATCH(L691,műfajok!$B$2:$B$33,0),"")</f>
        <v>28</v>
      </c>
      <c r="Z691">
        <f>IFERROR(MATCH(M691,műfajok!$B$2:$B$33,0),"")</f>
        <v>13</v>
      </c>
      <c r="AA691" t="str">
        <f>IFERROR(MATCH(N691,műfajok!$B$2:$B$33,0),"")</f>
        <v/>
      </c>
      <c r="AB691" t="str">
        <f>IFERROR(MATCH(O691,műfajok!$B$2:$B$33,0),"")</f>
        <v/>
      </c>
      <c r="AD691">
        <v>690</v>
      </c>
      <c r="AE691">
        <v>28</v>
      </c>
      <c r="AG691">
        <v>834</v>
      </c>
      <c r="AH691">
        <v>25</v>
      </c>
      <c r="AP691">
        <v>690</v>
      </c>
      <c r="AQ691">
        <v>28</v>
      </c>
      <c r="AS691">
        <f t="shared" si="32"/>
        <v>690</v>
      </c>
      <c r="AT691">
        <f>IFERROR(MATCH(D691,hangszerek!$B$2:$B$33,0), "")</f>
        <v>24</v>
      </c>
      <c r="AU691">
        <f>IFERROR(MATCH(E691,hangszerek!$B$2:$B$33,0), "")</f>
        <v>23</v>
      </c>
      <c r="AV691">
        <f>IFERROR(MATCH(F691,hangszerek!$B$2:$B$33,0), "")</f>
        <v>19</v>
      </c>
      <c r="AW691">
        <f>IFERROR(MATCH(G691,hangszerek!$B$2:$B$33,0), "")</f>
        <v>13</v>
      </c>
      <c r="AX691">
        <f>IFERROR(MATCH(H691,hangszerek!$B$2:$B$33,0), "")</f>
        <v>1</v>
      </c>
      <c r="AY691" t="str">
        <f>IFERROR(MATCH(I691,hangszerek!$B$2:$B$33,0), "")</f>
        <v/>
      </c>
      <c r="AZ691" t="str">
        <f>IFERROR(MATCH(J691,hangszerek!$B$2:$B$33,0), "")</f>
        <v/>
      </c>
      <c r="BA691" t="str">
        <f>IFERROR(MATCH(K691,hangszerek!$B$2:$B$33,0), "")</f>
        <v/>
      </c>
      <c r="BC691">
        <v>690</v>
      </c>
      <c r="BD691">
        <v>24</v>
      </c>
      <c r="BF691">
        <v>724</v>
      </c>
      <c r="BG691">
        <v>29</v>
      </c>
      <c r="BI691">
        <v>789</v>
      </c>
      <c r="BJ691">
        <v>19</v>
      </c>
      <c r="BL691">
        <v>906</v>
      </c>
      <c r="BM691">
        <v>14</v>
      </c>
      <c r="BO691">
        <v>1240</v>
      </c>
      <c r="BP691">
        <v>14</v>
      </c>
      <c r="CA691">
        <v>690</v>
      </c>
      <c r="CB691">
        <v>24</v>
      </c>
    </row>
    <row r="692" spans="1:80" x14ac:dyDescent="0.25">
      <c r="A692">
        <v>691</v>
      </c>
      <c r="B692" t="s">
        <v>842</v>
      </c>
      <c r="C692">
        <v>64</v>
      </c>
      <c r="D692" t="s">
        <v>43</v>
      </c>
      <c r="E692" t="s">
        <v>44</v>
      </c>
      <c r="F692" t="s">
        <v>31</v>
      </c>
      <c r="G692" t="s">
        <v>45</v>
      </c>
      <c r="H692" t="s">
        <v>32</v>
      </c>
      <c r="L692" t="s">
        <v>25</v>
      </c>
      <c r="M692" t="s">
        <v>53</v>
      </c>
      <c r="P692">
        <v>1</v>
      </c>
      <c r="Q692">
        <v>691</v>
      </c>
      <c r="R692" t="s">
        <v>305</v>
      </c>
      <c r="S692">
        <v>2842</v>
      </c>
      <c r="T692">
        <v>3073</v>
      </c>
      <c r="W692">
        <f t="shared" si="30"/>
        <v>0</v>
      </c>
      <c r="X692">
        <f t="shared" si="31"/>
        <v>691</v>
      </c>
      <c r="Y692">
        <f>IFERROR(MATCH(L692,műfajok!$B$2:$B$33,0),"")</f>
        <v>28</v>
      </c>
      <c r="Z692">
        <f>IFERROR(MATCH(M692,műfajok!$B$2:$B$33,0),"")</f>
        <v>13</v>
      </c>
      <c r="AA692" t="str">
        <f>IFERROR(MATCH(N692,műfajok!$B$2:$B$33,0),"")</f>
        <v/>
      </c>
      <c r="AB692" t="str">
        <f>IFERROR(MATCH(O692,műfajok!$B$2:$B$33,0),"")</f>
        <v/>
      </c>
      <c r="AD692">
        <v>691</v>
      </c>
      <c r="AE692">
        <v>28</v>
      </c>
      <c r="AG692">
        <v>835</v>
      </c>
      <c r="AH692">
        <v>17</v>
      </c>
      <c r="AP692">
        <v>691</v>
      </c>
      <c r="AQ692">
        <v>28</v>
      </c>
      <c r="AS692">
        <f t="shared" si="32"/>
        <v>691</v>
      </c>
      <c r="AT692">
        <f>IFERROR(MATCH(D692,hangszerek!$B$2:$B$33,0), "")</f>
        <v>24</v>
      </c>
      <c r="AU692">
        <f>IFERROR(MATCH(E692,hangszerek!$B$2:$B$33,0), "")</f>
        <v>23</v>
      </c>
      <c r="AV692">
        <f>IFERROR(MATCH(F692,hangszerek!$B$2:$B$33,0), "")</f>
        <v>19</v>
      </c>
      <c r="AW692">
        <f>IFERROR(MATCH(G692,hangszerek!$B$2:$B$33,0), "")</f>
        <v>13</v>
      </c>
      <c r="AX692">
        <f>IFERROR(MATCH(H692,hangszerek!$B$2:$B$33,0), "")</f>
        <v>1</v>
      </c>
      <c r="AY692" t="str">
        <f>IFERROR(MATCH(I692,hangszerek!$B$2:$B$33,0), "")</f>
        <v/>
      </c>
      <c r="AZ692" t="str">
        <f>IFERROR(MATCH(J692,hangszerek!$B$2:$B$33,0), "")</f>
        <v/>
      </c>
      <c r="BA692" t="str">
        <f>IFERROR(MATCH(K692,hangszerek!$B$2:$B$33,0), "")</f>
        <v/>
      </c>
      <c r="BC692">
        <v>691</v>
      </c>
      <c r="BD692">
        <v>24</v>
      </c>
      <c r="BF692">
        <v>725</v>
      </c>
      <c r="BG692">
        <v>29</v>
      </c>
      <c r="BI692">
        <v>790</v>
      </c>
      <c r="BJ692">
        <v>14</v>
      </c>
      <c r="BL692">
        <v>907</v>
      </c>
      <c r="BM692">
        <v>14</v>
      </c>
      <c r="BO692">
        <v>1241</v>
      </c>
      <c r="BP692">
        <v>13</v>
      </c>
      <c r="CA692">
        <v>691</v>
      </c>
      <c r="CB692">
        <v>24</v>
      </c>
    </row>
    <row r="693" spans="1:80" x14ac:dyDescent="0.25">
      <c r="A693">
        <v>692</v>
      </c>
      <c r="B693" t="s">
        <v>843</v>
      </c>
      <c r="C693">
        <v>74</v>
      </c>
      <c r="D693" t="s">
        <v>21</v>
      </c>
      <c r="E693" t="s">
        <v>22</v>
      </c>
      <c r="F693" t="s">
        <v>23</v>
      </c>
      <c r="G693" t="s">
        <v>31</v>
      </c>
      <c r="H693" t="s">
        <v>24</v>
      </c>
      <c r="I693" t="s">
        <v>45</v>
      </c>
      <c r="L693" t="s">
        <v>25</v>
      </c>
      <c r="M693" t="s">
        <v>26</v>
      </c>
      <c r="N693" t="s">
        <v>233</v>
      </c>
      <c r="P693">
        <v>1</v>
      </c>
      <c r="Q693">
        <v>692</v>
      </c>
      <c r="R693" t="s">
        <v>234</v>
      </c>
      <c r="S693">
        <v>3358</v>
      </c>
      <c r="T693">
        <v>3578</v>
      </c>
      <c r="W693">
        <f t="shared" si="30"/>
        <v>0</v>
      </c>
      <c r="X693">
        <f t="shared" si="31"/>
        <v>692</v>
      </c>
      <c r="Y693">
        <f>IFERROR(MATCH(L693,műfajok!$B$2:$B$33,0),"")</f>
        <v>28</v>
      </c>
      <c r="Z693">
        <f>IFERROR(MATCH(M693,műfajok!$B$2:$B$33,0),"")</f>
        <v>17</v>
      </c>
      <c r="AA693">
        <f>IFERROR(MATCH(N693,műfajok!$B$2:$B$33,0),"")</f>
        <v>10</v>
      </c>
      <c r="AB693" t="str">
        <f>IFERROR(MATCH(O693,műfajok!$B$2:$B$33,0),"")</f>
        <v/>
      </c>
      <c r="AD693">
        <v>692</v>
      </c>
      <c r="AE693">
        <v>28</v>
      </c>
      <c r="AG693">
        <v>836</v>
      </c>
      <c r="AH693">
        <v>13</v>
      </c>
      <c r="AP693">
        <v>692</v>
      </c>
      <c r="AQ693">
        <v>28</v>
      </c>
      <c r="AS693">
        <f t="shared" si="32"/>
        <v>692</v>
      </c>
      <c r="AT693">
        <f>IFERROR(MATCH(D693,hangszerek!$B$2:$B$33,0), "")</f>
        <v>30</v>
      </c>
      <c r="AU693">
        <f>IFERROR(MATCH(E693,hangszerek!$B$2:$B$33,0), "")</f>
        <v>29</v>
      </c>
      <c r="AV693">
        <f>IFERROR(MATCH(F693,hangszerek!$B$2:$B$33,0), "")</f>
        <v>21</v>
      </c>
      <c r="AW693">
        <f>IFERROR(MATCH(G693,hangszerek!$B$2:$B$33,0), "")</f>
        <v>19</v>
      </c>
      <c r="AX693">
        <f>IFERROR(MATCH(H693,hangszerek!$B$2:$B$33,0), "")</f>
        <v>14</v>
      </c>
      <c r="AY693">
        <f>IFERROR(MATCH(I693,hangszerek!$B$2:$B$33,0), "")</f>
        <v>13</v>
      </c>
      <c r="AZ693" t="str">
        <f>IFERROR(MATCH(J693,hangszerek!$B$2:$B$33,0), "")</f>
        <v/>
      </c>
      <c r="BA693" t="str">
        <f>IFERROR(MATCH(K693,hangszerek!$B$2:$B$33,0), "")</f>
        <v/>
      </c>
      <c r="BC693">
        <v>692</v>
      </c>
      <c r="BD693">
        <v>30</v>
      </c>
      <c r="BF693">
        <v>726</v>
      </c>
      <c r="BG693">
        <v>24</v>
      </c>
      <c r="BI693">
        <v>791</v>
      </c>
      <c r="BJ693">
        <v>15</v>
      </c>
      <c r="BL693">
        <v>908</v>
      </c>
      <c r="BM693">
        <v>7</v>
      </c>
      <c r="BO693">
        <v>1242</v>
      </c>
      <c r="BP693">
        <v>3</v>
      </c>
      <c r="CA693">
        <v>692</v>
      </c>
      <c r="CB693">
        <v>30</v>
      </c>
    </row>
    <row r="694" spans="1:80" x14ac:dyDescent="0.25">
      <c r="A694">
        <v>693</v>
      </c>
      <c r="B694" t="s">
        <v>844</v>
      </c>
      <c r="C694">
        <v>63</v>
      </c>
      <c r="D694" t="s">
        <v>22</v>
      </c>
      <c r="E694" t="s">
        <v>31</v>
      </c>
      <c r="F694" t="s">
        <v>24</v>
      </c>
      <c r="G694" t="s">
        <v>45</v>
      </c>
      <c r="L694" t="s">
        <v>25</v>
      </c>
      <c r="M694" t="s">
        <v>48</v>
      </c>
      <c r="P694">
        <v>1</v>
      </c>
      <c r="Q694">
        <v>693</v>
      </c>
      <c r="R694" t="s">
        <v>49</v>
      </c>
      <c r="S694">
        <v>6217</v>
      </c>
      <c r="T694">
        <v>6489</v>
      </c>
      <c r="W694">
        <f t="shared" si="30"/>
        <v>0</v>
      </c>
      <c r="X694">
        <f t="shared" si="31"/>
        <v>693</v>
      </c>
      <c r="Y694">
        <f>IFERROR(MATCH(L694,műfajok!$B$2:$B$33,0),"")</f>
        <v>28</v>
      </c>
      <c r="Z694">
        <f>IFERROR(MATCH(M694,műfajok!$B$2:$B$33,0),"")</f>
        <v>6</v>
      </c>
      <c r="AA694" t="str">
        <f>IFERROR(MATCH(N694,műfajok!$B$2:$B$33,0),"")</f>
        <v/>
      </c>
      <c r="AB694" t="str">
        <f>IFERROR(MATCH(O694,műfajok!$B$2:$B$33,0),"")</f>
        <v/>
      </c>
      <c r="AD694">
        <v>693</v>
      </c>
      <c r="AE694">
        <v>28</v>
      </c>
      <c r="AG694">
        <v>838</v>
      </c>
      <c r="AH694">
        <v>9</v>
      </c>
      <c r="AP694">
        <v>693</v>
      </c>
      <c r="AQ694">
        <v>28</v>
      </c>
      <c r="AS694">
        <f t="shared" si="32"/>
        <v>693</v>
      </c>
      <c r="AT694">
        <f>IFERROR(MATCH(D694,hangszerek!$B$2:$B$33,0), "")</f>
        <v>29</v>
      </c>
      <c r="AU694">
        <f>IFERROR(MATCH(E694,hangszerek!$B$2:$B$33,0), "")</f>
        <v>19</v>
      </c>
      <c r="AV694">
        <f>IFERROR(MATCH(F694,hangszerek!$B$2:$B$33,0), "")</f>
        <v>14</v>
      </c>
      <c r="AW694">
        <f>IFERROR(MATCH(G694,hangszerek!$B$2:$B$33,0), "")</f>
        <v>13</v>
      </c>
      <c r="AX694" t="str">
        <f>IFERROR(MATCH(H694,hangszerek!$B$2:$B$33,0), "")</f>
        <v/>
      </c>
      <c r="AY694" t="str">
        <f>IFERROR(MATCH(I694,hangszerek!$B$2:$B$33,0), "")</f>
        <v/>
      </c>
      <c r="AZ694" t="str">
        <f>IFERROR(MATCH(J694,hangszerek!$B$2:$B$33,0), "")</f>
        <v/>
      </c>
      <c r="BA694" t="str">
        <f>IFERROR(MATCH(K694,hangszerek!$B$2:$B$33,0), "")</f>
        <v/>
      </c>
      <c r="BC694">
        <v>693</v>
      </c>
      <c r="BD694">
        <v>29</v>
      </c>
      <c r="BF694">
        <v>727</v>
      </c>
      <c r="BG694">
        <v>29</v>
      </c>
      <c r="BI694">
        <v>792</v>
      </c>
      <c r="BJ694">
        <v>21</v>
      </c>
      <c r="BL694">
        <v>909</v>
      </c>
      <c r="BM694">
        <v>15</v>
      </c>
      <c r="BO694">
        <v>1244</v>
      </c>
      <c r="BP694">
        <v>11</v>
      </c>
      <c r="CA694">
        <v>693</v>
      </c>
      <c r="CB694">
        <v>29</v>
      </c>
    </row>
    <row r="695" spans="1:80" x14ac:dyDescent="0.25">
      <c r="A695">
        <v>694</v>
      </c>
      <c r="B695" t="s">
        <v>845</v>
      </c>
      <c r="C695">
        <v>63</v>
      </c>
      <c r="D695" t="s">
        <v>22</v>
      </c>
      <c r="E695" t="s">
        <v>31</v>
      </c>
      <c r="F695" t="s">
        <v>24</v>
      </c>
      <c r="G695" t="s">
        <v>45</v>
      </c>
      <c r="H695" t="s">
        <v>37</v>
      </c>
      <c r="I695" t="s">
        <v>39</v>
      </c>
      <c r="L695" t="s">
        <v>25</v>
      </c>
      <c r="M695" t="s">
        <v>48</v>
      </c>
      <c r="P695">
        <v>1</v>
      </c>
      <c r="Q695">
        <v>694</v>
      </c>
      <c r="R695" t="s">
        <v>101</v>
      </c>
      <c r="S695">
        <v>6053</v>
      </c>
      <c r="T695">
        <v>6220</v>
      </c>
      <c r="W695">
        <f t="shared" si="30"/>
        <v>0</v>
      </c>
      <c r="X695">
        <f t="shared" si="31"/>
        <v>694</v>
      </c>
      <c r="Y695">
        <f>IFERROR(MATCH(L695,műfajok!$B$2:$B$33,0),"")</f>
        <v>28</v>
      </c>
      <c r="Z695">
        <f>IFERROR(MATCH(M695,műfajok!$B$2:$B$33,0),"")</f>
        <v>6</v>
      </c>
      <c r="AA695" t="str">
        <f>IFERROR(MATCH(N695,műfajok!$B$2:$B$33,0),"")</f>
        <v/>
      </c>
      <c r="AB695" t="str">
        <f>IFERROR(MATCH(O695,műfajok!$B$2:$B$33,0),"")</f>
        <v/>
      </c>
      <c r="AD695">
        <v>694</v>
      </c>
      <c r="AE695">
        <v>28</v>
      </c>
      <c r="AG695">
        <v>839</v>
      </c>
      <c r="AH695">
        <v>17</v>
      </c>
      <c r="AP695">
        <v>694</v>
      </c>
      <c r="AQ695">
        <v>28</v>
      </c>
      <c r="AS695">
        <f t="shared" si="32"/>
        <v>694</v>
      </c>
      <c r="AT695">
        <f>IFERROR(MATCH(D695,hangszerek!$B$2:$B$33,0), "")</f>
        <v>29</v>
      </c>
      <c r="AU695">
        <f>IFERROR(MATCH(E695,hangszerek!$B$2:$B$33,0), "")</f>
        <v>19</v>
      </c>
      <c r="AV695">
        <f>IFERROR(MATCH(F695,hangszerek!$B$2:$B$33,0), "")</f>
        <v>14</v>
      </c>
      <c r="AW695">
        <f>IFERROR(MATCH(G695,hangszerek!$B$2:$B$33,0), "")</f>
        <v>13</v>
      </c>
      <c r="AX695">
        <f>IFERROR(MATCH(H695,hangszerek!$B$2:$B$33,0), "")</f>
        <v>11</v>
      </c>
      <c r="AY695">
        <f>IFERROR(MATCH(I695,hangszerek!$B$2:$B$33,0), "")</f>
        <v>3</v>
      </c>
      <c r="AZ695" t="str">
        <f>IFERROR(MATCH(J695,hangszerek!$B$2:$B$33,0), "")</f>
        <v/>
      </c>
      <c r="BA695" t="str">
        <f>IFERROR(MATCH(K695,hangszerek!$B$2:$B$33,0), "")</f>
        <v/>
      </c>
      <c r="BC695">
        <v>694</v>
      </c>
      <c r="BD695">
        <v>29</v>
      </c>
      <c r="BF695">
        <v>728</v>
      </c>
      <c r="BG695">
        <v>29</v>
      </c>
      <c r="BI695">
        <v>793</v>
      </c>
      <c r="BJ695">
        <v>19</v>
      </c>
      <c r="BL695">
        <v>911</v>
      </c>
      <c r="BM695">
        <v>14</v>
      </c>
      <c r="BO695">
        <v>1246</v>
      </c>
      <c r="BP695">
        <v>11</v>
      </c>
      <c r="CA695">
        <v>694</v>
      </c>
      <c r="CB695">
        <v>29</v>
      </c>
    </row>
    <row r="696" spans="1:80" x14ac:dyDescent="0.25">
      <c r="A696">
        <v>695</v>
      </c>
      <c r="B696" t="s">
        <v>846</v>
      </c>
      <c r="D696" t="s">
        <v>21</v>
      </c>
      <c r="E696" t="s">
        <v>36</v>
      </c>
      <c r="F696" t="s">
        <v>37</v>
      </c>
      <c r="G696" t="s">
        <v>39</v>
      </c>
      <c r="H696" t="s">
        <v>32</v>
      </c>
      <c r="L696" t="s">
        <v>40</v>
      </c>
      <c r="P696">
        <v>0</v>
      </c>
      <c r="Q696">
        <v>695</v>
      </c>
      <c r="R696" t="s">
        <v>218</v>
      </c>
      <c r="S696">
        <v>4040</v>
      </c>
      <c r="T696">
        <v>4294</v>
      </c>
      <c r="W696">
        <f t="shared" si="30"/>
        <v>0</v>
      </c>
      <c r="X696">
        <f t="shared" si="31"/>
        <v>695</v>
      </c>
      <c r="Y696">
        <f>IFERROR(MATCH(L696,műfajok!$B$2:$B$33,0),"")</f>
        <v>12</v>
      </c>
      <c r="Z696" t="str">
        <f>IFERROR(MATCH(M696,műfajok!$B$2:$B$33,0),"")</f>
        <v/>
      </c>
      <c r="AA696" t="str">
        <f>IFERROR(MATCH(N696,műfajok!$B$2:$B$33,0),"")</f>
        <v/>
      </c>
      <c r="AB696" t="str">
        <f>IFERROR(MATCH(O696,műfajok!$B$2:$B$33,0),"")</f>
        <v/>
      </c>
      <c r="AD696">
        <v>695</v>
      </c>
      <c r="AE696">
        <v>12</v>
      </c>
      <c r="AG696">
        <v>840</v>
      </c>
      <c r="AH696">
        <v>4</v>
      </c>
      <c r="AP696">
        <v>695</v>
      </c>
      <c r="AQ696">
        <v>12</v>
      </c>
      <c r="AS696">
        <f t="shared" si="32"/>
        <v>695</v>
      </c>
      <c r="AT696">
        <f>IFERROR(MATCH(D696,hangszerek!$B$2:$B$33,0), "")</f>
        <v>30</v>
      </c>
      <c r="AU696">
        <f>IFERROR(MATCH(E696,hangszerek!$B$2:$B$33,0), "")</f>
        <v>20</v>
      </c>
      <c r="AV696">
        <f>IFERROR(MATCH(F696,hangszerek!$B$2:$B$33,0), "")</f>
        <v>11</v>
      </c>
      <c r="AW696">
        <f>IFERROR(MATCH(G696,hangszerek!$B$2:$B$33,0), "")</f>
        <v>3</v>
      </c>
      <c r="AX696">
        <f>IFERROR(MATCH(H696,hangszerek!$B$2:$B$33,0), "")</f>
        <v>1</v>
      </c>
      <c r="AY696" t="str">
        <f>IFERROR(MATCH(I696,hangszerek!$B$2:$B$33,0), "")</f>
        <v/>
      </c>
      <c r="AZ696" t="str">
        <f>IFERROR(MATCH(J696,hangszerek!$B$2:$B$33,0), "")</f>
        <v/>
      </c>
      <c r="BA696" t="str">
        <f>IFERROR(MATCH(K696,hangszerek!$B$2:$B$33,0), "")</f>
        <v/>
      </c>
      <c r="BC696">
        <v>695</v>
      </c>
      <c r="BD696">
        <v>30</v>
      </c>
      <c r="BF696">
        <v>729</v>
      </c>
      <c r="BG696">
        <v>29</v>
      </c>
      <c r="BI696">
        <v>794</v>
      </c>
      <c r="BJ696">
        <v>21</v>
      </c>
      <c r="BL696">
        <v>912</v>
      </c>
      <c r="BM696">
        <v>14</v>
      </c>
      <c r="BO696">
        <v>1249</v>
      </c>
      <c r="BP696">
        <v>3</v>
      </c>
      <c r="CA696">
        <v>695</v>
      </c>
      <c r="CB696">
        <v>30</v>
      </c>
    </row>
    <row r="697" spans="1:80" x14ac:dyDescent="0.25">
      <c r="A697">
        <v>696</v>
      </c>
      <c r="B697" t="s">
        <v>847</v>
      </c>
      <c r="D697" t="s">
        <v>21</v>
      </c>
      <c r="E697" t="s">
        <v>31</v>
      </c>
      <c r="F697" t="s">
        <v>52</v>
      </c>
      <c r="G697" t="s">
        <v>115</v>
      </c>
      <c r="H697" t="s">
        <v>119</v>
      </c>
      <c r="I697" t="s">
        <v>63</v>
      </c>
      <c r="J697" t="s">
        <v>39</v>
      </c>
      <c r="L697" t="s">
        <v>87</v>
      </c>
      <c r="M697" t="s">
        <v>225</v>
      </c>
      <c r="P697">
        <v>0</v>
      </c>
      <c r="Q697">
        <v>696</v>
      </c>
      <c r="R697" t="s">
        <v>226</v>
      </c>
      <c r="S697">
        <v>917</v>
      </c>
      <c r="T697">
        <v>1090</v>
      </c>
      <c r="W697">
        <f t="shared" si="30"/>
        <v>0</v>
      </c>
      <c r="X697">
        <f t="shared" si="31"/>
        <v>696</v>
      </c>
      <c r="Y697">
        <f>IFERROR(MATCH(L697,műfajok!$B$2:$B$33,0),"")</f>
        <v>22</v>
      </c>
      <c r="Z697">
        <f>IFERROR(MATCH(M697,műfajok!$B$2:$B$33,0),"")</f>
        <v>3</v>
      </c>
      <c r="AA697" t="str">
        <f>IFERROR(MATCH(N697,műfajok!$B$2:$B$33,0),"")</f>
        <v/>
      </c>
      <c r="AB697" t="str">
        <f>IFERROR(MATCH(O697,műfajok!$B$2:$B$33,0),"")</f>
        <v/>
      </c>
      <c r="AD697">
        <v>696</v>
      </c>
      <c r="AE697">
        <v>22</v>
      </c>
      <c r="AG697">
        <v>841</v>
      </c>
      <c r="AH697">
        <v>9</v>
      </c>
      <c r="AP697">
        <v>696</v>
      </c>
      <c r="AQ697">
        <v>22</v>
      </c>
      <c r="AS697">
        <f t="shared" si="32"/>
        <v>696</v>
      </c>
      <c r="AT697">
        <f>IFERROR(MATCH(D697,hangszerek!$B$2:$B$33,0), "")</f>
        <v>30</v>
      </c>
      <c r="AU697">
        <f>IFERROR(MATCH(E697,hangszerek!$B$2:$B$33,0), "")</f>
        <v>19</v>
      </c>
      <c r="AV697">
        <f>IFERROR(MATCH(F697,hangszerek!$B$2:$B$33,0), "")</f>
        <v>18</v>
      </c>
      <c r="AW697">
        <f>IFERROR(MATCH(G697,hangszerek!$B$2:$B$33,0), "")</f>
        <v>17</v>
      </c>
      <c r="AX697">
        <f>IFERROR(MATCH(H697,hangszerek!$B$2:$B$33,0), "")</f>
        <v>15</v>
      </c>
      <c r="AY697">
        <f>IFERROR(MATCH(I697,hangszerek!$B$2:$B$33,0), "")</f>
        <v>12</v>
      </c>
      <c r="AZ697">
        <f>IFERROR(MATCH(J697,hangszerek!$B$2:$B$33,0), "")</f>
        <v>3</v>
      </c>
      <c r="BA697" t="str">
        <f>IFERROR(MATCH(K697,hangszerek!$B$2:$B$33,0), "")</f>
        <v/>
      </c>
      <c r="BC697">
        <v>696</v>
      </c>
      <c r="BD697">
        <v>30</v>
      </c>
      <c r="BF697">
        <v>730</v>
      </c>
      <c r="BG697">
        <v>25</v>
      </c>
      <c r="BI697">
        <v>796</v>
      </c>
      <c r="BJ697">
        <v>19</v>
      </c>
      <c r="BL697">
        <v>913</v>
      </c>
      <c r="BM697">
        <v>17</v>
      </c>
      <c r="BO697">
        <v>1251</v>
      </c>
      <c r="BP697">
        <v>13</v>
      </c>
      <c r="CA697">
        <v>696</v>
      </c>
      <c r="CB697">
        <v>30</v>
      </c>
    </row>
    <row r="698" spans="1:80" x14ac:dyDescent="0.25">
      <c r="A698">
        <v>697</v>
      </c>
      <c r="B698" t="s">
        <v>848</v>
      </c>
      <c r="D698" t="s">
        <v>424</v>
      </c>
      <c r="E698" t="s">
        <v>31</v>
      </c>
      <c r="F698" t="s">
        <v>37</v>
      </c>
      <c r="G698" t="s">
        <v>425</v>
      </c>
      <c r="H698" t="s">
        <v>426</v>
      </c>
      <c r="L698" t="s">
        <v>25</v>
      </c>
      <c r="M698" t="s">
        <v>225</v>
      </c>
      <c r="P698">
        <v>0</v>
      </c>
      <c r="Q698">
        <v>697</v>
      </c>
      <c r="R698" t="s">
        <v>255</v>
      </c>
      <c r="S698">
        <v>5591</v>
      </c>
      <c r="T698">
        <v>5662</v>
      </c>
      <c r="W698">
        <f t="shared" si="30"/>
        <v>0</v>
      </c>
      <c r="X698">
        <f t="shared" si="31"/>
        <v>697</v>
      </c>
      <c r="Y698">
        <f>IFERROR(MATCH(L698,műfajok!$B$2:$B$33,0),"")</f>
        <v>28</v>
      </c>
      <c r="Z698">
        <f>IFERROR(MATCH(M698,műfajok!$B$2:$B$33,0),"")</f>
        <v>3</v>
      </c>
      <c r="AA698" t="str">
        <f>IFERROR(MATCH(N698,műfajok!$B$2:$B$33,0),"")</f>
        <v/>
      </c>
      <c r="AB698" t="str">
        <f>IFERROR(MATCH(O698,műfajok!$B$2:$B$33,0),"")</f>
        <v/>
      </c>
      <c r="AD698">
        <v>697</v>
      </c>
      <c r="AE698">
        <v>28</v>
      </c>
      <c r="AG698">
        <v>842</v>
      </c>
      <c r="AH698">
        <v>27</v>
      </c>
      <c r="AP698">
        <v>697</v>
      </c>
      <c r="AQ698">
        <v>28</v>
      </c>
      <c r="AS698">
        <f t="shared" si="32"/>
        <v>697</v>
      </c>
      <c r="AT698">
        <f>IFERROR(MATCH(D698,hangszerek!$B$2:$B$33,0), "")</f>
        <v>27</v>
      </c>
      <c r="AU698">
        <f>IFERROR(MATCH(E698,hangszerek!$B$2:$B$33,0), "")</f>
        <v>19</v>
      </c>
      <c r="AV698">
        <f>IFERROR(MATCH(F698,hangszerek!$B$2:$B$33,0), "")</f>
        <v>11</v>
      </c>
      <c r="AW698">
        <f>IFERROR(MATCH(G698,hangszerek!$B$2:$B$33,0), "")</f>
        <v>10</v>
      </c>
      <c r="AX698">
        <f>IFERROR(MATCH(H698,hangszerek!$B$2:$B$33,0), "")</f>
        <v>4</v>
      </c>
      <c r="AY698" t="str">
        <f>IFERROR(MATCH(I698,hangszerek!$B$2:$B$33,0), "")</f>
        <v/>
      </c>
      <c r="AZ698" t="str">
        <f>IFERROR(MATCH(J698,hangszerek!$B$2:$B$33,0), "")</f>
        <v/>
      </c>
      <c r="BA698" t="str">
        <f>IFERROR(MATCH(K698,hangszerek!$B$2:$B$33,0), "")</f>
        <v/>
      </c>
      <c r="BC698">
        <v>697</v>
      </c>
      <c r="BD698">
        <v>27</v>
      </c>
      <c r="BF698">
        <v>732</v>
      </c>
      <c r="BG698">
        <v>20</v>
      </c>
      <c r="BI698">
        <v>797</v>
      </c>
      <c r="BJ698">
        <v>11</v>
      </c>
      <c r="BL698">
        <v>914</v>
      </c>
      <c r="BM698">
        <v>14</v>
      </c>
      <c r="BO698">
        <v>1252</v>
      </c>
      <c r="BP698">
        <v>12</v>
      </c>
      <c r="CA698">
        <v>697</v>
      </c>
      <c r="CB698">
        <v>27</v>
      </c>
    </row>
    <row r="699" spans="1:80" x14ac:dyDescent="0.25">
      <c r="A699">
        <v>698</v>
      </c>
      <c r="B699" t="s">
        <v>849</v>
      </c>
      <c r="C699">
        <v>64</v>
      </c>
      <c r="D699" t="s">
        <v>21</v>
      </c>
      <c r="L699" t="s">
        <v>25</v>
      </c>
      <c r="M699" t="s">
        <v>53</v>
      </c>
      <c r="P699">
        <v>0</v>
      </c>
      <c r="Q699">
        <v>698</v>
      </c>
      <c r="R699" t="s">
        <v>106</v>
      </c>
      <c r="S699">
        <v>175</v>
      </c>
      <c r="T699">
        <v>207</v>
      </c>
      <c r="W699">
        <f t="shared" si="30"/>
        <v>0</v>
      </c>
      <c r="X699">
        <f t="shared" si="31"/>
        <v>698</v>
      </c>
      <c r="Y699">
        <f>IFERROR(MATCH(L699,műfajok!$B$2:$B$33,0),"")</f>
        <v>28</v>
      </c>
      <c r="Z699">
        <f>IFERROR(MATCH(M699,műfajok!$B$2:$B$33,0),"")</f>
        <v>13</v>
      </c>
      <c r="AA699" t="str">
        <f>IFERROR(MATCH(N699,műfajok!$B$2:$B$33,0),"")</f>
        <v/>
      </c>
      <c r="AB699" t="str">
        <f>IFERROR(MATCH(O699,műfajok!$B$2:$B$33,0),"")</f>
        <v/>
      </c>
      <c r="AD699">
        <v>698</v>
      </c>
      <c r="AE699">
        <v>28</v>
      </c>
      <c r="AG699">
        <v>845</v>
      </c>
      <c r="AH699">
        <v>9</v>
      </c>
      <c r="AP699">
        <v>698</v>
      </c>
      <c r="AQ699">
        <v>28</v>
      </c>
      <c r="AS699">
        <f t="shared" si="32"/>
        <v>698</v>
      </c>
      <c r="AT699">
        <f>IFERROR(MATCH(D699,hangszerek!$B$2:$B$33,0), "")</f>
        <v>30</v>
      </c>
      <c r="AU699" t="str">
        <f>IFERROR(MATCH(E699,hangszerek!$B$2:$B$33,0), "")</f>
        <v/>
      </c>
      <c r="AV699" t="str">
        <f>IFERROR(MATCH(F699,hangszerek!$B$2:$B$33,0), "")</f>
        <v/>
      </c>
      <c r="AW699" t="str">
        <f>IFERROR(MATCH(G699,hangszerek!$B$2:$B$33,0), "")</f>
        <v/>
      </c>
      <c r="AX699" t="str">
        <f>IFERROR(MATCH(H699,hangszerek!$B$2:$B$33,0), "")</f>
        <v/>
      </c>
      <c r="AY699" t="str">
        <f>IFERROR(MATCH(I699,hangszerek!$B$2:$B$33,0), "")</f>
        <v/>
      </c>
      <c r="AZ699" t="str">
        <f>IFERROR(MATCH(J699,hangszerek!$B$2:$B$33,0), "")</f>
        <v/>
      </c>
      <c r="BA699" t="str">
        <f>IFERROR(MATCH(K699,hangszerek!$B$2:$B$33,0), "")</f>
        <v/>
      </c>
      <c r="BC699">
        <v>698</v>
      </c>
      <c r="BD699">
        <v>30</v>
      </c>
      <c r="BF699">
        <v>733</v>
      </c>
      <c r="BG699">
        <v>25</v>
      </c>
      <c r="BI699">
        <v>798</v>
      </c>
      <c r="BJ699">
        <v>13</v>
      </c>
      <c r="BL699">
        <v>915</v>
      </c>
      <c r="BM699">
        <v>19</v>
      </c>
      <c r="BO699">
        <v>1255</v>
      </c>
      <c r="BP699">
        <v>11</v>
      </c>
      <c r="CA699">
        <v>698</v>
      </c>
      <c r="CB699">
        <v>30</v>
      </c>
    </row>
    <row r="700" spans="1:80" x14ac:dyDescent="0.25">
      <c r="A700">
        <v>699</v>
      </c>
      <c r="B700" t="s">
        <v>850</v>
      </c>
      <c r="C700">
        <v>35</v>
      </c>
      <c r="D700" t="s">
        <v>21</v>
      </c>
      <c r="E700" t="s">
        <v>51</v>
      </c>
      <c r="F700" t="s">
        <v>31</v>
      </c>
      <c r="G700" t="s">
        <v>115</v>
      </c>
      <c r="H700" t="s">
        <v>37</v>
      </c>
      <c r="L700" t="s">
        <v>25</v>
      </c>
      <c r="M700" t="s">
        <v>26</v>
      </c>
      <c r="N700" t="s">
        <v>165</v>
      </c>
      <c r="P700">
        <v>0</v>
      </c>
      <c r="Q700">
        <v>699</v>
      </c>
      <c r="R700" t="s">
        <v>116</v>
      </c>
      <c r="S700">
        <v>5165</v>
      </c>
      <c r="T700">
        <v>5426</v>
      </c>
      <c r="W700">
        <f t="shared" si="30"/>
        <v>0</v>
      </c>
      <c r="X700">
        <f t="shared" si="31"/>
        <v>699</v>
      </c>
      <c r="Y700">
        <f>IFERROR(MATCH(L700,műfajok!$B$2:$B$33,0),"")</f>
        <v>28</v>
      </c>
      <c r="Z700">
        <f>IFERROR(MATCH(M700,műfajok!$B$2:$B$33,0),"")</f>
        <v>17</v>
      </c>
      <c r="AA700">
        <f>IFERROR(MATCH(N700,műfajok!$B$2:$B$33,0),"")</f>
        <v>7</v>
      </c>
      <c r="AB700" t="str">
        <f>IFERROR(MATCH(O700,műfajok!$B$2:$B$33,0),"")</f>
        <v/>
      </c>
      <c r="AD700">
        <v>699</v>
      </c>
      <c r="AE700">
        <v>28</v>
      </c>
      <c r="AG700">
        <v>846</v>
      </c>
      <c r="AH700">
        <v>9</v>
      </c>
      <c r="AP700">
        <v>699</v>
      </c>
      <c r="AQ700">
        <v>28</v>
      </c>
      <c r="AS700">
        <f t="shared" si="32"/>
        <v>699</v>
      </c>
      <c r="AT700">
        <f>IFERROR(MATCH(D700,hangszerek!$B$2:$B$33,0), "")</f>
        <v>30</v>
      </c>
      <c r="AU700">
        <f>IFERROR(MATCH(E700,hangszerek!$B$2:$B$33,0), "")</f>
        <v>22</v>
      </c>
      <c r="AV700">
        <f>IFERROR(MATCH(F700,hangszerek!$B$2:$B$33,0), "")</f>
        <v>19</v>
      </c>
      <c r="AW700">
        <f>IFERROR(MATCH(G700,hangszerek!$B$2:$B$33,0), "")</f>
        <v>17</v>
      </c>
      <c r="AX700">
        <f>IFERROR(MATCH(H700,hangszerek!$B$2:$B$33,0), "")</f>
        <v>11</v>
      </c>
      <c r="AY700" t="str">
        <f>IFERROR(MATCH(I700,hangszerek!$B$2:$B$33,0), "")</f>
        <v/>
      </c>
      <c r="AZ700" t="str">
        <f>IFERROR(MATCH(J700,hangszerek!$B$2:$B$33,0), "")</f>
        <v/>
      </c>
      <c r="BA700" t="str">
        <f>IFERROR(MATCH(K700,hangszerek!$B$2:$B$33,0), "")</f>
        <v/>
      </c>
      <c r="BC700">
        <v>699</v>
      </c>
      <c r="BD700">
        <v>30</v>
      </c>
      <c r="BF700">
        <v>734</v>
      </c>
      <c r="BG700">
        <v>19</v>
      </c>
      <c r="BI700">
        <v>799</v>
      </c>
      <c r="BJ700">
        <v>19</v>
      </c>
      <c r="BL700">
        <v>916</v>
      </c>
      <c r="BM700">
        <v>5</v>
      </c>
      <c r="BO700">
        <v>1256</v>
      </c>
      <c r="BP700">
        <v>13</v>
      </c>
      <c r="CA700">
        <v>699</v>
      </c>
      <c r="CB700">
        <v>30</v>
      </c>
    </row>
    <row r="701" spans="1:80" x14ac:dyDescent="0.25">
      <c r="A701">
        <v>700</v>
      </c>
      <c r="B701" t="s">
        <v>851</v>
      </c>
      <c r="C701">
        <v>22</v>
      </c>
      <c r="D701" t="s">
        <v>22</v>
      </c>
      <c r="E701" t="s">
        <v>23</v>
      </c>
      <c r="F701" t="s">
        <v>24</v>
      </c>
      <c r="L701" t="s">
        <v>25</v>
      </c>
      <c r="M701" t="s">
        <v>26</v>
      </c>
      <c r="N701" t="s">
        <v>27</v>
      </c>
      <c r="P701">
        <v>0</v>
      </c>
      <c r="Q701">
        <v>700</v>
      </c>
      <c r="R701" t="s">
        <v>83</v>
      </c>
      <c r="S701">
        <v>812</v>
      </c>
      <c r="T701">
        <v>830</v>
      </c>
      <c r="W701">
        <f t="shared" si="30"/>
        <v>0</v>
      </c>
      <c r="X701">
        <f t="shared" si="31"/>
        <v>700</v>
      </c>
      <c r="Y701">
        <f>IFERROR(MATCH(L701,műfajok!$B$2:$B$33,0),"")</f>
        <v>28</v>
      </c>
      <c r="Z701">
        <f>IFERROR(MATCH(M701,műfajok!$B$2:$B$33,0),"")</f>
        <v>17</v>
      </c>
      <c r="AA701">
        <f>IFERROR(MATCH(N701,műfajok!$B$2:$B$33,0),"")</f>
        <v>1</v>
      </c>
      <c r="AB701" t="str">
        <f>IFERROR(MATCH(O701,műfajok!$B$2:$B$33,0),"")</f>
        <v/>
      </c>
      <c r="AD701">
        <v>700</v>
      </c>
      <c r="AE701">
        <v>28</v>
      </c>
      <c r="AG701">
        <v>847</v>
      </c>
      <c r="AH701">
        <v>17</v>
      </c>
      <c r="AP701">
        <v>700</v>
      </c>
      <c r="AQ701">
        <v>28</v>
      </c>
      <c r="AS701">
        <f t="shared" si="32"/>
        <v>700</v>
      </c>
      <c r="AT701">
        <f>IFERROR(MATCH(D701,hangszerek!$B$2:$B$33,0), "")</f>
        <v>29</v>
      </c>
      <c r="AU701">
        <f>IFERROR(MATCH(E701,hangszerek!$B$2:$B$33,0), "")</f>
        <v>21</v>
      </c>
      <c r="AV701">
        <f>IFERROR(MATCH(F701,hangszerek!$B$2:$B$33,0), "")</f>
        <v>14</v>
      </c>
      <c r="AW701" t="str">
        <f>IFERROR(MATCH(G701,hangszerek!$B$2:$B$33,0), "")</f>
        <v/>
      </c>
      <c r="AX701" t="str">
        <f>IFERROR(MATCH(H701,hangszerek!$B$2:$B$33,0), "")</f>
        <v/>
      </c>
      <c r="AY701" t="str">
        <f>IFERROR(MATCH(I701,hangszerek!$B$2:$B$33,0), "")</f>
        <v/>
      </c>
      <c r="AZ701" t="str">
        <f>IFERROR(MATCH(J701,hangszerek!$B$2:$B$33,0), "")</f>
        <v/>
      </c>
      <c r="BA701" t="str">
        <f>IFERROR(MATCH(K701,hangszerek!$B$2:$B$33,0), "")</f>
        <v/>
      </c>
      <c r="BC701">
        <v>700</v>
      </c>
      <c r="BD701">
        <v>29</v>
      </c>
      <c r="BF701">
        <v>735</v>
      </c>
      <c r="BG701">
        <v>25</v>
      </c>
      <c r="BI701">
        <v>800</v>
      </c>
      <c r="BJ701">
        <v>14</v>
      </c>
      <c r="BL701">
        <v>917</v>
      </c>
      <c r="BM701">
        <v>19</v>
      </c>
      <c r="BO701">
        <v>1257</v>
      </c>
      <c r="BP701">
        <v>14</v>
      </c>
      <c r="CA701">
        <v>700</v>
      </c>
      <c r="CB701">
        <v>29</v>
      </c>
    </row>
    <row r="702" spans="1:80" x14ac:dyDescent="0.25">
      <c r="A702">
        <v>701</v>
      </c>
      <c r="B702" t="s">
        <v>852</v>
      </c>
      <c r="C702">
        <v>2</v>
      </c>
      <c r="D702" t="s">
        <v>21</v>
      </c>
      <c r="E702" t="s">
        <v>22</v>
      </c>
      <c r="F702" t="s">
        <v>23</v>
      </c>
      <c r="G702" t="s">
        <v>31</v>
      </c>
      <c r="H702" t="s">
        <v>52</v>
      </c>
      <c r="I702" t="s">
        <v>24</v>
      </c>
      <c r="J702" t="s">
        <v>37</v>
      </c>
      <c r="L702" t="s">
        <v>25</v>
      </c>
      <c r="M702" t="s">
        <v>26</v>
      </c>
      <c r="N702" t="s">
        <v>27</v>
      </c>
      <c r="P702">
        <v>1</v>
      </c>
      <c r="Q702">
        <v>701</v>
      </c>
      <c r="R702" t="s">
        <v>46</v>
      </c>
      <c r="S702">
        <v>2843</v>
      </c>
      <c r="T702">
        <v>2996</v>
      </c>
      <c r="W702">
        <f t="shared" si="30"/>
        <v>0</v>
      </c>
      <c r="X702">
        <f t="shared" si="31"/>
        <v>701</v>
      </c>
      <c r="Y702">
        <f>IFERROR(MATCH(L702,műfajok!$B$2:$B$33,0),"")</f>
        <v>28</v>
      </c>
      <c r="Z702">
        <f>IFERROR(MATCH(M702,műfajok!$B$2:$B$33,0),"")</f>
        <v>17</v>
      </c>
      <c r="AA702">
        <f>IFERROR(MATCH(N702,műfajok!$B$2:$B$33,0),"")</f>
        <v>1</v>
      </c>
      <c r="AB702" t="str">
        <f>IFERROR(MATCH(O702,műfajok!$B$2:$B$33,0),"")</f>
        <v/>
      </c>
      <c r="AD702">
        <v>701</v>
      </c>
      <c r="AE702">
        <v>28</v>
      </c>
      <c r="AG702">
        <v>854</v>
      </c>
      <c r="AH702">
        <v>13</v>
      </c>
      <c r="AP702">
        <v>701</v>
      </c>
      <c r="AQ702">
        <v>28</v>
      </c>
      <c r="AS702">
        <f t="shared" si="32"/>
        <v>701</v>
      </c>
      <c r="AT702">
        <f>IFERROR(MATCH(D702,hangszerek!$B$2:$B$33,0), "")</f>
        <v>30</v>
      </c>
      <c r="AU702">
        <f>IFERROR(MATCH(E702,hangszerek!$B$2:$B$33,0), "")</f>
        <v>29</v>
      </c>
      <c r="AV702">
        <f>IFERROR(MATCH(F702,hangszerek!$B$2:$B$33,0), "")</f>
        <v>21</v>
      </c>
      <c r="AW702">
        <f>IFERROR(MATCH(G702,hangszerek!$B$2:$B$33,0), "")</f>
        <v>19</v>
      </c>
      <c r="AX702">
        <f>IFERROR(MATCH(H702,hangszerek!$B$2:$B$33,0), "")</f>
        <v>18</v>
      </c>
      <c r="AY702">
        <f>IFERROR(MATCH(I702,hangszerek!$B$2:$B$33,0), "")</f>
        <v>14</v>
      </c>
      <c r="AZ702">
        <f>IFERROR(MATCH(J702,hangszerek!$B$2:$B$33,0), "")</f>
        <v>11</v>
      </c>
      <c r="BA702" t="str">
        <f>IFERROR(MATCH(K702,hangszerek!$B$2:$B$33,0), "")</f>
        <v/>
      </c>
      <c r="BC702">
        <v>701</v>
      </c>
      <c r="BD702">
        <v>30</v>
      </c>
      <c r="BF702">
        <v>736</v>
      </c>
      <c r="BG702">
        <v>29</v>
      </c>
      <c r="BI702">
        <v>801</v>
      </c>
      <c r="BJ702">
        <v>19</v>
      </c>
      <c r="BL702">
        <v>920</v>
      </c>
      <c r="BM702">
        <v>5</v>
      </c>
      <c r="BO702">
        <v>1258</v>
      </c>
      <c r="BP702">
        <v>11</v>
      </c>
      <c r="CA702">
        <v>701</v>
      </c>
      <c r="CB702">
        <v>30</v>
      </c>
    </row>
    <row r="703" spans="1:80" x14ac:dyDescent="0.25">
      <c r="A703">
        <v>702</v>
      </c>
      <c r="B703" t="s">
        <v>853</v>
      </c>
      <c r="C703">
        <v>12</v>
      </c>
      <c r="D703" t="s">
        <v>21</v>
      </c>
      <c r="L703" t="s">
        <v>25</v>
      </c>
      <c r="M703" t="s">
        <v>74</v>
      </c>
      <c r="N703" t="s">
        <v>105</v>
      </c>
      <c r="P703">
        <v>0</v>
      </c>
      <c r="Q703">
        <v>702</v>
      </c>
      <c r="R703" t="s">
        <v>231</v>
      </c>
      <c r="S703">
        <v>340</v>
      </c>
      <c r="T703">
        <v>406</v>
      </c>
      <c r="W703">
        <f t="shared" si="30"/>
        <v>0</v>
      </c>
      <c r="X703">
        <f t="shared" si="31"/>
        <v>702</v>
      </c>
      <c r="Y703">
        <f>IFERROR(MATCH(L703,műfajok!$B$2:$B$33,0),"")</f>
        <v>28</v>
      </c>
      <c r="Z703">
        <f>IFERROR(MATCH(M703,műfajok!$B$2:$B$33,0),"")</f>
        <v>9</v>
      </c>
      <c r="AA703">
        <f>IFERROR(MATCH(N703,műfajok!$B$2:$B$33,0),"")</f>
        <v>32</v>
      </c>
      <c r="AB703" t="str">
        <f>IFERROR(MATCH(O703,műfajok!$B$2:$B$33,0),"")</f>
        <v/>
      </c>
      <c r="AD703">
        <v>702</v>
      </c>
      <c r="AE703">
        <v>28</v>
      </c>
      <c r="AG703">
        <v>855</v>
      </c>
      <c r="AH703">
        <v>9</v>
      </c>
      <c r="AP703">
        <v>702</v>
      </c>
      <c r="AQ703">
        <v>28</v>
      </c>
      <c r="AS703">
        <f t="shared" si="32"/>
        <v>702</v>
      </c>
      <c r="AT703">
        <f>IFERROR(MATCH(D703,hangszerek!$B$2:$B$33,0), "")</f>
        <v>30</v>
      </c>
      <c r="AU703" t="str">
        <f>IFERROR(MATCH(E703,hangszerek!$B$2:$B$33,0), "")</f>
        <v/>
      </c>
      <c r="AV703" t="str">
        <f>IFERROR(MATCH(F703,hangszerek!$B$2:$B$33,0), "")</f>
        <v/>
      </c>
      <c r="AW703" t="str">
        <f>IFERROR(MATCH(G703,hangszerek!$B$2:$B$33,0), "")</f>
        <v/>
      </c>
      <c r="AX703" t="str">
        <f>IFERROR(MATCH(H703,hangszerek!$B$2:$B$33,0), "")</f>
        <v/>
      </c>
      <c r="AY703" t="str">
        <f>IFERROR(MATCH(I703,hangszerek!$B$2:$B$33,0), "")</f>
        <v/>
      </c>
      <c r="AZ703" t="str">
        <f>IFERROR(MATCH(J703,hangszerek!$B$2:$B$33,0), "")</f>
        <v/>
      </c>
      <c r="BA703" t="str">
        <f>IFERROR(MATCH(K703,hangszerek!$B$2:$B$33,0), "")</f>
        <v/>
      </c>
      <c r="BC703">
        <v>702</v>
      </c>
      <c r="BD703">
        <v>30</v>
      </c>
      <c r="BF703">
        <v>737</v>
      </c>
      <c r="BG703">
        <v>11</v>
      </c>
      <c r="BI703">
        <v>802</v>
      </c>
      <c r="BJ703">
        <v>14</v>
      </c>
      <c r="BL703">
        <v>921</v>
      </c>
      <c r="BM703">
        <v>5</v>
      </c>
      <c r="BO703">
        <v>1259</v>
      </c>
      <c r="BP703">
        <v>14</v>
      </c>
      <c r="CA703">
        <v>702</v>
      </c>
      <c r="CB703">
        <v>30</v>
      </c>
    </row>
    <row r="704" spans="1:80" x14ac:dyDescent="0.25">
      <c r="A704">
        <v>703</v>
      </c>
      <c r="B704" t="s">
        <v>854</v>
      </c>
      <c r="D704" t="s">
        <v>21</v>
      </c>
      <c r="E704" t="s">
        <v>36</v>
      </c>
      <c r="F704" t="s">
        <v>37</v>
      </c>
      <c r="G704" t="s">
        <v>39</v>
      </c>
      <c r="H704" t="s">
        <v>32</v>
      </c>
      <c r="L704" t="s">
        <v>190</v>
      </c>
      <c r="P704">
        <v>0</v>
      </c>
      <c r="Q704">
        <v>703</v>
      </c>
      <c r="R704" t="s">
        <v>218</v>
      </c>
      <c r="S704">
        <v>1216</v>
      </c>
      <c r="T704">
        <v>1363</v>
      </c>
      <c r="W704">
        <f t="shared" si="30"/>
        <v>0</v>
      </c>
      <c r="X704">
        <f t="shared" si="31"/>
        <v>703</v>
      </c>
      <c r="Y704">
        <f>IFERROR(MATCH(L704,műfajok!$B$2:$B$33,0),"")</f>
        <v>16</v>
      </c>
      <c r="Z704" t="str">
        <f>IFERROR(MATCH(M704,műfajok!$B$2:$B$33,0),"")</f>
        <v/>
      </c>
      <c r="AA704" t="str">
        <f>IFERROR(MATCH(N704,műfajok!$B$2:$B$33,0),"")</f>
        <v/>
      </c>
      <c r="AB704" t="str">
        <f>IFERROR(MATCH(O704,műfajok!$B$2:$B$33,0),"")</f>
        <v/>
      </c>
      <c r="AD704">
        <v>703</v>
      </c>
      <c r="AE704">
        <v>16</v>
      </c>
      <c r="AG704">
        <v>856</v>
      </c>
      <c r="AH704">
        <v>26</v>
      </c>
      <c r="AP704">
        <v>703</v>
      </c>
      <c r="AQ704">
        <v>16</v>
      </c>
      <c r="AS704">
        <f t="shared" si="32"/>
        <v>703</v>
      </c>
      <c r="AT704">
        <f>IFERROR(MATCH(D704,hangszerek!$B$2:$B$33,0), "")</f>
        <v>30</v>
      </c>
      <c r="AU704">
        <f>IFERROR(MATCH(E704,hangszerek!$B$2:$B$33,0), "")</f>
        <v>20</v>
      </c>
      <c r="AV704">
        <f>IFERROR(MATCH(F704,hangszerek!$B$2:$B$33,0), "")</f>
        <v>11</v>
      </c>
      <c r="AW704">
        <f>IFERROR(MATCH(G704,hangszerek!$B$2:$B$33,0), "")</f>
        <v>3</v>
      </c>
      <c r="AX704">
        <f>IFERROR(MATCH(H704,hangszerek!$B$2:$B$33,0), "")</f>
        <v>1</v>
      </c>
      <c r="AY704" t="str">
        <f>IFERROR(MATCH(I704,hangszerek!$B$2:$B$33,0), "")</f>
        <v/>
      </c>
      <c r="AZ704" t="str">
        <f>IFERROR(MATCH(J704,hangszerek!$B$2:$B$33,0), "")</f>
        <v/>
      </c>
      <c r="BA704" t="str">
        <f>IFERROR(MATCH(K704,hangszerek!$B$2:$B$33,0), "")</f>
        <v/>
      </c>
      <c r="BC704">
        <v>703</v>
      </c>
      <c r="BD704">
        <v>30</v>
      </c>
      <c r="BF704">
        <v>738</v>
      </c>
      <c r="BG704">
        <v>11</v>
      </c>
      <c r="BI704">
        <v>804</v>
      </c>
      <c r="BJ704">
        <v>13</v>
      </c>
      <c r="BL704">
        <v>922</v>
      </c>
      <c r="BM704">
        <v>2</v>
      </c>
      <c r="BO704">
        <v>1262</v>
      </c>
      <c r="BP704">
        <v>11</v>
      </c>
      <c r="CA704">
        <v>703</v>
      </c>
      <c r="CB704">
        <v>30</v>
      </c>
    </row>
    <row r="705" spans="1:80" x14ac:dyDescent="0.25">
      <c r="A705">
        <v>704</v>
      </c>
      <c r="B705" t="s">
        <v>855</v>
      </c>
      <c r="C705">
        <v>17</v>
      </c>
      <c r="D705" t="s">
        <v>21</v>
      </c>
      <c r="E705" t="s">
        <v>22</v>
      </c>
      <c r="F705" t="s">
        <v>31</v>
      </c>
      <c r="G705" t="s">
        <v>24</v>
      </c>
      <c r="H705" t="s">
        <v>45</v>
      </c>
      <c r="L705" t="s">
        <v>25</v>
      </c>
      <c r="M705" t="s">
        <v>74</v>
      </c>
      <c r="N705" t="s">
        <v>143</v>
      </c>
      <c r="P705">
        <v>1</v>
      </c>
      <c r="Q705">
        <v>704</v>
      </c>
      <c r="R705" t="s">
        <v>108</v>
      </c>
      <c r="S705">
        <v>3149</v>
      </c>
      <c r="T705">
        <v>3323</v>
      </c>
      <c r="W705">
        <f t="shared" si="30"/>
        <v>0</v>
      </c>
      <c r="X705">
        <f t="shared" si="31"/>
        <v>704</v>
      </c>
      <c r="Y705">
        <f>IFERROR(MATCH(L705,műfajok!$B$2:$B$33,0),"")</f>
        <v>28</v>
      </c>
      <c r="Z705">
        <f>IFERROR(MATCH(M705,műfajok!$B$2:$B$33,0),"")</f>
        <v>9</v>
      </c>
      <c r="AA705">
        <f>IFERROR(MATCH(N705,műfajok!$B$2:$B$33,0),"")</f>
        <v>20</v>
      </c>
      <c r="AB705" t="str">
        <f>IFERROR(MATCH(O705,műfajok!$B$2:$B$33,0),"")</f>
        <v/>
      </c>
      <c r="AD705">
        <v>704</v>
      </c>
      <c r="AE705">
        <v>28</v>
      </c>
      <c r="AG705">
        <v>857</v>
      </c>
      <c r="AH705">
        <v>17</v>
      </c>
      <c r="AP705">
        <v>704</v>
      </c>
      <c r="AQ705">
        <v>28</v>
      </c>
      <c r="AS705">
        <f t="shared" si="32"/>
        <v>704</v>
      </c>
      <c r="AT705">
        <f>IFERROR(MATCH(D705,hangszerek!$B$2:$B$33,0), "")</f>
        <v>30</v>
      </c>
      <c r="AU705">
        <f>IFERROR(MATCH(E705,hangszerek!$B$2:$B$33,0), "")</f>
        <v>29</v>
      </c>
      <c r="AV705">
        <f>IFERROR(MATCH(F705,hangszerek!$B$2:$B$33,0), "")</f>
        <v>19</v>
      </c>
      <c r="AW705">
        <f>IFERROR(MATCH(G705,hangszerek!$B$2:$B$33,0), "")</f>
        <v>14</v>
      </c>
      <c r="AX705">
        <f>IFERROR(MATCH(H705,hangszerek!$B$2:$B$33,0), "")</f>
        <v>13</v>
      </c>
      <c r="AY705" t="str">
        <f>IFERROR(MATCH(I705,hangszerek!$B$2:$B$33,0), "")</f>
        <v/>
      </c>
      <c r="AZ705" t="str">
        <f>IFERROR(MATCH(J705,hangszerek!$B$2:$B$33,0), "")</f>
        <v/>
      </c>
      <c r="BA705" t="str">
        <f>IFERROR(MATCH(K705,hangszerek!$B$2:$B$33,0), "")</f>
        <v/>
      </c>
      <c r="BC705">
        <v>704</v>
      </c>
      <c r="BD705">
        <v>30</v>
      </c>
      <c r="BF705">
        <v>739</v>
      </c>
      <c r="BG705">
        <v>29</v>
      </c>
      <c r="BI705">
        <v>805</v>
      </c>
      <c r="BJ705">
        <v>13</v>
      </c>
      <c r="BL705">
        <v>923</v>
      </c>
      <c r="BM705">
        <v>2</v>
      </c>
      <c r="BO705">
        <v>1265</v>
      </c>
      <c r="BP705">
        <v>14</v>
      </c>
      <c r="CA705">
        <v>704</v>
      </c>
      <c r="CB705">
        <v>30</v>
      </c>
    </row>
    <row r="706" spans="1:80" x14ac:dyDescent="0.25">
      <c r="A706">
        <v>705</v>
      </c>
      <c r="B706" t="s">
        <v>856</v>
      </c>
      <c r="C706">
        <v>17</v>
      </c>
      <c r="D706" t="s">
        <v>21</v>
      </c>
      <c r="E706" t="s">
        <v>22</v>
      </c>
      <c r="F706" t="s">
        <v>31</v>
      </c>
      <c r="G706" t="s">
        <v>24</v>
      </c>
      <c r="H706" t="s">
        <v>45</v>
      </c>
      <c r="L706" t="s">
        <v>25</v>
      </c>
      <c r="M706" t="s">
        <v>74</v>
      </c>
      <c r="P706">
        <v>1</v>
      </c>
      <c r="Q706">
        <v>705</v>
      </c>
      <c r="R706" t="s">
        <v>110</v>
      </c>
      <c r="S706">
        <v>2716</v>
      </c>
      <c r="T706">
        <v>2795</v>
      </c>
      <c r="W706">
        <f t="shared" si="30"/>
        <v>0</v>
      </c>
      <c r="X706">
        <f t="shared" si="31"/>
        <v>705</v>
      </c>
      <c r="Y706">
        <f>IFERROR(MATCH(L706,műfajok!$B$2:$B$33,0),"")</f>
        <v>28</v>
      </c>
      <c r="Z706">
        <f>IFERROR(MATCH(M706,műfajok!$B$2:$B$33,0),"")</f>
        <v>9</v>
      </c>
      <c r="AA706" t="str">
        <f>IFERROR(MATCH(N706,műfajok!$B$2:$B$33,0),"")</f>
        <v/>
      </c>
      <c r="AB706" t="str">
        <f>IFERROR(MATCH(O706,műfajok!$B$2:$B$33,0),"")</f>
        <v/>
      </c>
      <c r="AD706">
        <v>705</v>
      </c>
      <c r="AE706">
        <v>28</v>
      </c>
      <c r="AG706">
        <v>858</v>
      </c>
      <c r="AH706">
        <v>17</v>
      </c>
      <c r="AP706">
        <v>705</v>
      </c>
      <c r="AQ706">
        <v>28</v>
      </c>
      <c r="AS706">
        <f t="shared" si="32"/>
        <v>705</v>
      </c>
      <c r="AT706">
        <f>IFERROR(MATCH(D706,hangszerek!$B$2:$B$33,0), "")</f>
        <v>30</v>
      </c>
      <c r="AU706">
        <f>IFERROR(MATCH(E706,hangszerek!$B$2:$B$33,0), "")</f>
        <v>29</v>
      </c>
      <c r="AV706">
        <f>IFERROR(MATCH(F706,hangszerek!$B$2:$B$33,0), "")</f>
        <v>19</v>
      </c>
      <c r="AW706">
        <f>IFERROR(MATCH(G706,hangszerek!$B$2:$B$33,0), "")</f>
        <v>14</v>
      </c>
      <c r="AX706">
        <f>IFERROR(MATCH(H706,hangszerek!$B$2:$B$33,0), "")</f>
        <v>13</v>
      </c>
      <c r="AY706" t="str">
        <f>IFERROR(MATCH(I706,hangszerek!$B$2:$B$33,0), "")</f>
        <v/>
      </c>
      <c r="AZ706" t="str">
        <f>IFERROR(MATCH(J706,hangszerek!$B$2:$B$33,0), "")</f>
        <v/>
      </c>
      <c r="BA706" t="str">
        <f>IFERROR(MATCH(K706,hangszerek!$B$2:$B$33,0), "")</f>
        <v/>
      </c>
      <c r="BC706">
        <v>705</v>
      </c>
      <c r="BD706">
        <v>30</v>
      </c>
      <c r="BF706">
        <v>740</v>
      </c>
      <c r="BG706">
        <v>29</v>
      </c>
      <c r="BI706">
        <v>806</v>
      </c>
      <c r="BJ706">
        <v>13</v>
      </c>
      <c r="BL706">
        <v>924</v>
      </c>
      <c r="BM706">
        <v>13</v>
      </c>
      <c r="BO706">
        <v>1266</v>
      </c>
      <c r="BP706">
        <v>11</v>
      </c>
      <c r="CA706">
        <v>705</v>
      </c>
      <c r="CB706">
        <v>30</v>
      </c>
    </row>
    <row r="707" spans="1:80" x14ac:dyDescent="0.25">
      <c r="A707">
        <v>706</v>
      </c>
      <c r="B707" t="s">
        <v>857</v>
      </c>
      <c r="D707" t="s">
        <v>21</v>
      </c>
      <c r="E707" t="s">
        <v>37</v>
      </c>
      <c r="F707" t="s">
        <v>38</v>
      </c>
      <c r="G707" t="s">
        <v>145</v>
      </c>
      <c r="H707" t="s">
        <v>32</v>
      </c>
      <c r="L707" t="s">
        <v>87</v>
      </c>
      <c r="P707">
        <v>0</v>
      </c>
      <c r="Q707">
        <v>706</v>
      </c>
      <c r="R707" t="s">
        <v>146</v>
      </c>
      <c r="S707">
        <v>2383</v>
      </c>
      <c r="T707">
        <v>2573</v>
      </c>
      <c r="W707">
        <f t="shared" ref="W707:W770" si="33">COUNTIF($Q$2:$Q$1571,V707)</f>
        <v>0</v>
      </c>
      <c r="X707">
        <f t="shared" ref="X707:X770" si="34">A707</f>
        <v>706</v>
      </c>
      <c r="Y707">
        <f>IFERROR(MATCH(L707,műfajok!$B$2:$B$33,0),"")</f>
        <v>22</v>
      </c>
      <c r="Z707" t="str">
        <f>IFERROR(MATCH(M707,műfajok!$B$2:$B$33,0),"")</f>
        <v/>
      </c>
      <c r="AA707" t="str">
        <f>IFERROR(MATCH(N707,műfajok!$B$2:$B$33,0),"")</f>
        <v/>
      </c>
      <c r="AB707" t="str">
        <f>IFERROR(MATCH(O707,műfajok!$B$2:$B$33,0),"")</f>
        <v/>
      </c>
      <c r="AD707">
        <v>706</v>
      </c>
      <c r="AE707">
        <v>22</v>
      </c>
      <c r="AG707">
        <v>861</v>
      </c>
      <c r="AH707">
        <v>6</v>
      </c>
      <c r="AP707">
        <v>706</v>
      </c>
      <c r="AQ707">
        <v>22</v>
      </c>
      <c r="AS707">
        <f t="shared" ref="AS707:AS770" si="35">A707</f>
        <v>706</v>
      </c>
      <c r="AT707">
        <f>IFERROR(MATCH(D707,hangszerek!$B$2:$B$33,0), "")</f>
        <v>30</v>
      </c>
      <c r="AU707">
        <f>IFERROR(MATCH(E707,hangszerek!$B$2:$B$33,0), "")</f>
        <v>11</v>
      </c>
      <c r="AV707">
        <f>IFERROR(MATCH(F707,hangszerek!$B$2:$B$33,0), "")</f>
        <v>5</v>
      </c>
      <c r="AW707">
        <f>IFERROR(MATCH(G707,hangszerek!$B$2:$B$33,0), "")</f>
        <v>2</v>
      </c>
      <c r="AX707">
        <f>IFERROR(MATCH(H707,hangszerek!$B$2:$B$33,0), "")</f>
        <v>1</v>
      </c>
      <c r="AY707" t="str">
        <f>IFERROR(MATCH(I707,hangszerek!$B$2:$B$33,0), "")</f>
        <v/>
      </c>
      <c r="AZ707" t="str">
        <f>IFERROR(MATCH(J707,hangszerek!$B$2:$B$33,0), "")</f>
        <v/>
      </c>
      <c r="BA707" t="str">
        <f>IFERROR(MATCH(K707,hangszerek!$B$2:$B$33,0), "")</f>
        <v/>
      </c>
      <c r="BC707">
        <v>706</v>
      </c>
      <c r="BD707">
        <v>30</v>
      </c>
      <c r="BF707">
        <v>741</v>
      </c>
      <c r="BG707">
        <v>29</v>
      </c>
      <c r="BI707">
        <v>807</v>
      </c>
      <c r="BJ707">
        <v>15</v>
      </c>
      <c r="BL707">
        <v>925</v>
      </c>
      <c r="BM707">
        <v>13</v>
      </c>
      <c r="BO707">
        <v>1268</v>
      </c>
      <c r="BP707">
        <v>13</v>
      </c>
      <c r="CA707">
        <v>706</v>
      </c>
      <c r="CB707">
        <v>30</v>
      </c>
    </row>
    <row r="708" spans="1:80" x14ac:dyDescent="0.25">
      <c r="A708">
        <v>707</v>
      </c>
      <c r="B708" t="s">
        <v>858</v>
      </c>
      <c r="D708" t="s">
        <v>21</v>
      </c>
      <c r="E708" t="s">
        <v>22</v>
      </c>
      <c r="F708" t="s">
        <v>23</v>
      </c>
      <c r="G708" t="s">
        <v>31</v>
      </c>
      <c r="H708" t="s">
        <v>24</v>
      </c>
      <c r="I708" t="s">
        <v>37</v>
      </c>
      <c r="L708" t="s">
        <v>87</v>
      </c>
      <c r="P708">
        <v>0</v>
      </c>
      <c r="Q708">
        <v>707</v>
      </c>
      <c r="R708" t="s">
        <v>88</v>
      </c>
      <c r="S708">
        <v>5047</v>
      </c>
      <c r="T708">
        <v>5286</v>
      </c>
      <c r="W708">
        <f t="shared" si="33"/>
        <v>0</v>
      </c>
      <c r="X708">
        <f t="shared" si="34"/>
        <v>707</v>
      </c>
      <c r="Y708">
        <f>IFERROR(MATCH(L708,műfajok!$B$2:$B$33,0),"")</f>
        <v>22</v>
      </c>
      <c r="Z708" t="str">
        <f>IFERROR(MATCH(M708,műfajok!$B$2:$B$33,0),"")</f>
        <v/>
      </c>
      <c r="AA708" t="str">
        <f>IFERROR(MATCH(N708,műfajok!$B$2:$B$33,0),"")</f>
        <v/>
      </c>
      <c r="AB708" t="str">
        <f>IFERROR(MATCH(O708,műfajok!$B$2:$B$33,0),"")</f>
        <v/>
      </c>
      <c r="AD708">
        <v>707</v>
      </c>
      <c r="AE708">
        <v>22</v>
      </c>
      <c r="AG708">
        <v>862</v>
      </c>
      <c r="AH708">
        <v>17</v>
      </c>
      <c r="AP708">
        <v>707</v>
      </c>
      <c r="AQ708">
        <v>22</v>
      </c>
      <c r="AS708">
        <f t="shared" si="35"/>
        <v>707</v>
      </c>
      <c r="AT708">
        <f>IFERROR(MATCH(D708,hangszerek!$B$2:$B$33,0), "")</f>
        <v>30</v>
      </c>
      <c r="AU708">
        <f>IFERROR(MATCH(E708,hangszerek!$B$2:$B$33,0), "")</f>
        <v>29</v>
      </c>
      <c r="AV708">
        <f>IFERROR(MATCH(F708,hangszerek!$B$2:$B$33,0), "")</f>
        <v>21</v>
      </c>
      <c r="AW708">
        <f>IFERROR(MATCH(G708,hangszerek!$B$2:$B$33,0), "")</f>
        <v>19</v>
      </c>
      <c r="AX708">
        <f>IFERROR(MATCH(H708,hangszerek!$B$2:$B$33,0), "")</f>
        <v>14</v>
      </c>
      <c r="AY708">
        <f>IFERROR(MATCH(I708,hangszerek!$B$2:$B$33,0), "")</f>
        <v>11</v>
      </c>
      <c r="AZ708" t="str">
        <f>IFERROR(MATCH(J708,hangszerek!$B$2:$B$33,0), "")</f>
        <v/>
      </c>
      <c r="BA708" t="str">
        <f>IFERROR(MATCH(K708,hangszerek!$B$2:$B$33,0), "")</f>
        <v/>
      </c>
      <c r="BC708">
        <v>707</v>
      </c>
      <c r="BD708">
        <v>30</v>
      </c>
      <c r="BF708">
        <v>742</v>
      </c>
      <c r="BG708">
        <v>18</v>
      </c>
      <c r="BI708">
        <v>809</v>
      </c>
      <c r="BJ708">
        <v>21</v>
      </c>
      <c r="BL708">
        <v>928</v>
      </c>
      <c r="BM708">
        <v>19</v>
      </c>
      <c r="BO708">
        <v>1269</v>
      </c>
      <c r="BP708">
        <v>19</v>
      </c>
      <c r="CA708">
        <v>707</v>
      </c>
      <c r="CB708">
        <v>30</v>
      </c>
    </row>
    <row r="709" spans="1:80" x14ac:dyDescent="0.25">
      <c r="A709">
        <v>708</v>
      </c>
      <c r="B709" t="s">
        <v>859</v>
      </c>
      <c r="D709" t="s">
        <v>21</v>
      </c>
      <c r="E709" t="s">
        <v>36</v>
      </c>
      <c r="F709" t="s">
        <v>37</v>
      </c>
      <c r="G709" t="s">
        <v>39</v>
      </c>
      <c r="H709" t="s">
        <v>32</v>
      </c>
      <c r="L709" t="s">
        <v>40</v>
      </c>
      <c r="P709">
        <v>0</v>
      </c>
      <c r="Q709">
        <v>708</v>
      </c>
      <c r="R709" t="s">
        <v>129</v>
      </c>
      <c r="S709">
        <v>5000</v>
      </c>
      <c r="T709">
        <v>5135</v>
      </c>
      <c r="W709">
        <f t="shared" si="33"/>
        <v>0</v>
      </c>
      <c r="X709">
        <f t="shared" si="34"/>
        <v>708</v>
      </c>
      <c r="Y709">
        <f>IFERROR(MATCH(L709,műfajok!$B$2:$B$33,0),"")</f>
        <v>12</v>
      </c>
      <c r="Z709" t="str">
        <f>IFERROR(MATCH(M709,műfajok!$B$2:$B$33,0),"")</f>
        <v/>
      </c>
      <c r="AA709" t="str">
        <f>IFERROR(MATCH(N709,műfajok!$B$2:$B$33,0),"")</f>
        <v/>
      </c>
      <c r="AB709" t="str">
        <f>IFERROR(MATCH(O709,műfajok!$B$2:$B$33,0),"")</f>
        <v/>
      </c>
      <c r="AD709">
        <v>708</v>
      </c>
      <c r="AE709">
        <v>12</v>
      </c>
      <c r="AG709">
        <v>868</v>
      </c>
      <c r="AH709">
        <v>6</v>
      </c>
      <c r="AP709">
        <v>708</v>
      </c>
      <c r="AQ709">
        <v>12</v>
      </c>
      <c r="AS709">
        <f t="shared" si="35"/>
        <v>708</v>
      </c>
      <c r="AT709">
        <f>IFERROR(MATCH(D709,hangszerek!$B$2:$B$33,0), "")</f>
        <v>30</v>
      </c>
      <c r="AU709">
        <f>IFERROR(MATCH(E709,hangszerek!$B$2:$B$33,0), "")</f>
        <v>20</v>
      </c>
      <c r="AV709">
        <f>IFERROR(MATCH(F709,hangszerek!$B$2:$B$33,0), "")</f>
        <v>11</v>
      </c>
      <c r="AW709">
        <f>IFERROR(MATCH(G709,hangszerek!$B$2:$B$33,0), "")</f>
        <v>3</v>
      </c>
      <c r="AX709">
        <f>IFERROR(MATCH(H709,hangszerek!$B$2:$B$33,0), "")</f>
        <v>1</v>
      </c>
      <c r="AY709" t="str">
        <f>IFERROR(MATCH(I709,hangszerek!$B$2:$B$33,0), "")</f>
        <v/>
      </c>
      <c r="AZ709" t="str">
        <f>IFERROR(MATCH(J709,hangszerek!$B$2:$B$33,0), "")</f>
        <v/>
      </c>
      <c r="BA709" t="str">
        <f>IFERROR(MATCH(K709,hangszerek!$B$2:$B$33,0), "")</f>
        <v/>
      </c>
      <c r="BC709">
        <v>708</v>
      </c>
      <c r="BD709">
        <v>30</v>
      </c>
      <c r="BF709">
        <v>743</v>
      </c>
      <c r="BG709">
        <v>21</v>
      </c>
      <c r="BI709">
        <v>810</v>
      </c>
      <c r="BJ709">
        <v>11</v>
      </c>
      <c r="BL709">
        <v>930</v>
      </c>
      <c r="BM709">
        <v>5</v>
      </c>
      <c r="BO709">
        <v>1271</v>
      </c>
      <c r="BP709">
        <v>3</v>
      </c>
      <c r="CA709">
        <v>708</v>
      </c>
      <c r="CB709">
        <v>30</v>
      </c>
    </row>
    <row r="710" spans="1:80" x14ac:dyDescent="0.25">
      <c r="A710">
        <v>709</v>
      </c>
      <c r="B710" t="s">
        <v>860</v>
      </c>
      <c r="C710">
        <v>65</v>
      </c>
      <c r="D710" t="s">
        <v>21</v>
      </c>
      <c r="L710" t="s">
        <v>69</v>
      </c>
      <c r="M710" t="s">
        <v>66</v>
      </c>
      <c r="P710">
        <v>0</v>
      </c>
      <c r="Q710">
        <v>709</v>
      </c>
      <c r="R710" t="e">
        <f>-YUXPO1BSRw</f>
        <v>#NAME?</v>
      </c>
      <c r="S710">
        <v>5815</v>
      </c>
      <c r="T710">
        <v>5935</v>
      </c>
      <c r="W710">
        <f t="shared" si="33"/>
        <v>0</v>
      </c>
      <c r="X710">
        <f t="shared" si="34"/>
        <v>709</v>
      </c>
      <c r="Y710">
        <f>IFERROR(MATCH(L710,műfajok!$B$2:$B$33,0),"")</f>
        <v>30</v>
      </c>
      <c r="Z710">
        <f>IFERROR(MATCH(M710,műfajok!$B$2:$B$33,0),"")</f>
        <v>15</v>
      </c>
      <c r="AA710" t="str">
        <f>IFERROR(MATCH(N710,műfajok!$B$2:$B$33,0),"")</f>
        <v/>
      </c>
      <c r="AB710" t="str">
        <f>IFERROR(MATCH(O710,műfajok!$B$2:$B$33,0),"")</f>
        <v/>
      </c>
      <c r="AD710">
        <v>709</v>
      </c>
      <c r="AE710">
        <v>30</v>
      </c>
      <c r="AG710">
        <v>870</v>
      </c>
      <c r="AH710">
        <v>17</v>
      </c>
      <c r="AP710">
        <v>709</v>
      </c>
      <c r="AQ710">
        <v>30</v>
      </c>
      <c r="AS710">
        <f t="shared" si="35"/>
        <v>709</v>
      </c>
      <c r="AT710">
        <f>IFERROR(MATCH(D710,hangszerek!$B$2:$B$33,0), "")</f>
        <v>30</v>
      </c>
      <c r="AU710" t="str">
        <f>IFERROR(MATCH(E710,hangszerek!$B$2:$B$33,0), "")</f>
        <v/>
      </c>
      <c r="AV710" t="str">
        <f>IFERROR(MATCH(F710,hangszerek!$B$2:$B$33,0), "")</f>
        <v/>
      </c>
      <c r="AW710" t="str">
        <f>IFERROR(MATCH(G710,hangszerek!$B$2:$B$33,0), "")</f>
        <v/>
      </c>
      <c r="AX710" t="str">
        <f>IFERROR(MATCH(H710,hangszerek!$B$2:$B$33,0), "")</f>
        <v/>
      </c>
      <c r="AY710" t="str">
        <f>IFERROR(MATCH(I710,hangszerek!$B$2:$B$33,0), "")</f>
        <v/>
      </c>
      <c r="AZ710" t="str">
        <f>IFERROR(MATCH(J710,hangszerek!$B$2:$B$33,0), "")</f>
        <v/>
      </c>
      <c r="BA710" t="str">
        <f>IFERROR(MATCH(K710,hangszerek!$B$2:$B$33,0), "")</f>
        <v/>
      </c>
      <c r="BC710">
        <v>709</v>
      </c>
      <c r="BD710">
        <v>30</v>
      </c>
      <c r="BF710">
        <v>744</v>
      </c>
      <c r="BG710">
        <v>29</v>
      </c>
      <c r="BI710">
        <v>812</v>
      </c>
      <c r="BJ710">
        <v>19</v>
      </c>
      <c r="BL710">
        <v>931</v>
      </c>
      <c r="BM710">
        <v>2</v>
      </c>
      <c r="BO710">
        <v>1275</v>
      </c>
      <c r="BP710">
        <v>1</v>
      </c>
      <c r="CA710">
        <v>709</v>
      </c>
      <c r="CB710">
        <v>30</v>
      </c>
    </row>
    <row r="711" spans="1:80" x14ac:dyDescent="0.25">
      <c r="A711">
        <v>710</v>
      </c>
      <c r="B711" t="s">
        <v>861</v>
      </c>
      <c r="C711">
        <v>73</v>
      </c>
      <c r="D711" t="s">
        <v>21</v>
      </c>
      <c r="E711" t="s">
        <v>119</v>
      </c>
      <c r="F711" t="s">
        <v>24</v>
      </c>
      <c r="L711" t="s">
        <v>25</v>
      </c>
      <c r="M711" t="s">
        <v>184</v>
      </c>
      <c r="P711">
        <v>0</v>
      </c>
      <c r="Q711">
        <v>710</v>
      </c>
      <c r="R711" t="s">
        <v>185</v>
      </c>
      <c r="S711">
        <v>49</v>
      </c>
      <c r="T711">
        <v>229</v>
      </c>
      <c r="W711">
        <f t="shared" si="33"/>
        <v>0</v>
      </c>
      <c r="X711">
        <f t="shared" si="34"/>
        <v>710</v>
      </c>
      <c r="Y711">
        <f>IFERROR(MATCH(L711,műfajok!$B$2:$B$33,0),"")</f>
        <v>28</v>
      </c>
      <c r="Z711">
        <f>IFERROR(MATCH(M711,műfajok!$B$2:$B$33,0),"")</f>
        <v>21</v>
      </c>
      <c r="AA711" t="str">
        <f>IFERROR(MATCH(N711,műfajok!$B$2:$B$33,0),"")</f>
        <v/>
      </c>
      <c r="AB711" t="str">
        <f>IFERROR(MATCH(O711,műfajok!$B$2:$B$33,0),"")</f>
        <v/>
      </c>
      <c r="AD711">
        <v>710</v>
      </c>
      <c r="AE711">
        <v>28</v>
      </c>
      <c r="AG711">
        <v>871</v>
      </c>
      <c r="AH711">
        <v>6</v>
      </c>
      <c r="AP711">
        <v>710</v>
      </c>
      <c r="AQ711">
        <v>28</v>
      </c>
      <c r="AS711">
        <f t="shared" si="35"/>
        <v>710</v>
      </c>
      <c r="AT711">
        <f>IFERROR(MATCH(D711,hangszerek!$B$2:$B$33,0), "")</f>
        <v>30</v>
      </c>
      <c r="AU711">
        <f>IFERROR(MATCH(E711,hangszerek!$B$2:$B$33,0), "")</f>
        <v>15</v>
      </c>
      <c r="AV711">
        <f>IFERROR(MATCH(F711,hangszerek!$B$2:$B$33,0), "")</f>
        <v>14</v>
      </c>
      <c r="AW711" t="str">
        <f>IFERROR(MATCH(G711,hangszerek!$B$2:$B$33,0), "")</f>
        <v/>
      </c>
      <c r="AX711" t="str">
        <f>IFERROR(MATCH(H711,hangszerek!$B$2:$B$33,0), "")</f>
        <v/>
      </c>
      <c r="AY711" t="str">
        <f>IFERROR(MATCH(I711,hangszerek!$B$2:$B$33,0), "")</f>
        <v/>
      </c>
      <c r="AZ711" t="str">
        <f>IFERROR(MATCH(J711,hangszerek!$B$2:$B$33,0), "")</f>
        <v/>
      </c>
      <c r="BA711" t="str">
        <f>IFERROR(MATCH(K711,hangszerek!$B$2:$B$33,0), "")</f>
        <v/>
      </c>
      <c r="BC711">
        <v>710</v>
      </c>
      <c r="BD711">
        <v>30</v>
      </c>
      <c r="BF711">
        <v>745</v>
      </c>
      <c r="BG711">
        <v>20</v>
      </c>
      <c r="BI711">
        <v>813</v>
      </c>
      <c r="BJ711">
        <v>19</v>
      </c>
      <c r="BL711">
        <v>933</v>
      </c>
      <c r="BM711">
        <v>14</v>
      </c>
      <c r="BO711">
        <v>1277</v>
      </c>
      <c r="BP711">
        <v>1</v>
      </c>
      <c r="CA711">
        <v>710</v>
      </c>
      <c r="CB711">
        <v>30</v>
      </c>
    </row>
    <row r="712" spans="1:80" x14ac:dyDescent="0.25">
      <c r="A712">
        <v>711</v>
      </c>
      <c r="B712" t="s">
        <v>862</v>
      </c>
      <c r="C712">
        <v>63</v>
      </c>
      <c r="D712" t="s">
        <v>21</v>
      </c>
      <c r="E712" t="s">
        <v>22</v>
      </c>
      <c r="F712" t="s">
        <v>23</v>
      </c>
      <c r="G712" t="s">
        <v>31</v>
      </c>
      <c r="H712" t="s">
        <v>24</v>
      </c>
      <c r="I712" t="s">
        <v>45</v>
      </c>
      <c r="L712" t="s">
        <v>25</v>
      </c>
      <c r="M712" t="s">
        <v>48</v>
      </c>
      <c r="P712">
        <v>0</v>
      </c>
      <c r="Q712">
        <v>711</v>
      </c>
      <c r="R712" t="s">
        <v>159</v>
      </c>
      <c r="S712">
        <v>3664</v>
      </c>
      <c r="T712">
        <v>3902</v>
      </c>
      <c r="W712">
        <f t="shared" si="33"/>
        <v>0</v>
      </c>
      <c r="X712">
        <f t="shared" si="34"/>
        <v>711</v>
      </c>
      <c r="Y712">
        <f>IFERROR(MATCH(L712,műfajok!$B$2:$B$33,0),"")</f>
        <v>28</v>
      </c>
      <c r="Z712">
        <f>IFERROR(MATCH(M712,műfajok!$B$2:$B$33,0),"")</f>
        <v>6</v>
      </c>
      <c r="AA712" t="str">
        <f>IFERROR(MATCH(N712,műfajok!$B$2:$B$33,0),"")</f>
        <v/>
      </c>
      <c r="AB712" t="str">
        <f>IFERROR(MATCH(O712,műfajok!$B$2:$B$33,0),"")</f>
        <v/>
      </c>
      <c r="AD712">
        <v>711</v>
      </c>
      <c r="AE712">
        <v>28</v>
      </c>
      <c r="AG712">
        <v>873</v>
      </c>
      <c r="AH712">
        <v>17</v>
      </c>
      <c r="AP712">
        <v>711</v>
      </c>
      <c r="AQ712">
        <v>28</v>
      </c>
      <c r="AS712">
        <f t="shared" si="35"/>
        <v>711</v>
      </c>
      <c r="AT712">
        <f>IFERROR(MATCH(D712,hangszerek!$B$2:$B$33,0), "")</f>
        <v>30</v>
      </c>
      <c r="AU712">
        <f>IFERROR(MATCH(E712,hangszerek!$B$2:$B$33,0), "")</f>
        <v>29</v>
      </c>
      <c r="AV712">
        <f>IFERROR(MATCH(F712,hangszerek!$B$2:$B$33,0), "")</f>
        <v>21</v>
      </c>
      <c r="AW712">
        <f>IFERROR(MATCH(G712,hangszerek!$B$2:$B$33,0), "")</f>
        <v>19</v>
      </c>
      <c r="AX712">
        <f>IFERROR(MATCH(H712,hangszerek!$B$2:$B$33,0), "")</f>
        <v>14</v>
      </c>
      <c r="AY712">
        <f>IFERROR(MATCH(I712,hangszerek!$B$2:$B$33,0), "")</f>
        <v>13</v>
      </c>
      <c r="AZ712" t="str">
        <f>IFERROR(MATCH(J712,hangszerek!$B$2:$B$33,0), "")</f>
        <v/>
      </c>
      <c r="BA712" t="str">
        <f>IFERROR(MATCH(K712,hangszerek!$B$2:$B$33,0), "")</f>
        <v/>
      </c>
      <c r="BC712">
        <v>711</v>
      </c>
      <c r="BD712">
        <v>30</v>
      </c>
      <c r="BF712">
        <v>746</v>
      </c>
      <c r="BG712">
        <v>11</v>
      </c>
      <c r="BI712">
        <v>814</v>
      </c>
      <c r="BJ712">
        <v>5</v>
      </c>
      <c r="BL712">
        <v>934</v>
      </c>
      <c r="BM712">
        <v>14</v>
      </c>
      <c r="BO712">
        <v>1279</v>
      </c>
      <c r="BP712">
        <v>1</v>
      </c>
      <c r="CA712">
        <v>711</v>
      </c>
      <c r="CB712">
        <v>30</v>
      </c>
    </row>
    <row r="713" spans="1:80" x14ac:dyDescent="0.25">
      <c r="A713">
        <v>712</v>
      </c>
      <c r="B713" t="s">
        <v>863</v>
      </c>
      <c r="C713">
        <v>49</v>
      </c>
      <c r="D713" t="s">
        <v>31</v>
      </c>
      <c r="E713" t="s">
        <v>115</v>
      </c>
      <c r="F713" t="s">
        <v>124</v>
      </c>
      <c r="G713" t="s">
        <v>37</v>
      </c>
      <c r="L713" t="s">
        <v>25</v>
      </c>
      <c r="M713" t="s">
        <v>26</v>
      </c>
      <c r="N713" t="s">
        <v>165</v>
      </c>
      <c r="P713">
        <v>0</v>
      </c>
      <c r="Q713">
        <v>712</v>
      </c>
      <c r="R713" t="s">
        <v>116</v>
      </c>
      <c r="S713">
        <v>6410</v>
      </c>
      <c r="T713">
        <v>6562</v>
      </c>
      <c r="W713">
        <f t="shared" si="33"/>
        <v>0</v>
      </c>
      <c r="X713">
        <f t="shared" si="34"/>
        <v>712</v>
      </c>
      <c r="Y713">
        <f>IFERROR(MATCH(L713,műfajok!$B$2:$B$33,0),"")</f>
        <v>28</v>
      </c>
      <c r="Z713">
        <f>IFERROR(MATCH(M713,műfajok!$B$2:$B$33,0),"")</f>
        <v>17</v>
      </c>
      <c r="AA713">
        <f>IFERROR(MATCH(N713,műfajok!$B$2:$B$33,0),"")</f>
        <v>7</v>
      </c>
      <c r="AB713" t="str">
        <f>IFERROR(MATCH(O713,műfajok!$B$2:$B$33,0),"")</f>
        <v/>
      </c>
      <c r="AD713">
        <v>712</v>
      </c>
      <c r="AE713">
        <v>28</v>
      </c>
      <c r="AG713">
        <v>875</v>
      </c>
      <c r="AH713">
        <v>9</v>
      </c>
      <c r="AP713">
        <v>712</v>
      </c>
      <c r="AQ713">
        <v>28</v>
      </c>
      <c r="AS713">
        <f t="shared" si="35"/>
        <v>712</v>
      </c>
      <c r="AT713">
        <f>IFERROR(MATCH(D713,hangszerek!$B$2:$B$33,0), "")</f>
        <v>19</v>
      </c>
      <c r="AU713">
        <f>IFERROR(MATCH(E713,hangszerek!$B$2:$B$33,0), "")</f>
        <v>17</v>
      </c>
      <c r="AV713">
        <f>IFERROR(MATCH(F713,hangszerek!$B$2:$B$33,0), "")</f>
        <v>16</v>
      </c>
      <c r="AW713">
        <f>IFERROR(MATCH(G713,hangszerek!$B$2:$B$33,0), "")</f>
        <v>11</v>
      </c>
      <c r="AX713" t="str">
        <f>IFERROR(MATCH(H713,hangszerek!$B$2:$B$33,0), "")</f>
        <v/>
      </c>
      <c r="AY713" t="str">
        <f>IFERROR(MATCH(I713,hangszerek!$B$2:$B$33,0), "")</f>
        <v/>
      </c>
      <c r="AZ713" t="str">
        <f>IFERROR(MATCH(J713,hangszerek!$B$2:$B$33,0), "")</f>
        <v/>
      </c>
      <c r="BA713" t="str">
        <f>IFERROR(MATCH(K713,hangszerek!$B$2:$B$33,0), "")</f>
        <v/>
      </c>
      <c r="BC713">
        <v>712</v>
      </c>
      <c r="BD713">
        <v>19</v>
      </c>
      <c r="BF713">
        <v>747</v>
      </c>
      <c r="BG713">
        <v>29</v>
      </c>
      <c r="BI713">
        <v>815</v>
      </c>
      <c r="BJ713">
        <v>19</v>
      </c>
      <c r="BL713">
        <v>935</v>
      </c>
      <c r="BM713">
        <v>14</v>
      </c>
      <c r="BO713">
        <v>1281</v>
      </c>
      <c r="BP713">
        <v>13</v>
      </c>
      <c r="CA713">
        <v>712</v>
      </c>
      <c r="CB713">
        <v>19</v>
      </c>
    </row>
    <row r="714" spans="1:80" x14ac:dyDescent="0.25">
      <c r="A714">
        <v>713</v>
      </c>
      <c r="B714" t="s">
        <v>864</v>
      </c>
      <c r="C714">
        <v>63</v>
      </c>
      <c r="D714" t="s">
        <v>21</v>
      </c>
      <c r="E714" t="s">
        <v>22</v>
      </c>
      <c r="F714" t="s">
        <v>31</v>
      </c>
      <c r="G714" t="s">
        <v>24</v>
      </c>
      <c r="H714" t="s">
        <v>45</v>
      </c>
      <c r="L714" t="s">
        <v>25</v>
      </c>
      <c r="M714" t="s">
        <v>48</v>
      </c>
      <c r="P714">
        <v>0</v>
      </c>
      <c r="Q714">
        <v>713</v>
      </c>
      <c r="R714" t="s">
        <v>135</v>
      </c>
      <c r="S714">
        <v>3067</v>
      </c>
      <c r="T714">
        <v>3250</v>
      </c>
      <c r="W714">
        <f t="shared" si="33"/>
        <v>0</v>
      </c>
      <c r="X714">
        <f t="shared" si="34"/>
        <v>713</v>
      </c>
      <c r="Y714">
        <f>IFERROR(MATCH(L714,műfajok!$B$2:$B$33,0),"")</f>
        <v>28</v>
      </c>
      <c r="Z714">
        <f>IFERROR(MATCH(M714,műfajok!$B$2:$B$33,0),"")</f>
        <v>6</v>
      </c>
      <c r="AA714" t="str">
        <f>IFERROR(MATCH(N714,műfajok!$B$2:$B$33,0),"")</f>
        <v/>
      </c>
      <c r="AB714" t="str">
        <f>IFERROR(MATCH(O714,műfajok!$B$2:$B$33,0),"")</f>
        <v/>
      </c>
      <c r="AD714">
        <v>713</v>
      </c>
      <c r="AE714">
        <v>28</v>
      </c>
      <c r="AG714">
        <v>876</v>
      </c>
      <c r="AH714">
        <v>9</v>
      </c>
      <c r="AP714">
        <v>713</v>
      </c>
      <c r="AQ714">
        <v>28</v>
      </c>
      <c r="AS714">
        <f t="shared" si="35"/>
        <v>713</v>
      </c>
      <c r="AT714">
        <f>IFERROR(MATCH(D714,hangszerek!$B$2:$B$33,0), "")</f>
        <v>30</v>
      </c>
      <c r="AU714">
        <f>IFERROR(MATCH(E714,hangszerek!$B$2:$B$33,0), "")</f>
        <v>29</v>
      </c>
      <c r="AV714">
        <f>IFERROR(MATCH(F714,hangszerek!$B$2:$B$33,0), "")</f>
        <v>19</v>
      </c>
      <c r="AW714">
        <f>IFERROR(MATCH(G714,hangszerek!$B$2:$B$33,0), "")</f>
        <v>14</v>
      </c>
      <c r="AX714">
        <f>IFERROR(MATCH(H714,hangszerek!$B$2:$B$33,0), "")</f>
        <v>13</v>
      </c>
      <c r="AY714" t="str">
        <f>IFERROR(MATCH(I714,hangszerek!$B$2:$B$33,0), "")</f>
        <v/>
      </c>
      <c r="AZ714" t="str">
        <f>IFERROR(MATCH(J714,hangszerek!$B$2:$B$33,0), "")</f>
        <v/>
      </c>
      <c r="BA714" t="str">
        <f>IFERROR(MATCH(K714,hangszerek!$B$2:$B$33,0), "")</f>
        <v/>
      </c>
      <c r="BC714">
        <v>713</v>
      </c>
      <c r="BD714">
        <v>30</v>
      </c>
      <c r="BF714">
        <v>748</v>
      </c>
      <c r="BG714">
        <v>29</v>
      </c>
      <c r="BI714">
        <v>817</v>
      </c>
      <c r="BJ714">
        <v>19</v>
      </c>
      <c r="BL714">
        <v>936</v>
      </c>
      <c r="BM714">
        <v>3</v>
      </c>
      <c r="BO714">
        <v>1282</v>
      </c>
      <c r="BP714">
        <v>13</v>
      </c>
      <c r="CA714">
        <v>713</v>
      </c>
      <c r="CB714">
        <v>30</v>
      </c>
    </row>
    <row r="715" spans="1:80" x14ac:dyDescent="0.25">
      <c r="A715">
        <v>714</v>
      </c>
      <c r="B715" t="s">
        <v>865</v>
      </c>
      <c r="D715" t="s">
        <v>21</v>
      </c>
      <c r="E715" t="s">
        <v>36</v>
      </c>
      <c r="F715" t="s">
        <v>37</v>
      </c>
      <c r="G715" t="s">
        <v>38</v>
      </c>
      <c r="H715" t="s">
        <v>39</v>
      </c>
      <c r="I715" t="s">
        <v>32</v>
      </c>
      <c r="L715" t="s">
        <v>87</v>
      </c>
      <c r="P715">
        <v>0</v>
      </c>
      <c r="Q715">
        <v>714</v>
      </c>
      <c r="R715" t="s">
        <v>41</v>
      </c>
      <c r="S715">
        <v>1098</v>
      </c>
      <c r="T715">
        <v>1532</v>
      </c>
      <c r="W715">
        <f t="shared" si="33"/>
        <v>0</v>
      </c>
      <c r="X715">
        <f t="shared" si="34"/>
        <v>714</v>
      </c>
      <c r="Y715">
        <f>IFERROR(MATCH(L715,műfajok!$B$2:$B$33,0),"")</f>
        <v>22</v>
      </c>
      <c r="Z715" t="str">
        <f>IFERROR(MATCH(M715,műfajok!$B$2:$B$33,0),"")</f>
        <v/>
      </c>
      <c r="AA715" t="str">
        <f>IFERROR(MATCH(N715,műfajok!$B$2:$B$33,0),"")</f>
        <v/>
      </c>
      <c r="AB715" t="str">
        <f>IFERROR(MATCH(O715,műfajok!$B$2:$B$33,0),"")</f>
        <v/>
      </c>
      <c r="AD715">
        <v>714</v>
      </c>
      <c r="AE715">
        <v>22</v>
      </c>
      <c r="AG715">
        <v>877</v>
      </c>
      <c r="AH715">
        <v>17</v>
      </c>
      <c r="AP715">
        <v>714</v>
      </c>
      <c r="AQ715">
        <v>22</v>
      </c>
      <c r="AS715">
        <f t="shared" si="35"/>
        <v>714</v>
      </c>
      <c r="AT715">
        <f>IFERROR(MATCH(D715,hangszerek!$B$2:$B$33,0), "")</f>
        <v>30</v>
      </c>
      <c r="AU715">
        <f>IFERROR(MATCH(E715,hangszerek!$B$2:$B$33,0), "")</f>
        <v>20</v>
      </c>
      <c r="AV715">
        <f>IFERROR(MATCH(F715,hangszerek!$B$2:$B$33,0), "")</f>
        <v>11</v>
      </c>
      <c r="AW715">
        <f>IFERROR(MATCH(G715,hangszerek!$B$2:$B$33,0), "")</f>
        <v>5</v>
      </c>
      <c r="AX715">
        <f>IFERROR(MATCH(H715,hangszerek!$B$2:$B$33,0), "")</f>
        <v>3</v>
      </c>
      <c r="AY715">
        <f>IFERROR(MATCH(I715,hangszerek!$B$2:$B$33,0), "")</f>
        <v>1</v>
      </c>
      <c r="AZ715" t="str">
        <f>IFERROR(MATCH(J715,hangszerek!$B$2:$B$33,0), "")</f>
        <v/>
      </c>
      <c r="BA715" t="str">
        <f>IFERROR(MATCH(K715,hangszerek!$B$2:$B$33,0), "")</f>
        <v/>
      </c>
      <c r="BC715">
        <v>714</v>
      </c>
      <c r="BD715">
        <v>30</v>
      </c>
      <c r="BF715">
        <v>749</v>
      </c>
      <c r="BG715">
        <v>11</v>
      </c>
      <c r="BI715">
        <v>818</v>
      </c>
      <c r="BJ715">
        <v>19</v>
      </c>
      <c r="BL715">
        <v>937</v>
      </c>
      <c r="BM715">
        <v>21</v>
      </c>
      <c r="BO715">
        <v>1283</v>
      </c>
      <c r="BP715">
        <v>3</v>
      </c>
      <c r="CA715">
        <v>714</v>
      </c>
      <c r="CB715">
        <v>30</v>
      </c>
    </row>
    <row r="716" spans="1:80" x14ac:dyDescent="0.25">
      <c r="A716">
        <v>715</v>
      </c>
      <c r="B716" t="s">
        <v>866</v>
      </c>
      <c r="C716">
        <v>5</v>
      </c>
      <c r="D716" t="s">
        <v>21</v>
      </c>
      <c r="E716" t="s">
        <v>52</v>
      </c>
      <c r="F716" t="s">
        <v>63</v>
      </c>
      <c r="L716" t="s">
        <v>25</v>
      </c>
      <c r="M716" t="s">
        <v>26</v>
      </c>
      <c r="N716" t="s">
        <v>27</v>
      </c>
      <c r="P716">
        <v>0</v>
      </c>
      <c r="Q716">
        <v>715</v>
      </c>
      <c r="R716" t="s">
        <v>64</v>
      </c>
      <c r="S716">
        <v>1799</v>
      </c>
      <c r="T716">
        <v>2050</v>
      </c>
      <c r="W716">
        <f t="shared" si="33"/>
        <v>0</v>
      </c>
      <c r="X716">
        <f t="shared" si="34"/>
        <v>715</v>
      </c>
      <c r="Y716">
        <f>IFERROR(MATCH(L716,műfajok!$B$2:$B$33,0),"")</f>
        <v>28</v>
      </c>
      <c r="Z716">
        <f>IFERROR(MATCH(M716,műfajok!$B$2:$B$33,0),"")</f>
        <v>17</v>
      </c>
      <c r="AA716">
        <f>IFERROR(MATCH(N716,műfajok!$B$2:$B$33,0),"")</f>
        <v>1</v>
      </c>
      <c r="AB716" t="str">
        <f>IFERROR(MATCH(O716,műfajok!$B$2:$B$33,0),"")</f>
        <v/>
      </c>
      <c r="AD716">
        <v>715</v>
      </c>
      <c r="AE716">
        <v>28</v>
      </c>
      <c r="AG716">
        <v>878</v>
      </c>
      <c r="AH716">
        <v>13</v>
      </c>
      <c r="AP716">
        <v>715</v>
      </c>
      <c r="AQ716">
        <v>28</v>
      </c>
      <c r="AS716">
        <f t="shared" si="35"/>
        <v>715</v>
      </c>
      <c r="AT716">
        <f>IFERROR(MATCH(D716,hangszerek!$B$2:$B$33,0), "")</f>
        <v>30</v>
      </c>
      <c r="AU716">
        <f>IFERROR(MATCH(E716,hangszerek!$B$2:$B$33,0), "")</f>
        <v>18</v>
      </c>
      <c r="AV716">
        <f>IFERROR(MATCH(F716,hangszerek!$B$2:$B$33,0), "")</f>
        <v>12</v>
      </c>
      <c r="AW716" t="str">
        <f>IFERROR(MATCH(G716,hangszerek!$B$2:$B$33,0), "")</f>
        <v/>
      </c>
      <c r="AX716" t="str">
        <f>IFERROR(MATCH(H716,hangszerek!$B$2:$B$33,0), "")</f>
        <v/>
      </c>
      <c r="AY716" t="str">
        <f>IFERROR(MATCH(I716,hangszerek!$B$2:$B$33,0), "")</f>
        <v/>
      </c>
      <c r="AZ716" t="str">
        <f>IFERROR(MATCH(J716,hangszerek!$B$2:$B$33,0), "")</f>
        <v/>
      </c>
      <c r="BA716" t="str">
        <f>IFERROR(MATCH(K716,hangszerek!$B$2:$B$33,0), "")</f>
        <v/>
      </c>
      <c r="BC716">
        <v>715</v>
      </c>
      <c r="BD716">
        <v>30</v>
      </c>
      <c r="BF716">
        <v>750</v>
      </c>
      <c r="BG716">
        <v>11</v>
      </c>
      <c r="BI716">
        <v>820</v>
      </c>
      <c r="BJ716">
        <v>19</v>
      </c>
      <c r="BL716">
        <v>938</v>
      </c>
      <c r="BM716">
        <v>14</v>
      </c>
      <c r="BO716">
        <v>1285</v>
      </c>
      <c r="BP716">
        <v>1</v>
      </c>
      <c r="CA716">
        <v>715</v>
      </c>
      <c r="CB716">
        <v>30</v>
      </c>
    </row>
    <row r="717" spans="1:80" x14ac:dyDescent="0.25">
      <c r="A717">
        <v>716</v>
      </c>
      <c r="B717" t="s">
        <v>867</v>
      </c>
      <c r="C717">
        <v>13</v>
      </c>
      <c r="D717" t="s">
        <v>21</v>
      </c>
      <c r="E717" t="s">
        <v>22</v>
      </c>
      <c r="F717" t="s">
        <v>37</v>
      </c>
      <c r="G717" t="s">
        <v>140</v>
      </c>
      <c r="H717" t="s">
        <v>39</v>
      </c>
      <c r="I717" t="s">
        <v>32</v>
      </c>
      <c r="L717" t="s">
        <v>25</v>
      </c>
      <c r="M717" t="s">
        <v>66</v>
      </c>
      <c r="P717">
        <v>0</v>
      </c>
      <c r="Q717">
        <v>716</v>
      </c>
      <c r="R717" t="s">
        <v>141</v>
      </c>
      <c r="S717">
        <v>4834</v>
      </c>
      <c r="T717">
        <v>5037</v>
      </c>
      <c r="W717">
        <f t="shared" si="33"/>
        <v>0</v>
      </c>
      <c r="X717">
        <f t="shared" si="34"/>
        <v>716</v>
      </c>
      <c r="Y717">
        <f>IFERROR(MATCH(L717,műfajok!$B$2:$B$33,0),"")</f>
        <v>28</v>
      </c>
      <c r="Z717">
        <f>IFERROR(MATCH(M717,műfajok!$B$2:$B$33,0),"")</f>
        <v>15</v>
      </c>
      <c r="AA717" t="str">
        <f>IFERROR(MATCH(N717,műfajok!$B$2:$B$33,0),"")</f>
        <v/>
      </c>
      <c r="AB717" t="str">
        <f>IFERROR(MATCH(O717,műfajok!$B$2:$B$33,0),"")</f>
        <v/>
      </c>
      <c r="AD717">
        <v>716</v>
      </c>
      <c r="AE717">
        <v>28</v>
      </c>
      <c r="AG717">
        <v>880</v>
      </c>
      <c r="AH717">
        <v>13</v>
      </c>
      <c r="AP717">
        <v>716</v>
      </c>
      <c r="AQ717">
        <v>28</v>
      </c>
      <c r="AS717">
        <f t="shared" si="35"/>
        <v>716</v>
      </c>
      <c r="AT717">
        <f>IFERROR(MATCH(D717,hangszerek!$B$2:$B$33,0), "")</f>
        <v>30</v>
      </c>
      <c r="AU717">
        <f>IFERROR(MATCH(E717,hangszerek!$B$2:$B$33,0), "")</f>
        <v>29</v>
      </c>
      <c r="AV717">
        <f>IFERROR(MATCH(F717,hangszerek!$B$2:$B$33,0), "")</f>
        <v>11</v>
      </c>
      <c r="AW717">
        <f>IFERROR(MATCH(G717,hangszerek!$B$2:$B$33,0), "")</f>
        <v>7</v>
      </c>
      <c r="AX717">
        <f>IFERROR(MATCH(H717,hangszerek!$B$2:$B$33,0), "")</f>
        <v>3</v>
      </c>
      <c r="AY717">
        <f>IFERROR(MATCH(I717,hangszerek!$B$2:$B$33,0), "")</f>
        <v>1</v>
      </c>
      <c r="AZ717" t="str">
        <f>IFERROR(MATCH(J717,hangszerek!$B$2:$B$33,0), "")</f>
        <v/>
      </c>
      <c r="BA717" t="str">
        <f>IFERROR(MATCH(K717,hangszerek!$B$2:$B$33,0), "")</f>
        <v/>
      </c>
      <c r="BC717">
        <v>716</v>
      </c>
      <c r="BD717">
        <v>30</v>
      </c>
      <c r="BF717">
        <v>751</v>
      </c>
      <c r="BG717">
        <v>29</v>
      </c>
      <c r="BI717">
        <v>821</v>
      </c>
      <c r="BJ717">
        <v>18</v>
      </c>
      <c r="BL717">
        <v>939</v>
      </c>
      <c r="BM717">
        <v>17</v>
      </c>
      <c r="BO717">
        <v>1286</v>
      </c>
      <c r="BP717">
        <v>3</v>
      </c>
      <c r="CA717">
        <v>716</v>
      </c>
      <c r="CB717">
        <v>30</v>
      </c>
    </row>
    <row r="718" spans="1:80" x14ac:dyDescent="0.25">
      <c r="A718">
        <v>717</v>
      </c>
      <c r="B718" t="s">
        <v>868</v>
      </c>
      <c r="C718">
        <v>13</v>
      </c>
      <c r="D718" t="s">
        <v>21</v>
      </c>
      <c r="E718" t="s">
        <v>22</v>
      </c>
      <c r="F718" t="s">
        <v>31</v>
      </c>
      <c r="G718" t="s">
        <v>45</v>
      </c>
      <c r="H718" t="s">
        <v>63</v>
      </c>
      <c r="L718" t="s">
        <v>25</v>
      </c>
      <c r="M718" t="s">
        <v>66</v>
      </c>
      <c r="P718">
        <v>0</v>
      </c>
      <c r="Q718">
        <v>717</v>
      </c>
      <c r="R718" t="s">
        <v>34</v>
      </c>
      <c r="S718">
        <v>3265</v>
      </c>
      <c r="T718">
        <v>3510</v>
      </c>
      <c r="W718">
        <f t="shared" si="33"/>
        <v>0</v>
      </c>
      <c r="X718">
        <f t="shared" si="34"/>
        <v>717</v>
      </c>
      <c r="Y718">
        <f>IFERROR(MATCH(L718,műfajok!$B$2:$B$33,0),"")</f>
        <v>28</v>
      </c>
      <c r="Z718">
        <f>IFERROR(MATCH(M718,műfajok!$B$2:$B$33,0),"")</f>
        <v>15</v>
      </c>
      <c r="AA718" t="str">
        <f>IFERROR(MATCH(N718,műfajok!$B$2:$B$33,0),"")</f>
        <v/>
      </c>
      <c r="AB718" t="str">
        <f>IFERROR(MATCH(O718,műfajok!$B$2:$B$33,0),"")</f>
        <v/>
      </c>
      <c r="AD718">
        <v>717</v>
      </c>
      <c r="AE718">
        <v>28</v>
      </c>
      <c r="AG718">
        <v>881</v>
      </c>
      <c r="AH718">
        <v>15</v>
      </c>
      <c r="AP718">
        <v>717</v>
      </c>
      <c r="AQ718">
        <v>28</v>
      </c>
      <c r="AS718">
        <f t="shared" si="35"/>
        <v>717</v>
      </c>
      <c r="AT718">
        <f>IFERROR(MATCH(D718,hangszerek!$B$2:$B$33,0), "")</f>
        <v>30</v>
      </c>
      <c r="AU718">
        <f>IFERROR(MATCH(E718,hangszerek!$B$2:$B$33,0), "")</f>
        <v>29</v>
      </c>
      <c r="AV718">
        <f>IFERROR(MATCH(F718,hangszerek!$B$2:$B$33,0), "")</f>
        <v>19</v>
      </c>
      <c r="AW718">
        <f>IFERROR(MATCH(G718,hangszerek!$B$2:$B$33,0), "")</f>
        <v>13</v>
      </c>
      <c r="AX718">
        <f>IFERROR(MATCH(H718,hangszerek!$B$2:$B$33,0), "")</f>
        <v>12</v>
      </c>
      <c r="AY718" t="str">
        <f>IFERROR(MATCH(I718,hangszerek!$B$2:$B$33,0), "")</f>
        <v/>
      </c>
      <c r="AZ718" t="str">
        <f>IFERROR(MATCH(J718,hangszerek!$B$2:$B$33,0), "")</f>
        <v/>
      </c>
      <c r="BA718" t="str">
        <f>IFERROR(MATCH(K718,hangszerek!$B$2:$B$33,0), "")</f>
        <v/>
      </c>
      <c r="BC718">
        <v>717</v>
      </c>
      <c r="BD718">
        <v>30</v>
      </c>
      <c r="BF718">
        <v>752</v>
      </c>
      <c r="BG718">
        <v>29</v>
      </c>
      <c r="BI718">
        <v>822</v>
      </c>
      <c r="BJ718">
        <v>11</v>
      </c>
      <c r="BL718">
        <v>940</v>
      </c>
      <c r="BM718">
        <v>13</v>
      </c>
      <c r="BO718">
        <v>1287</v>
      </c>
      <c r="BP718">
        <v>1</v>
      </c>
      <c r="CA718">
        <v>717</v>
      </c>
      <c r="CB718">
        <v>30</v>
      </c>
    </row>
    <row r="719" spans="1:80" x14ac:dyDescent="0.25">
      <c r="A719">
        <v>718</v>
      </c>
      <c r="B719" t="s">
        <v>869</v>
      </c>
      <c r="C719">
        <v>13</v>
      </c>
      <c r="D719" t="s">
        <v>21</v>
      </c>
      <c r="E719" t="s">
        <v>124</v>
      </c>
      <c r="F719" t="s">
        <v>37</v>
      </c>
      <c r="G719" t="s">
        <v>39</v>
      </c>
      <c r="H719" t="s">
        <v>32</v>
      </c>
      <c r="L719" t="s">
        <v>25</v>
      </c>
      <c r="M719" t="s">
        <v>66</v>
      </c>
      <c r="P719">
        <v>0</v>
      </c>
      <c r="Q719">
        <v>718</v>
      </c>
      <c r="R719" t="s">
        <v>279</v>
      </c>
      <c r="S719">
        <v>2288</v>
      </c>
      <c r="T719">
        <v>2511</v>
      </c>
      <c r="W719">
        <f t="shared" si="33"/>
        <v>0</v>
      </c>
      <c r="X719">
        <f t="shared" si="34"/>
        <v>718</v>
      </c>
      <c r="Y719">
        <f>IFERROR(MATCH(L719,műfajok!$B$2:$B$33,0),"")</f>
        <v>28</v>
      </c>
      <c r="Z719">
        <f>IFERROR(MATCH(M719,műfajok!$B$2:$B$33,0),"")</f>
        <v>15</v>
      </c>
      <c r="AA719" t="str">
        <f>IFERROR(MATCH(N719,műfajok!$B$2:$B$33,0),"")</f>
        <v/>
      </c>
      <c r="AB719" t="str">
        <f>IFERROR(MATCH(O719,műfajok!$B$2:$B$33,0),"")</f>
        <v/>
      </c>
      <c r="AD719">
        <v>718</v>
      </c>
      <c r="AE719">
        <v>28</v>
      </c>
      <c r="AG719">
        <v>882</v>
      </c>
      <c r="AH719">
        <v>15</v>
      </c>
      <c r="AP719">
        <v>718</v>
      </c>
      <c r="AQ719">
        <v>28</v>
      </c>
      <c r="AS719">
        <f t="shared" si="35"/>
        <v>718</v>
      </c>
      <c r="AT719">
        <f>IFERROR(MATCH(D719,hangszerek!$B$2:$B$33,0), "")</f>
        <v>30</v>
      </c>
      <c r="AU719">
        <f>IFERROR(MATCH(E719,hangszerek!$B$2:$B$33,0), "")</f>
        <v>16</v>
      </c>
      <c r="AV719">
        <f>IFERROR(MATCH(F719,hangszerek!$B$2:$B$33,0), "")</f>
        <v>11</v>
      </c>
      <c r="AW719">
        <f>IFERROR(MATCH(G719,hangszerek!$B$2:$B$33,0), "")</f>
        <v>3</v>
      </c>
      <c r="AX719">
        <f>IFERROR(MATCH(H719,hangszerek!$B$2:$B$33,0), "")</f>
        <v>1</v>
      </c>
      <c r="AY719" t="str">
        <f>IFERROR(MATCH(I719,hangszerek!$B$2:$B$33,0), "")</f>
        <v/>
      </c>
      <c r="AZ719" t="str">
        <f>IFERROR(MATCH(J719,hangszerek!$B$2:$B$33,0), "")</f>
        <v/>
      </c>
      <c r="BA719" t="str">
        <f>IFERROR(MATCH(K719,hangszerek!$B$2:$B$33,0), "")</f>
        <v/>
      </c>
      <c r="BC719">
        <v>718</v>
      </c>
      <c r="BD719">
        <v>30</v>
      </c>
      <c r="BF719">
        <v>753</v>
      </c>
      <c r="BG719">
        <v>29</v>
      </c>
      <c r="BI719">
        <v>823</v>
      </c>
      <c r="BJ719">
        <v>19</v>
      </c>
      <c r="BL719">
        <v>941</v>
      </c>
      <c r="BM719">
        <v>13</v>
      </c>
      <c r="BO719">
        <v>1288</v>
      </c>
      <c r="BP719">
        <v>3</v>
      </c>
      <c r="CA719">
        <v>718</v>
      </c>
      <c r="CB719">
        <v>30</v>
      </c>
    </row>
    <row r="720" spans="1:80" x14ac:dyDescent="0.25">
      <c r="A720">
        <v>719</v>
      </c>
      <c r="B720" t="s">
        <v>870</v>
      </c>
      <c r="C720">
        <v>13</v>
      </c>
      <c r="D720" t="s">
        <v>21</v>
      </c>
      <c r="L720" t="s">
        <v>25</v>
      </c>
      <c r="M720" t="s">
        <v>66</v>
      </c>
      <c r="P720">
        <v>0</v>
      </c>
      <c r="Q720">
        <v>719</v>
      </c>
      <c r="R720" t="e">
        <f>-YUXPO1BSRw</f>
        <v>#NAME?</v>
      </c>
      <c r="S720">
        <v>2951</v>
      </c>
      <c r="T720">
        <v>3150</v>
      </c>
      <c r="W720">
        <f t="shared" si="33"/>
        <v>0</v>
      </c>
      <c r="X720">
        <f t="shared" si="34"/>
        <v>719</v>
      </c>
      <c r="Y720">
        <f>IFERROR(MATCH(L720,műfajok!$B$2:$B$33,0),"")</f>
        <v>28</v>
      </c>
      <c r="Z720">
        <f>IFERROR(MATCH(M720,műfajok!$B$2:$B$33,0),"")</f>
        <v>15</v>
      </c>
      <c r="AA720" t="str">
        <f>IFERROR(MATCH(N720,műfajok!$B$2:$B$33,0),"")</f>
        <v/>
      </c>
      <c r="AB720" t="str">
        <f>IFERROR(MATCH(O720,műfajok!$B$2:$B$33,0),"")</f>
        <v/>
      </c>
      <c r="AD720">
        <v>719</v>
      </c>
      <c r="AE720">
        <v>28</v>
      </c>
      <c r="AG720">
        <v>884</v>
      </c>
      <c r="AH720">
        <v>21</v>
      </c>
      <c r="AP720">
        <v>719</v>
      </c>
      <c r="AQ720">
        <v>28</v>
      </c>
      <c r="AS720">
        <f t="shared" si="35"/>
        <v>719</v>
      </c>
      <c r="AT720">
        <f>IFERROR(MATCH(D720,hangszerek!$B$2:$B$33,0), "")</f>
        <v>30</v>
      </c>
      <c r="AU720" t="str">
        <f>IFERROR(MATCH(E720,hangszerek!$B$2:$B$33,0), "")</f>
        <v/>
      </c>
      <c r="AV720" t="str">
        <f>IFERROR(MATCH(F720,hangszerek!$B$2:$B$33,0), "")</f>
        <v/>
      </c>
      <c r="AW720" t="str">
        <f>IFERROR(MATCH(G720,hangszerek!$B$2:$B$33,0), "")</f>
        <v/>
      </c>
      <c r="AX720" t="str">
        <f>IFERROR(MATCH(H720,hangszerek!$B$2:$B$33,0), "")</f>
        <v/>
      </c>
      <c r="AY720" t="str">
        <f>IFERROR(MATCH(I720,hangszerek!$B$2:$B$33,0), "")</f>
        <v/>
      </c>
      <c r="AZ720" t="str">
        <f>IFERROR(MATCH(J720,hangszerek!$B$2:$B$33,0), "")</f>
        <v/>
      </c>
      <c r="BA720" t="str">
        <f>IFERROR(MATCH(K720,hangszerek!$B$2:$B$33,0), "")</f>
        <v/>
      </c>
      <c r="BC720">
        <v>719</v>
      </c>
      <c r="BD720">
        <v>30</v>
      </c>
      <c r="BF720">
        <v>754</v>
      </c>
      <c r="BG720">
        <v>21</v>
      </c>
      <c r="BI720">
        <v>824</v>
      </c>
      <c r="BJ720">
        <v>19</v>
      </c>
      <c r="BL720">
        <v>943</v>
      </c>
      <c r="BM720">
        <v>19</v>
      </c>
      <c r="BO720">
        <v>1291</v>
      </c>
      <c r="BP720">
        <v>11</v>
      </c>
      <c r="CA720">
        <v>719</v>
      </c>
      <c r="CB720">
        <v>30</v>
      </c>
    </row>
    <row r="721" spans="1:80" x14ac:dyDescent="0.25">
      <c r="A721">
        <v>720</v>
      </c>
      <c r="B721" t="s">
        <v>871</v>
      </c>
      <c r="C721">
        <v>13</v>
      </c>
      <c r="D721" t="s">
        <v>21</v>
      </c>
      <c r="E721" t="s">
        <v>22</v>
      </c>
      <c r="F721" t="s">
        <v>23</v>
      </c>
      <c r="G721" t="s">
        <v>31</v>
      </c>
      <c r="H721" t="s">
        <v>52</v>
      </c>
      <c r="I721" t="s">
        <v>63</v>
      </c>
      <c r="L721" t="s">
        <v>25</v>
      </c>
      <c r="M721" t="s">
        <v>66</v>
      </c>
      <c r="P721">
        <v>1</v>
      </c>
      <c r="Q721">
        <v>720</v>
      </c>
      <c r="R721" t="s">
        <v>80</v>
      </c>
      <c r="S721">
        <v>4765</v>
      </c>
      <c r="T721">
        <v>4980</v>
      </c>
      <c r="W721">
        <f t="shared" si="33"/>
        <v>0</v>
      </c>
      <c r="X721">
        <f t="shared" si="34"/>
        <v>720</v>
      </c>
      <c r="Y721">
        <f>IFERROR(MATCH(L721,műfajok!$B$2:$B$33,0),"")</f>
        <v>28</v>
      </c>
      <c r="Z721">
        <f>IFERROR(MATCH(M721,műfajok!$B$2:$B$33,0),"")</f>
        <v>15</v>
      </c>
      <c r="AA721" t="str">
        <f>IFERROR(MATCH(N721,műfajok!$B$2:$B$33,0),"")</f>
        <v/>
      </c>
      <c r="AB721" t="str">
        <f>IFERROR(MATCH(O721,műfajok!$B$2:$B$33,0),"")</f>
        <v/>
      </c>
      <c r="AD721">
        <v>720</v>
      </c>
      <c r="AE721">
        <v>28</v>
      </c>
      <c r="AG721">
        <v>885</v>
      </c>
      <c r="AH721">
        <v>21</v>
      </c>
      <c r="AP721">
        <v>720</v>
      </c>
      <c r="AQ721">
        <v>28</v>
      </c>
      <c r="AS721">
        <f t="shared" si="35"/>
        <v>720</v>
      </c>
      <c r="AT721">
        <f>IFERROR(MATCH(D721,hangszerek!$B$2:$B$33,0), "")</f>
        <v>30</v>
      </c>
      <c r="AU721">
        <f>IFERROR(MATCH(E721,hangszerek!$B$2:$B$33,0), "")</f>
        <v>29</v>
      </c>
      <c r="AV721">
        <f>IFERROR(MATCH(F721,hangszerek!$B$2:$B$33,0), "")</f>
        <v>21</v>
      </c>
      <c r="AW721">
        <f>IFERROR(MATCH(G721,hangszerek!$B$2:$B$33,0), "")</f>
        <v>19</v>
      </c>
      <c r="AX721">
        <f>IFERROR(MATCH(H721,hangszerek!$B$2:$B$33,0), "")</f>
        <v>18</v>
      </c>
      <c r="AY721">
        <f>IFERROR(MATCH(I721,hangszerek!$B$2:$B$33,0), "")</f>
        <v>12</v>
      </c>
      <c r="AZ721" t="str">
        <f>IFERROR(MATCH(J721,hangszerek!$B$2:$B$33,0), "")</f>
        <v/>
      </c>
      <c r="BA721" t="str">
        <f>IFERROR(MATCH(K721,hangszerek!$B$2:$B$33,0), "")</f>
        <v/>
      </c>
      <c r="BC721">
        <v>720</v>
      </c>
      <c r="BD721">
        <v>30</v>
      </c>
      <c r="BF721">
        <v>755</v>
      </c>
      <c r="BG721">
        <v>19</v>
      </c>
      <c r="BI721">
        <v>825</v>
      </c>
      <c r="BJ721">
        <v>11</v>
      </c>
      <c r="BL721">
        <v>944</v>
      </c>
      <c r="BM721">
        <v>14</v>
      </c>
      <c r="BO721">
        <v>1292</v>
      </c>
      <c r="BP721">
        <v>14</v>
      </c>
      <c r="CA721">
        <v>720</v>
      </c>
      <c r="CB721">
        <v>30</v>
      </c>
    </row>
    <row r="722" spans="1:80" x14ac:dyDescent="0.25">
      <c r="A722">
        <v>721</v>
      </c>
      <c r="B722" t="s">
        <v>872</v>
      </c>
      <c r="C722">
        <v>62</v>
      </c>
      <c r="D722" t="s">
        <v>31</v>
      </c>
      <c r="E722" t="s">
        <v>119</v>
      </c>
      <c r="L722" t="s">
        <v>25</v>
      </c>
      <c r="M722" t="s">
        <v>33</v>
      </c>
      <c r="P722">
        <v>0</v>
      </c>
      <c r="Q722">
        <v>721</v>
      </c>
      <c r="R722" t="s">
        <v>166</v>
      </c>
      <c r="S722">
        <v>5346</v>
      </c>
      <c r="T722">
        <v>5467</v>
      </c>
      <c r="W722">
        <f t="shared" si="33"/>
        <v>0</v>
      </c>
      <c r="X722">
        <f t="shared" si="34"/>
        <v>721</v>
      </c>
      <c r="Y722">
        <f>IFERROR(MATCH(L722,műfajok!$B$2:$B$33,0),"")</f>
        <v>28</v>
      </c>
      <c r="Z722">
        <f>IFERROR(MATCH(M722,műfajok!$B$2:$B$33,0),"")</f>
        <v>27</v>
      </c>
      <c r="AA722" t="str">
        <f>IFERROR(MATCH(N722,műfajok!$B$2:$B$33,0),"")</f>
        <v/>
      </c>
      <c r="AB722" t="str">
        <f>IFERROR(MATCH(O722,műfajok!$B$2:$B$33,0),"")</f>
        <v/>
      </c>
      <c r="AD722">
        <v>721</v>
      </c>
      <c r="AE722">
        <v>28</v>
      </c>
      <c r="AG722">
        <v>886</v>
      </c>
      <c r="AH722">
        <v>21</v>
      </c>
      <c r="AP722">
        <v>721</v>
      </c>
      <c r="AQ722">
        <v>28</v>
      </c>
      <c r="AS722">
        <f t="shared" si="35"/>
        <v>721</v>
      </c>
      <c r="AT722">
        <f>IFERROR(MATCH(D722,hangszerek!$B$2:$B$33,0), "")</f>
        <v>19</v>
      </c>
      <c r="AU722">
        <f>IFERROR(MATCH(E722,hangszerek!$B$2:$B$33,0), "")</f>
        <v>15</v>
      </c>
      <c r="AV722" t="str">
        <f>IFERROR(MATCH(F722,hangszerek!$B$2:$B$33,0), "")</f>
        <v/>
      </c>
      <c r="AW722" t="str">
        <f>IFERROR(MATCH(G722,hangszerek!$B$2:$B$33,0), "")</f>
        <v/>
      </c>
      <c r="AX722" t="str">
        <f>IFERROR(MATCH(H722,hangszerek!$B$2:$B$33,0), "")</f>
        <v/>
      </c>
      <c r="AY722" t="str">
        <f>IFERROR(MATCH(I722,hangszerek!$B$2:$B$33,0), "")</f>
        <v/>
      </c>
      <c r="AZ722" t="str">
        <f>IFERROR(MATCH(J722,hangszerek!$B$2:$B$33,0), "")</f>
        <v/>
      </c>
      <c r="BA722" t="str">
        <f>IFERROR(MATCH(K722,hangszerek!$B$2:$B$33,0), "")</f>
        <v/>
      </c>
      <c r="BC722">
        <v>721</v>
      </c>
      <c r="BD722">
        <v>19</v>
      </c>
      <c r="BF722">
        <v>756</v>
      </c>
      <c r="BG722">
        <v>29</v>
      </c>
      <c r="BI722">
        <v>826</v>
      </c>
      <c r="BJ722">
        <v>19</v>
      </c>
      <c r="BL722">
        <v>945</v>
      </c>
      <c r="BM722">
        <v>14</v>
      </c>
      <c r="BO722">
        <v>1294</v>
      </c>
      <c r="BP722">
        <v>14</v>
      </c>
      <c r="CA722">
        <v>721</v>
      </c>
      <c r="CB722">
        <v>19</v>
      </c>
    </row>
    <row r="723" spans="1:80" x14ac:dyDescent="0.25">
      <c r="A723">
        <v>722</v>
      </c>
      <c r="B723" t="s">
        <v>873</v>
      </c>
      <c r="C723">
        <v>69</v>
      </c>
      <c r="D723" t="s">
        <v>21</v>
      </c>
      <c r="E723" t="s">
        <v>22</v>
      </c>
      <c r="F723" t="s">
        <v>51</v>
      </c>
      <c r="G723" t="s">
        <v>23</v>
      </c>
      <c r="H723" t="s">
        <v>52</v>
      </c>
      <c r="I723" t="s">
        <v>24</v>
      </c>
      <c r="J723" t="s">
        <v>45</v>
      </c>
      <c r="K723" t="s">
        <v>37</v>
      </c>
      <c r="L723" t="s">
        <v>25</v>
      </c>
      <c r="M723" t="s">
        <v>92</v>
      </c>
      <c r="P723">
        <v>1</v>
      </c>
      <c r="Q723">
        <v>722</v>
      </c>
      <c r="R723" t="s">
        <v>54</v>
      </c>
      <c r="S723">
        <v>6315</v>
      </c>
      <c r="T723">
        <v>6508</v>
      </c>
      <c r="W723">
        <f t="shared" si="33"/>
        <v>0</v>
      </c>
      <c r="X723">
        <f t="shared" si="34"/>
        <v>722</v>
      </c>
      <c r="Y723">
        <f>IFERROR(MATCH(L723,műfajok!$B$2:$B$33,0),"")</f>
        <v>28</v>
      </c>
      <c r="Z723">
        <f>IFERROR(MATCH(M723,műfajok!$B$2:$B$33,0),"")</f>
        <v>18</v>
      </c>
      <c r="AA723" t="str">
        <f>IFERROR(MATCH(N723,műfajok!$B$2:$B$33,0),"")</f>
        <v/>
      </c>
      <c r="AB723" t="str">
        <f>IFERROR(MATCH(O723,műfajok!$B$2:$B$33,0),"")</f>
        <v/>
      </c>
      <c r="AD723">
        <v>722</v>
      </c>
      <c r="AE723">
        <v>28</v>
      </c>
      <c r="AG723">
        <v>887</v>
      </c>
      <c r="AH723">
        <v>21</v>
      </c>
      <c r="AP723">
        <v>722</v>
      </c>
      <c r="AQ723">
        <v>28</v>
      </c>
      <c r="AS723">
        <f t="shared" si="35"/>
        <v>722</v>
      </c>
      <c r="AT723">
        <f>IFERROR(MATCH(D723,hangszerek!$B$2:$B$33,0), "")</f>
        <v>30</v>
      </c>
      <c r="AU723">
        <f>IFERROR(MATCH(E723,hangszerek!$B$2:$B$33,0), "")</f>
        <v>29</v>
      </c>
      <c r="AV723">
        <f>IFERROR(MATCH(F723,hangszerek!$B$2:$B$33,0), "")</f>
        <v>22</v>
      </c>
      <c r="AW723">
        <f>IFERROR(MATCH(G723,hangszerek!$B$2:$B$33,0), "")</f>
        <v>21</v>
      </c>
      <c r="AX723">
        <f>IFERROR(MATCH(H723,hangszerek!$B$2:$B$33,0), "")</f>
        <v>18</v>
      </c>
      <c r="AY723">
        <f>IFERROR(MATCH(I723,hangszerek!$B$2:$B$33,0), "")</f>
        <v>14</v>
      </c>
      <c r="AZ723">
        <f>IFERROR(MATCH(J723,hangszerek!$B$2:$B$33,0), "")</f>
        <v>13</v>
      </c>
      <c r="BA723">
        <f>IFERROR(MATCH(K723,hangszerek!$B$2:$B$33,0), "")</f>
        <v>11</v>
      </c>
      <c r="BC723">
        <v>722</v>
      </c>
      <c r="BD723">
        <v>30</v>
      </c>
      <c r="BF723">
        <v>757</v>
      </c>
      <c r="BG723">
        <v>11</v>
      </c>
      <c r="BI723">
        <v>828</v>
      </c>
      <c r="BJ723">
        <v>3</v>
      </c>
      <c r="BL723">
        <v>946</v>
      </c>
      <c r="BM723">
        <v>5</v>
      </c>
      <c r="BO723">
        <v>1295</v>
      </c>
      <c r="BP723">
        <v>13</v>
      </c>
      <c r="CA723">
        <v>722</v>
      </c>
      <c r="CB723">
        <v>30</v>
      </c>
    </row>
    <row r="724" spans="1:80" x14ac:dyDescent="0.25">
      <c r="A724">
        <v>723</v>
      </c>
      <c r="B724" t="s">
        <v>874</v>
      </c>
      <c r="C724">
        <v>62</v>
      </c>
      <c r="D724" t="s">
        <v>21</v>
      </c>
      <c r="E724" t="s">
        <v>22</v>
      </c>
      <c r="F724" t="s">
        <v>51</v>
      </c>
      <c r="G724" t="s">
        <v>23</v>
      </c>
      <c r="H724" t="s">
        <v>31</v>
      </c>
      <c r="I724" t="s">
        <v>52</v>
      </c>
      <c r="J724" t="s">
        <v>24</v>
      </c>
      <c r="K724" t="s">
        <v>45</v>
      </c>
      <c r="L724" t="s">
        <v>25</v>
      </c>
      <c r="M724" t="s">
        <v>33</v>
      </c>
      <c r="N724" t="s">
        <v>143</v>
      </c>
      <c r="P724">
        <v>0</v>
      </c>
      <c r="Q724">
        <v>723</v>
      </c>
      <c r="R724" t="s">
        <v>54</v>
      </c>
      <c r="S724">
        <v>1489</v>
      </c>
      <c r="T724">
        <v>1589</v>
      </c>
      <c r="W724">
        <f t="shared" si="33"/>
        <v>0</v>
      </c>
      <c r="X724">
        <f t="shared" si="34"/>
        <v>723</v>
      </c>
      <c r="Y724">
        <f>IFERROR(MATCH(L724,műfajok!$B$2:$B$33,0),"")</f>
        <v>28</v>
      </c>
      <c r="Z724">
        <f>IFERROR(MATCH(M724,műfajok!$B$2:$B$33,0),"")</f>
        <v>27</v>
      </c>
      <c r="AA724">
        <f>IFERROR(MATCH(N724,műfajok!$B$2:$B$33,0),"")</f>
        <v>20</v>
      </c>
      <c r="AB724" t="str">
        <f>IFERROR(MATCH(O724,műfajok!$B$2:$B$33,0),"")</f>
        <v/>
      </c>
      <c r="AD724">
        <v>723</v>
      </c>
      <c r="AE724">
        <v>28</v>
      </c>
      <c r="AG724">
        <v>888</v>
      </c>
      <c r="AH724">
        <v>21</v>
      </c>
      <c r="AP724">
        <v>723</v>
      </c>
      <c r="AQ724">
        <v>28</v>
      </c>
      <c r="AS724">
        <f t="shared" si="35"/>
        <v>723</v>
      </c>
      <c r="AT724">
        <f>IFERROR(MATCH(D724,hangszerek!$B$2:$B$33,0), "")</f>
        <v>30</v>
      </c>
      <c r="AU724">
        <f>IFERROR(MATCH(E724,hangszerek!$B$2:$B$33,0), "")</f>
        <v>29</v>
      </c>
      <c r="AV724">
        <f>IFERROR(MATCH(F724,hangszerek!$B$2:$B$33,0), "")</f>
        <v>22</v>
      </c>
      <c r="AW724">
        <f>IFERROR(MATCH(G724,hangszerek!$B$2:$B$33,0), "")</f>
        <v>21</v>
      </c>
      <c r="AX724">
        <f>IFERROR(MATCH(H724,hangszerek!$B$2:$B$33,0), "")</f>
        <v>19</v>
      </c>
      <c r="AY724">
        <f>IFERROR(MATCH(I724,hangszerek!$B$2:$B$33,0), "")</f>
        <v>18</v>
      </c>
      <c r="AZ724">
        <f>IFERROR(MATCH(J724,hangszerek!$B$2:$B$33,0), "")</f>
        <v>14</v>
      </c>
      <c r="BA724">
        <f>IFERROR(MATCH(K724,hangszerek!$B$2:$B$33,0), "")</f>
        <v>13</v>
      </c>
      <c r="BC724">
        <v>723</v>
      </c>
      <c r="BD724">
        <v>30</v>
      </c>
      <c r="BF724">
        <v>758</v>
      </c>
      <c r="BG724">
        <v>29</v>
      </c>
      <c r="BI724">
        <v>830</v>
      </c>
      <c r="BJ724">
        <v>18</v>
      </c>
      <c r="BL724">
        <v>947</v>
      </c>
      <c r="BM724">
        <v>1</v>
      </c>
      <c r="BO724">
        <v>1296</v>
      </c>
      <c r="BP724">
        <v>14</v>
      </c>
      <c r="CA724">
        <v>723</v>
      </c>
      <c r="CB724">
        <v>30</v>
      </c>
    </row>
    <row r="725" spans="1:80" x14ac:dyDescent="0.25">
      <c r="A725">
        <v>724</v>
      </c>
      <c r="B725" t="s">
        <v>875</v>
      </c>
      <c r="C725">
        <v>69</v>
      </c>
      <c r="D725" t="s">
        <v>21</v>
      </c>
      <c r="E725" t="s">
        <v>22</v>
      </c>
      <c r="F725" t="s">
        <v>23</v>
      </c>
      <c r="G725" t="s">
        <v>31</v>
      </c>
      <c r="H725" t="s">
        <v>24</v>
      </c>
      <c r="I725" t="s">
        <v>212</v>
      </c>
      <c r="L725" t="s">
        <v>25</v>
      </c>
      <c r="M725" t="s">
        <v>92</v>
      </c>
      <c r="P725">
        <v>0</v>
      </c>
      <c r="Q725">
        <v>724</v>
      </c>
      <c r="R725" t="s">
        <v>238</v>
      </c>
      <c r="S725">
        <v>2508</v>
      </c>
      <c r="T725">
        <v>2740</v>
      </c>
      <c r="W725">
        <f t="shared" si="33"/>
        <v>0</v>
      </c>
      <c r="X725">
        <f t="shared" si="34"/>
        <v>724</v>
      </c>
      <c r="Y725">
        <f>IFERROR(MATCH(L725,műfajok!$B$2:$B$33,0),"")</f>
        <v>28</v>
      </c>
      <c r="Z725">
        <f>IFERROR(MATCH(M725,műfajok!$B$2:$B$33,0),"")</f>
        <v>18</v>
      </c>
      <c r="AA725" t="str">
        <f>IFERROR(MATCH(N725,műfajok!$B$2:$B$33,0),"")</f>
        <v/>
      </c>
      <c r="AB725" t="str">
        <f>IFERROR(MATCH(O725,műfajok!$B$2:$B$33,0),"")</f>
        <v/>
      </c>
      <c r="AD725">
        <v>724</v>
      </c>
      <c r="AE725">
        <v>28</v>
      </c>
      <c r="AG725">
        <v>889</v>
      </c>
      <c r="AH725">
        <v>21</v>
      </c>
      <c r="AP725">
        <v>724</v>
      </c>
      <c r="AQ725">
        <v>28</v>
      </c>
      <c r="AS725">
        <f t="shared" si="35"/>
        <v>724</v>
      </c>
      <c r="AT725">
        <f>IFERROR(MATCH(D725,hangszerek!$B$2:$B$33,0), "")</f>
        <v>30</v>
      </c>
      <c r="AU725">
        <f>IFERROR(MATCH(E725,hangszerek!$B$2:$B$33,0), "")</f>
        <v>29</v>
      </c>
      <c r="AV725">
        <f>IFERROR(MATCH(F725,hangszerek!$B$2:$B$33,0), "")</f>
        <v>21</v>
      </c>
      <c r="AW725">
        <f>IFERROR(MATCH(G725,hangszerek!$B$2:$B$33,0), "")</f>
        <v>19</v>
      </c>
      <c r="AX725">
        <f>IFERROR(MATCH(H725,hangszerek!$B$2:$B$33,0), "")</f>
        <v>14</v>
      </c>
      <c r="AY725">
        <f>IFERROR(MATCH(I725,hangszerek!$B$2:$B$33,0), "")</f>
        <v>9</v>
      </c>
      <c r="AZ725" t="str">
        <f>IFERROR(MATCH(J725,hangszerek!$B$2:$B$33,0), "")</f>
        <v/>
      </c>
      <c r="BA725" t="str">
        <f>IFERROR(MATCH(K725,hangszerek!$B$2:$B$33,0), "")</f>
        <v/>
      </c>
      <c r="BC725">
        <v>724</v>
      </c>
      <c r="BD725">
        <v>30</v>
      </c>
      <c r="BF725">
        <v>759</v>
      </c>
      <c r="BG725">
        <v>20</v>
      </c>
      <c r="BI725">
        <v>831</v>
      </c>
      <c r="BJ725">
        <v>19</v>
      </c>
      <c r="BL725">
        <v>949</v>
      </c>
      <c r="BM725">
        <v>15</v>
      </c>
      <c r="BO725">
        <v>1297</v>
      </c>
      <c r="BP725">
        <v>11</v>
      </c>
      <c r="CA725">
        <v>724</v>
      </c>
      <c r="CB725">
        <v>30</v>
      </c>
    </row>
    <row r="726" spans="1:80" x14ac:dyDescent="0.25">
      <c r="A726">
        <v>725</v>
      </c>
      <c r="B726" t="s">
        <v>876</v>
      </c>
      <c r="C726">
        <v>63</v>
      </c>
      <c r="D726" t="s">
        <v>21</v>
      </c>
      <c r="E726" t="s">
        <v>22</v>
      </c>
      <c r="F726" t="s">
        <v>31</v>
      </c>
      <c r="G726" t="s">
        <v>24</v>
      </c>
      <c r="H726" t="s">
        <v>45</v>
      </c>
      <c r="I726" t="s">
        <v>37</v>
      </c>
      <c r="J726" t="s">
        <v>39</v>
      </c>
      <c r="L726" t="s">
        <v>25</v>
      </c>
      <c r="M726" t="s">
        <v>48</v>
      </c>
      <c r="P726">
        <v>1</v>
      </c>
      <c r="Q726">
        <v>725</v>
      </c>
      <c r="R726" t="s">
        <v>101</v>
      </c>
      <c r="S726">
        <v>5368</v>
      </c>
      <c r="T726">
        <v>5496</v>
      </c>
      <c r="W726">
        <f t="shared" si="33"/>
        <v>0</v>
      </c>
      <c r="X726">
        <f t="shared" si="34"/>
        <v>725</v>
      </c>
      <c r="Y726">
        <f>IFERROR(MATCH(L726,műfajok!$B$2:$B$33,0),"")</f>
        <v>28</v>
      </c>
      <c r="Z726">
        <f>IFERROR(MATCH(M726,műfajok!$B$2:$B$33,0),"")</f>
        <v>6</v>
      </c>
      <c r="AA726" t="str">
        <f>IFERROR(MATCH(N726,műfajok!$B$2:$B$33,0),"")</f>
        <v/>
      </c>
      <c r="AB726" t="str">
        <f>IFERROR(MATCH(O726,műfajok!$B$2:$B$33,0),"")</f>
        <v/>
      </c>
      <c r="AD726">
        <v>725</v>
      </c>
      <c r="AE726">
        <v>28</v>
      </c>
      <c r="AG726">
        <v>891</v>
      </c>
      <c r="AH726">
        <v>14</v>
      </c>
      <c r="AP726">
        <v>725</v>
      </c>
      <c r="AQ726">
        <v>28</v>
      </c>
      <c r="AS726">
        <f t="shared" si="35"/>
        <v>725</v>
      </c>
      <c r="AT726">
        <f>IFERROR(MATCH(D726,hangszerek!$B$2:$B$33,0), "")</f>
        <v>30</v>
      </c>
      <c r="AU726">
        <f>IFERROR(MATCH(E726,hangszerek!$B$2:$B$33,0), "")</f>
        <v>29</v>
      </c>
      <c r="AV726">
        <f>IFERROR(MATCH(F726,hangszerek!$B$2:$B$33,0), "")</f>
        <v>19</v>
      </c>
      <c r="AW726">
        <f>IFERROR(MATCH(G726,hangszerek!$B$2:$B$33,0), "")</f>
        <v>14</v>
      </c>
      <c r="AX726">
        <f>IFERROR(MATCH(H726,hangszerek!$B$2:$B$33,0), "")</f>
        <v>13</v>
      </c>
      <c r="AY726">
        <f>IFERROR(MATCH(I726,hangszerek!$B$2:$B$33,0), "")</f>
        <v>11</v>
      </c>
      <c r="AZ726">
        <f>IFERROR(MATCH(J726,hangszerek!$B$2:$B$33,0), "")</f>
        <v>3</v>
      </c>
      <c r="BA726" t="str">
        <f>IFERROR(MATCH(K726,hangszerek!$B$2:$B$33,0), "")</f>
        <v/>
      </c>
      <c r="BC726">
        <v>725</v>
      </c>
      <c r="BD726">
        <v>30</v>
      </c>
      <c r="BF726">
        <v>760</v>
      </c>
      <c r="BG726">
        <v>11</v>
      </c>
      <c r="BI726">
        <v>832</v>
      </c>
      <c r="BJ726">
        <v>15</v>
      </c>
      <c r="BL726">
        <v>950</v>
      </c>
      <c r="BM726">
        <v>14</v>
      </c>
      <c r="BO726">
        <v>1298</v>
      </c>
      <c r="BP726">
        <v>13</v>
      </c>
      <c r="CA726">
        <v>725</v>
      </c>
      <c r="CB726">
        <v>30</v>
      </c>
    </row>
    <row r="727" spans="1:80" x14ac:dyDescent="0.25">
      <c r="A727">
        <v>726</v>
      </c>
      <c r="B727" t="s">
        <v>877</v>
      </c>
      <c r="C727">
        <v>24</v>
      </c>
      <c r="D727" t="s">
        <v>22</v>
      </c>
      <c r="E727" t="s">
        <v>43</v>
      </c>
      <c r="F727" t="s">
        <v>23</v>
      </c>
      <c r="G727" t="s">
        <v>24</v>
      </c>
      <c r="H727" t="s">
        <v>45</v>
      </c>
      <c r="L727" t="s">
        <v>25</v>
      </c>
      <c r="M727" t="s">
        <v>26</v>
      </c>
      <c r="N727" t="s">
        <v>27</v>
      </c>
      <c r="P727">
        <v>1</v>
      </c>
      <c r="Q727">
        <v>726</v>
      </c>
      <c r="R727" t="s">
        <v>122</v>
      </c>
      <c r="S727">
        <v>728</v>
      </c>
      <c r="T727">
        <v>921</v>
      </c>
      <c r="W727">
        <f t="shared" si="33"/>
        <v>0</v>
      </c>
      <c r="X727">
        <f t="shared" si="34"/>
        <v>726</v>
      </c>
      <c r="Y727">
        <f>IFERROR(MATCH(L727,műfajok!$B$2:$B$33,0),"")</f>
        <v>28</v>
      </c>
      <c r="Z727">
        <f>IFERROR(MATCH(M727,műfajok!$B$2:$B$33,0),"")</f>
        <v>17</v>
      </c>
      <c r="AA727">
        <f>IFERROR(MATCH(N727,műfajok!$B$2:$B$33,0),"")</f>
        <v>1</v>
      </c>
      <c r="AB727" t="str">
        <f>IFERROR(MATCH(O727,műfajok!$B$2:$B$33,0),"")</f>
        <v/>
      </c>
      <c r="AD727">
        <v>726</v>
      </c>
      <c r="AE727">
        <v>28</v>
      </c>
      <c r="AG727">
        <v>892</v>
      </c>
      <c r="AH727">
        <v>15</v>
      </c>
      <c r="AP727">
        <v>726</v>
      </c>
      <c r="AQ727">
        <v>28</v>
      </c>
      <c r="AS727">
        <f t="shared" si="35"/>
        <v>726</v>
      </c>
      <c r="AT727">
        <f>IFERROR(MATCH(D727,hangszerek!$B$2:$B$33,0), "")</f>
        <v>29</v>
      </c>
      <c r="AU727">
        <f>IFERROR(MATCH(E727,hangszerek!$B$2:$B$33,0), "")</f>
        <v>24</v>
      </c>
      <c r="AV727">
        <f>IFERROR(MATCH(F727,hangszerek!$B$2:$B$33,0), "")</f>
        <v>21</v>
      </c>
      <c r="AW727">
        <f>IFERROR(MATCH(G727,hangszerek!$B$2:$B$33,0), "")</f>
        <v>14</v>
      </c>
      <c r="AX727">
        <f>IFERROR(MATCH(H727,hangszerek!$B$2:$B$33,0), "")</f>
        <v>13</v>
      </c>
      <c r="AY727" t="str">
        <f>IFERROR(MATCH(I727,hangszerek!$B$2:$B$33,0), "")</f>
        <v/>
      </c>
      <c r="AZ727" t="str">
        <f>IFERROR(MATCH(J727,hangszerek!$B$2:$B$33,0), "")</f>
        <v/>
      </c>
      <c r="BA727" t="str">
        <f>IFERROR(MATCH(K727,hangszerek!$B$2:$B$33,0), "")</f>
        <v/>
      </c>
      <c r="BC727">
        <v>726</v>
      </c>
      <c r="BD727">
        <v>29</v>
      </c>
      <c r="BF727">
        <v>761</v>
      </c>
      <c r="BG727">
        <v>29</v>
      </c>
      <c r="BI727">
        <v>833</v>
      </c>
      <c r="BJ727">
        <v>18</v>
      </c>
      <c r="BL727">
        <v>952</v>
      </c>
      <c r="BM727">
        <v>14</v>
      </c>
      <c r="BO727">
        <v>1301</v>
      </c>
      <c r="BP727">
        <v>3</v>
      </c>
      <c r="CA727">
        <v>726</v>
      </c>
      <c r="CB727">
        <v>29</v>
      </c>
    </row>
    <row r="728" spans="1:80" x14ac:dyDescent="0.25">
      <c r="A728">
        <v>727</v>
      </c>
      <c r="B728" t="s">
        <v>878</v>
      </c>
      <c r="C728">
        <v>17</v>
      </c>
      <c r="D728" t="s">
        <v>21</v>
      </c>
      <c r="E728" t="s">
        <v>22</v>
      </c>
      <c r="F728" t="s">
        <v>31</v>
      </c>
      <c r="G728" t="s">
        <v>24</v>
      </c>
      <c r="H728" t="s">
        <v>45</v>
      </c>
      <c r="L728" t="s">
        <v>25</v>
      </c>
      <c r="M728" t="s">
        <v>74</v>
      </c>
      <c r="P728">
        <v>1</v>
      </c>
      <c r="Q728">
        <v>727</v>
      </c>
      <c r="R728" t="s">
        <v>110</v>
      </c>
      <c r="S728">
        <v>3942</v>
      </c>
      <c r="T728">
        <v>4115</v>
      </c>
      <c r="W728">
        <f t="shared" si="33"/>
        <v>0</v>
      </c>
      <c r="X728">
        <f t="shared" si="34"/>
        <v>727</v>
      </c>
      <c r="Y728">
        <f>IFERROR(MATCH(L728,műfajok!$B$2:$B$33,0),"")</f>
        <v>28</v>
      </c>
      <c r="Z728">
        <f>IFERROR(MATCH(M728,műfajok!$B$2:$B$33,0),"")</f>
        <v>9</v>
      </c>
      <c r="AA728" t="str">
        <f>IFERROR(MATCH(N728,műfajok!$B$2:$B$33,0),"")</f>
        <v/>
      </c>
      <c r="AB728" t="str">
        <f>IFERROR(MATCH(O728,műfajok!$B$2:$B$33,0),"")</f>
        <v/>
      </c>
      <c r="AD728">
        <v>727</v>
      </c>
      <c r="AE728">
        <v>28</v>
      </c>
      <c r="AG728">
        <v>893</v>
      </c>
      <c r="AH728">
        <v>17</v>
      </c>
      <c r="AP728">
        <v>727</v>
      </c>
      <c r="AQ728">
        <v>28</v>
      </c>
      <c r="AS728">
        <f t="shared" si="35"/>
        <v>727</v>
      </c>
      <c r="AT728">
        <f>IFERROR(MATCH(D728,hangszerek!$B$2:$B$33,0), "")</f>
        <v>30</v>
      </c>
      <c r="AU728">
        <f>IFERROR(MATCH(E728,hangszerek!$B$2:$B$33,0), "")</f>
        <v>29</v>
      </c>
      <c r="AV728">
        <f>IFERROR(MATCH(F728,hangszerek!$B$2:$B$33,0), "")</f>
        <v>19</v>
      </c>
      <c r="AW728">
        <f>IFERROR(MATCH(G728,hangszerek!$B$2:$B$33,0), "")</f>
        <v>14</v>
      </c>
      <c r="AX728">
        <f>IFERROR(MATCH(H728,hangszerek!$B$2:$B$33,0), "")</f>
        <v>13</v>
      </c>
      <c r="AY728" t="str">
        <f>IFERROR(MATCH(I728,hangszerek!$B$2:$B$33,0), "")</f>
        <v/>
      </c>
      <c r="AZ728" t="str">
        <f>IFERROR(MATCH(J728,hangszerek!$B$2:$B$33,0), "")</f>
        <v/>
      </c>
      <c r="BA728" t="str">
        <f>IFERROR(MATCH(K728,hangszerek!$B$2:$B$33,0), "")</f>
        <v/>
      </c>
      <c r="BC728">
        <v>727</v>
      </c>
      <c r="BD728">
        <v>30</v>
      </c>
      <c r="BF728">
        <v>762</v>
      </c>
      <c r="BG728">
        <v>29</v>
      </c>
      <c r="BI728">
        <v>834</v>
      </c>
      <c r="BJ728">
        <v>11</v>
      </c>
      <c r="BL728">
        <v>954</v>
      </c>
      <c r="BM728">
        <v>13</v>
      </c>
      <c r="BO728">
        <v>1302</v>
      </c>
      <c r="BP728">
        <v>11</v>
      </c>
      <c r="CA728">
        <v>727</v>
      </c>
      <c r="CB728">
        <v>30</v>
      </c>
    </row>
    <row r="729" spans="1:80" x14ac:dyDescent="0.25">
      <c r="A729">
        <v>728</v>
      </c>
      <c r="B729" t="s">
        <v>879</v>
      </c>
      <c r="C729">
        <v>63</v>
      </c>
      <c r="D729" t="s">
        <v>21</v>
      </c>
      <c r="E729" t="s">
        <v>22</v>
      </c>
      <c r="F729" t="s">
        <v>31</v>
      </c>
      <c r="G729" t="s">
        <v>24</v>
      </c>
      <c r="H729" t="s">
        <v>45</v>
      </c>
      <c r="I729" t="s">
        <v>37</v>
      </c>
      <c r="L729" t="s">
        <v>25</v>
      </c>
      <c r="M729" t="s">
        <v>48</v>
      </c>
      <c r="P729">
        <v>0</v>
      </c>
      <c r="Q729">
        <v>728</v>
      </c>
      <c r="R729" t="s">
        <v>85</v>
      </c>
      <c r="S729">
        <v>1996</v>
      </c>
      <c r="T729">
        <v>2192</v>
      </c>
      <c r="W729">
        <f t="shared" si="33"/>
        <v>0</v>
      </c>
      <c r="X729">
        <f t="shared" si="34"/>
        <v>728</v>
      </c>
      <c r="Y729">
        <f>IFERROR(MATCH(L729,műfajok!$B$2:$B$33,0),"")</f>
        <v>28</v>
      </c>
      <c r="Z729">
        <f>IFERROR(MATCH(M729,műfajok!$B$2:$B$33,0),"")</f>
        <v>6</v>
      </c>
      <c r="AA729" t="str">
        <f>IFERROR(MATCH(N729,műfajok!$B$2:$B$33,0),"")</f>
        <v/>
      </c>
      <c r="AB729" t="str">
        <f>IFERROR(MATCH(O729,műfajok!$B$2:$B$33,0),"")</f>
        <v/>
      </c>
      <c r="AD729">
        <v>728</v>
      </c>
      <c r="AE729">
        <v>28</v>
      </c>
      <c r="AG729">
        <v>894</v>
      </c>
      <c r="AH729">
        <v>17</v>
      </c>
      <c r="AP729">
        <v>728</v>
      </c>
      <c r="AQ729">
        <v>28</v>
      </c>
      <c r="AS729">
        <f t="shared" si="35"/>
        <v>728</v>
      </c>
      <c r="AT729">
        <f>IFERROR(MATCH(D729,hangszerek!$B$2:$B$33,0), "")</f>
        <v>30</v>
      </c>
      <c r="AU729">
        <f>IFERROR(MATCH(E729,hangszerek!$B$2:$B$33,0), "")</f>
        <v>29</v>
      </c>
      <c r="AV729">
        <f>IFERROR(MATCH(F729,hangszerek!$B$2:$B$33,0), "")</f>
        <v>19</v>
      </c>
      <c r="AW729">
        <f>IFERROR(MATCH(G729,hangszerek!$B$2:$B$33,0), "")</f>
        <v>14</v>
      </c>
      <c r="AX729">
        <f>IFERROR(MATCH(H729,hangszerek!$B$2:$B$33,0), "")</f>
        <v>13</v>
      </c>
      <c r="AY729">
        <f>IFERROR(MATCH(I729,hangszerek!$B$2:$B$33,0), "")</f>
        <v>11</v>
      </c>
      <c r="AZ729" t="str">
        <f>IFERROR(MATCH(J729,hangszerek!$B$2:$B$33,0), "")</f>
        <v/>
      </c>
      <c r="BA729" t="str">
        <f>IFERROR(MATCH(K729,hangszerek!$B$2:$B$33,0), "")</f>
        <v/>
      </c>
      <c r="BC729">
        <v>728</v>
      </c>
      <c r="BD729">
        <v>30</v>
      </c>
      <c r="BF729">
        <v>763</v>
      </c>
      <c r="BG729">
        <v>29</v>
      </c>
      <c r="BI729">
        <v>835</v>
      </c>
      <c r="BJ729">
        <v>19</v>
      </c>
      <c r="BL729">
        <v>955</v>
      </c>
      <c r="BM729">
        <v>14</v>
      </c>
      <c r="BO729">
        <v>1303</v>
      </c>
      <c r="BP729">
        <v>14</v>
      </c>
      <c r="CA729">
        <v>728</v>
      </c>
      <c r="CB729">
        <v>30</v>
      </c>
    </row>
    <row r="730" spans="1:80" x14ac:dyDescent="0.25">
      <c r="A730">
        <v>729</v>
      </c>
      <c r="B730" t="s">
        <v>880</v>
      </c>
      <c r="C730">
        <v>62</v>
      </c>
      <c r="D730" t="s">
        <v>21</v>
      </c>
      <c r="E730" t="s">
        <v>22</v>
      </c>
      <c r="F730" t="s">
        <v>31</v>
      </c>
      <c r="G730" t="s">
        <v>24</v>
      </c>
      <c r="H730" t="s">
        <v>45</v>
      </c>
      <c r="I730" t="s">
        <v>63</v>
      </c>
      <c r="L730" t="s">
        <v>25</v>
      </c>
      <c r="M730" t="s">
        <v>33</v>
      </c>
      <c r="P730">
        <v>1</v>
      </c>
      <c r="Q730">
        <v>729</v>
      </c>
      <c r="R730" t="s">
        <v>34</v>
      </c>
      <c r="S730">
        <v>2225</v>
      </c>
      <c r="T730">
        <v>2380</v>
      </c>
      <c r="W730">
        <f t="shared" si="33"/>
        <v>0</v>
      </c>
      <c r="X730">
        <f t="shared" si="34"/>
        <v>729</v>
      </c>
      <c r="Y730">
        <f>IFERROR(MATCH(L730,műfajok!$B$2:$B$33,0),"")</f>
        <v>28</v>
      </c>
      <c r="Z730">
        <f>IFERROR(MATCH(M730,műfajok!$B$2:$B$33,0),"")</f>
        <v>27</v>
      </c>
      <c r="AA730" t="str">
        <f>IFERROR(MATCH(N730,műfajok!$B$2:$B$33,0),"")</f>
        <v/>
      </c>
      <c r="AB730" t="str">
        <f>IFERROR(MATCH(O730,műfajok!$B$2:$B$33,0),"")</f>
        <v/>
      </c>
      <c r="AD730">
        <v>729</v>
      </c>
      <c r="AE730">
        <v>28</v>
      </c>
      <c r="AG730">
        <v>895</v>
      </c>
      <c r="AH730">
        <v>24</v>
      </c>
      <c r="AP730">
        <v>729</v>
      </c>
      <c r="AQ730">
        <v>28</v>
      </c>
      <c r="AS730">
        <f t="shared" si="35"/>
        <v>729</v>
      </c>
      <c r="AT730">
        <f>IFERROR(MATCH(D730,hangszerek!$B$2:$B$33,0), "")</f>
        <v>30</v>
      </c>
      <c r="AU730">
        <f>IFERROR(MATCH(E730,hangszerek!$B$2:$B$33,0), "")</f>
        <v>29</v>
      </c>
      <c r="AV730">
        <f>IFERROR(MATCH(F730,hangszerek!$B$2:$B$33,0), "")</f>
        <v>19</v>
      </c>
      <c r="AW730">
        <f>IFERROR(MATCH(G730,hangszerek!$B$2:$B$33,0), "")</f>
        <v>14</v>
      </c>
      <c r="AX730">
        <f>IFERROR(MATCH(H730,hangszerek!$B$2:$B$33,0), "")</f>
        <v>13</v>
      </c>
      <c r="AY730">
        <f>IFERROR(MATCH(I730,hangszerek!$B$2:$B$33,0), "")</f>
        <v>12</v>
      </c>
      <c r="AZ730" t="str">
        <f>IFERROR(MATCH(J730,hangszerek!$B$2:$B$33,0), "")</f>
        <v/>
      </c>
      <c r="BA730" t="str">
        <f>IFERROR(MATCH(K730,hangszerek!$B$2:$B$33,0), "")</f>
        <v/>
      </c>
      <c r="BC730">
        <v>729</v>
      </c>
      <c r="BD730">
        <v>30</v>
      </c>
      <c r="BF730">
        <v>764</v>
      </c>
      <c r="BG730">
        <v>20</v>
      </c>
      <c r="BI730">
        <v>836</v>
      </c>
      <c r="BJ730">
        <v>19</v>
      </c>
      <c r="BL730">
        <v>956</v>
      </c>
      <c r="BM730">
        <v>13</v>
      </c>
      <c r="BO730">
        <v>1306</v>
      </c>
      <c r="BP730">
        <v>7</v>
      </c>
      <c r="CA730">
        <v>729</v>
      </c>
      <c r="CB730">
        <v>30</v>
      </c>
    </row>
    <row r="731" spans="1:80" x14ac:dyDescent="0.25">
      <c r="A731">
        <v>730</v>
      </c>
      <c r="B731" t="s">
        <v>881</v>
      </c>
      <c r="C731">
        <v>62</v>
      </c>
      <c r="D731" t="s">
        <v>21</v>
      </c>
      <c r="E731" t="s">
        <v>30</v>
      </c>
      <c r="F731" t="s">
        <v>31</v>
      </c>
      <c r="G731" t="s">
        <v>32</v>
      </c>
      <c r="L731" t="s">
        <v>25</v>
      </c>
      <c r="M731" t="s">
        <v>33</v>
      </c>
      <c r="P731">
        <v>1</v>
      </c>
      <c r="Q731">
        <v>730</v>
      </c>
      <c r="R731" t="s">
        <v>34</v>
      </c>
      <c r="S731">
        <v>5651</v>
      </c>
      <c r="T731">
        <v>5811</v>
      </c>
      <c r="W731">
        <f t="shared" si="33"/>
        <v>0</v>
      </c>
      <c r="X731">
        <f t="shared" si="34"/>
        <v>730</v>
      </c>
      <c r="Y731">
        <f>IFERROR(MATCH(L731,műfajok!$B$2:$B$33,0),"")</f>
        <v>28</v>
      </c>
      <c r="Z731">
        <f>IFERROR(MATCH(M731,műfajok!$B$2:$B$33,0),"")</f>
        <v>27</v>
      </c>
      <c r="AA731" t="str">
        <f>IFERROR(MATCH(N731,műfajok!$B$2:$B$33,0),"")</f>
        <v/>
      </c>
      <c r="AB731" t="str">
        <f>IFERROR(MATCH(O731,műfajok!$B$2:$B$33,0),"")</f>
        <v/>
      </c>
      <c r="AD731">
        <v>730</v>
      </c>
      <c r="AE731">
        <v>28</v>
      </c>
      <c r="AG731">
        <v>901</v>
      </c>
      <c r="AH731">
        <v>27</v>
      </c>
      <c r="AP731">
        <v>730</v>
      </c>
      <c r="AQ731">
        <v>28</v>
      </c>
      <c r="AS731">
        <f t="shared" si="35"/>
        <v>730</v>
      </c>
      <c r="AT731">
        <f>IFERROR(MATCH(D731,hangszerek!$B$2:$B$33,0), "")</f>
        <v>30</v>
      </c>
      <c r="AU731">
        <f>IFERROR(MATCH(E731,hangszerek!$B$2:$B$33,0), "")</f>
        <v>25</v>
      </c>
      <c r="AV731">
        <f>IFERROR(MATCH(F731,hangszerek!$B$2:$B$33,0), "")</f>
        <v>19</v>
      </c>
      <c r="AW731">
        <f>IFERROR(MATCH(G731,hangszerek!$B$2:$B$33,0), "")</f>
        <v>1</v>
      </c>
      <c r="AX731" t="str">
        <f>IFERROR(MATCH(H731,hangszerek!$B$2:$B$33,0), "")</f>
        <v/>
      </c>
      <c r="AY731" t="str">
        <f>IFERROR(MATCH(I731,hangszerek!$B$2:$B$33,0), "")</f>
        <v/>
      </c>
      <c r="AZ731" t="str">
        <f>IFERROR(MATCH(J731,hangszerek!$B$2:$B$33,0), "")</f>
        <v/>
      </c>
      <c r="BA731" t="str">
        <f>IFERROR(MATCH(K731,hangszerek!$B$2:$B$33,0), "")</f>
        <v/>
      </c>
      <c r="BC731">
        <v>730</v>
      </c>
      <c r="BD731">
        <v>30</v>
      </c>
      <c r="BF731">
        <v>765</v>
      </c>
      <c r="BG731">
        <v>19</v>
      </c>
      <c r="BI731">
        <v>837</v>
      </c>
      <c r="BJ731">
        <v>21</v>
      </c>
      <c r="BL731">
        <v>957</v>
      </c>
      <c r="BM731">
        <v>13</v>
      </c>
      <c r="BO731">
        <v>1308</v>
      </c>
      <c r="BP731">
        <v>10</v>
      </c>
      <c r="CA731">
        <v>730</v>
      </c>
      <c r="CB731">
        <v>30</v>
      </c>
    </row>
    <row r="732" spans="1:80" x14ac:dyDescent="0.25">
      <c r="A732">
        <v>731</v>
      </c>
      <c r="B732" t="s">
        <v>882</v>
      </c>
      <c r="C732">
        <v>17</v>
      </c>
      <c r="D732" t="s">
        <v>21</v>
      </c>
      <c r="L732" t="s">
        <v>25</v>
      </c>
      <c r="M732" t="s">
        <v>74</v>
      </c>
      <c r="N732" t="s">
        <v>143</v>
      </c>
      <c r="P732">
        <v>0</v>
      </c>
      <c r="Q732">
        <v>731</v>
      </c>
      <c r="R732" t="s">
        <v>75</v>
      </c>
      <c r="S732">
        <v>5310</v>
      </c>
      <c r="T732">
        <v>5531</v>
      </c>
      <c r="W732">
        <f t="shared" si="33"/>
        <v>0</v>
      </c>
      <c r="X732">
        <f t="shared" si="34"/>
        <v>731</v>
      </c>
      <c r="Y732">
        <f>IFERROR(MATCH(L732,műfajok!$B$2:$B$33,0),"")</f>
        <v>28</v>
      </c>
      <c r="Z732">
        <f>IFERROR(MATCH(M732,műfajok!$B$2:$B$33,0),"")</f>
        <v>9</v>
      </c>
      <c r="AA732">
        <f>IFERROR(MATCH(N732,műfajok!$B$2:$B$33,0),"")</f>
        <v>20</v>
      </c>
      <c r="AB732" t="str">
        <f>IFERROR(MATCH(O732,műfajok!$B$2:$B$33,0),"")</f>
        <v/>
      </c>
      <c r="AD732">
        <v>731</v>
      </c>
      <c r="AE732">
        <v>28</v>
      </c>
      <c r="AG732">
        <v>902</v>
      </c>
      <c r="AH732">
        <v>25</v>
      </c>
      <c r="AP732">
        <v>731</v>
      </c>
      <c r="AQ732">
        <v>28</v>
      </c>
      <c r="AS732">
        <f t="shared" si="35"/>
        <v>731</v>
      </c>
      <c r="AT732">
        <f>IFERROR(MATCH(D732,hangszerek!$B$2:$B$33,0), "")</f>
        <v>30</v>
      </c>
      <c r="AU732" t="str">
        <f>IFERROR(MATCH(E732,hangszerek!$B$2:$B$33,0), "")</f>
        <v/>
      </c>
      <c r="AV732" t="str">
        <f>IFERROR(MATCH(F732,hangszerek!$B$2:$B$33,0), "")</f>
        <v/>
      </c>
      <c r="AW732" t="str">
        <f>IFERROR(MATCH(G732,hangszerek!$B$2:$B$33,0), "")</f>
        <v/>
      </c>
      <c r="AX732" t="str">
        <f>IFERROR(MATCH(H732,hangszerek!$B$2:$B$33,0), "")</f>
        <v/>
      </c>
      <c r="AY732" t="str">
        <f>IFERROR(MATCH(I732,hangszerek!$B$2:$B$33,0), "")</f>
        <v/>
      </c>
      <c r="AZ732" t="str">
        <f>IFERROR(MATCH(J732,hangszerek!$B$2:$B$33,0), "")</f>
        <v/>
      </c>
      <c r="BA732" t="str">
        <f>IFERROR(MATCH(K732,hangszerek!$B$2:$B$33,0), "")</f>
        <v/>
      </c>
      <c r="BC732">
        <v>731</v>
      </c>
      <c r="BD732">
        <v>30</v>
      </c>
      <c r="BF732">
        <v>766</v>
      </c>
      <c r="BG732">
        <v>29</v>
      </c>
      <c r="BI732">
        <v>838</v>
      </c>
      <c r="BJ732">
        <v>19</v>
      </c>
      <c r="BL732">
        <v>959</v>
      </c>
      <c r="BM732">
        <v>14</v>
      </c>
      <c r="BO732">
        <v>1311</v>
      </c>
      <c r="BP732">
        <v>1</v>
      </c>
      <c r="CA732">
        <v>731</v>
      </c>
      <c r="CB732">
        <v>30</v>
      </c>
    </row>
    <row r="733" spans="1:80" x14ac:dyDescent="0.25">
      <c r="A733">
        <v>732</v>
      </c>
      <c r="B733" t="s">
        <v>883</v>
      </c>
      <c r="D733" t="s">
        <v>21</v>
      </c>
      <c r="E733" t="s">
        <v>36</v>
      </c>
      <c r="F733" t="s">
        <v>37</v>
      </c>
      <c r="G733" t="s">
        <v>38</v>
      </c>
      <c r="H733" t="s">
        <v>39</v>
      </c>
      <c r="I733" t="s">
        <v>145</v>
      </c>
      <c r="J733" t="s">
        <v>32</v>
      </c>
      <c r="L733" t="s">
        <v>87</v>
      </c>
      <c r="P733">
        <v>0</v>
      </c>
      <c r="Q733">
        <v>732</v>
      </c>
      <c r="R733" t="s">
        <v>269</v>
      </c>
      <c r="S733">
        <v>43</v>
      </c>
      <c r="T733">
        <v>252</v>
      </c>
      <c r="W733">
        <f t="shared" si="33"/>
        <v>0</v>
      </c>
      <c r="X733">
        <f t="shared" si="34"/>
        <v>732</v>
      </c>
      <c r="Y733">
        <f>IFERROR(MATCH(L733,műfajok!$B$2:$B$33,0),"")</f>
        <v>22</v>
      </c>
      <c r="Z733" t="str">
        <f>IFERROR(MATCH(M733,műfajok!$B$2:$B$33,0),"")</f>
        <v/>
      </c>
      <c r="AA733" t="str">
        <f>IFERROR(MATCH(N733,műfajok!$B$2:$B$33,0),"")</f>
        <v/>
      </c>
      <c r="AB733" t="str">
        <f>IFERROR(MATCH(O733,műfajok!$B$2:$B$33,0),"")</f>
        <v/>
      </c>
      <c r="AD733">
        <v>732</v>
      </c>
      <c r="AE733">
        <v>22</v>
      </c>
      <c r="AG733">
        <v>903</v>
      </c>
      <c r="AH733">
        <v>25</v>
      </c>
      <c r="AP733">
        <v>732</v>
      </c>
      <c r="AQ733">
        <v>22</v>
      </c>
      <c r="AS733">
        <f t="shared" si="35"/>
        <v>732</v>
      </c>
      <c r="AT733">
        <f>IFERROR(MATCH(D733,hangszerek!$B$2:$B$33,0), "")</f>
        <v>30</v>
      </c>
      <c r="AU733">
        <f>IFERROR(MATCH(E733,hangszerek!$B$2:$B$33,0), "")</f>
        <v>20</v>
      </c>
      <c r="AV733">
        <f>IFERROR(MATCH(F733,hangszerek!$B$2:$B$33,0), "")</f>
        <v>11</v>
      </c>
      <c r="AW733">
        <f>IFERROR(MATCH(G733,hangszerek!$B$2:$B$33,0), "")</f>
        <v>5</v>
      </c>
      <c r="AX733">
        <f>IFERROR(MATCH(H733,hangszerek!$B$2:$B$33,0), "")</f>
        <v>3</v>
      </c>
      <c r="AY733">
        <f>IFERROR(MATCH(I733,hangszerek!$B$2:$B$33,0), "")</f>
        <v>2</v>
      </c>
      <c r="AZ733">
        <f>IFERROR(MATCH(J733,hangszerek!$B$2:$B$33,0), "")</f>
        <v>1</v>
      </c>
      <c r="BA733" t="str">
        <f>IFERROR(MATCH(K733,hangszerek!$B$2:$B$33,0), "")</f>
        <v/>
      </c>
      <c r="BC733">
        <v>732</v>
      </c>
      <c r="BD733">
        <v>30</v>
      </c>
      <c r="BF733">
        <v>767</v>
      </c>
      <c r="BG733">
        <v>29</v>
      </c>
      <c r="BI733">
        <v>839</v>
      </c>
      <c r="BJ733">
        <v>14</v>
      </c>
      <c r="BL733">
        <v>960</v>
      </c>
      <c r="BM733">
        <v>2</v>
      </c>
      <c r="BO733">
        <v>1315</v>
      </c>
      <c r="BP733">
        <v>13</v>
      </c>
      <c r="CA733">
        <v>732</v>
      </c>
      <c r="CB733">
        <v>30</v>
      </c>
    </row>
    <row r="734" spans="1:80" x14ac:dyDescent="0.25">
      <c r="A734">
        <v>733</v>
      </c>
      <c r="B734" t="s">
        <v>884</v>
      </c>
      <c r="C734">
        <v>50</v>
      </c>
      <c r="D734" t="s">
        <v>21</v>
      </c>
      <c r="E734" t="s">
        <v>30</v>
      </c>
      <c r="F734" t="s">
        <v>23</v>
      </c>
      <c r="G734" t="s">
        <v>31</v>
      </c>
      <c r="H734" t="s">
        <v>24</v>
      </c>
      <c r="L734" t="s">
        <v>25</v>
      </c>
      <c r="M734" t="s">
        <v>26</v>
      </c>
      <c r="N734" t="s">
        <v>27</v>
      </c>
      <c r="P734">
        <v>0</v>
      </c>
      <c r="Q734">
        <v>733</v>
      </c>
      <c r="R734" t="s">
        <v>56</v>
      </c>
      <c r="S734">
        <v>3668</v>
      </c>
      <c r="T734">
        <v>3801</v>
      </c>
      <c r="W734">
        <f t="shared" si="33"/>
        <v>0</v>
      </c>
      <c r="X734">
        <f t="shared" si="34"/>
        <v>733</v>
      </c>
      <c r="Y734">
        <f>IFERROR(MATCH(L734,műfajok!$B$2:$B$33,0),"")</f>
        <v>28</v>
      </c>
      <c r="Z734">
        <f>IFERROR(MATCH(M734,műfajok!$B$2:$B$33,0),"")</f>
        <v>17</v>
      </c>
      <c r="AA734">
        <f>IFERROR(MATCH(N734,műfajok!$B$2:$B$33,0),"")</f>
        <v>1</v>
      </c>
      <c r="AB734" t="str">
        <f>IFERROR(MATCH(O734,műfajok!$B$2:$B$33,0),"")</f>
        <v/>
      </c>
      <c r="AD734">
        <v>733</v>
      </c>
      <c r="AE734">
        <v>28</v>
      </c>
      <c r="AG734">
        <v>904</v>
      </c>
      <c r="AH734">
        <v>13</v>
      </c>
      <c r="AP734">
        <v>733</v>
      </c>
      <c r="AQ734">
        <v>28</v>
      </c>
      <c r="AS734">
        <f t="shared" si="35"/>
        <v>733</v>
      </c>
      <c r="AT734">
        <f>IFERROR(MATCH(D734,hangszerek!$B$2:$B$33,0), "")</f>
        <v>30</v>
      </c>
      <c r="AU734">
        <f>IFERROR(MATCH(E734,hangszerek!$B$2:$B$33,0), "")</f>
        <v>25</v>
      </c>
      <c r="AV734">
        <f>IFERROR(MATCH(F734,hangszerek!$B$2:$B$33,0), "")</f>
        <v>21</v>
      </c>
      <c r="AW734">
        <f>IFERROR(MATCH(G734,hangszerek!$B$2:$B$33,0), "")</f>
        <v>19</v>
      </c>
      <c r="AX734">
        <f>IFERROR(MATCH(H734,hangszerek!$B$2:$B$33,0), "")</f>
        <v>14</v>
      </c>
      <c r="AY734" t="str">
        <f>IFERROR(MATCH(I734,hangszerek!$B$2:$B$33,0), "")</f>
        <v/>
      </c>
      <c r="AZ734" t="str">
        <f>IFERROR(MATCH(J734,hangszerek!$B$2:$B$33,0), "")</f>
        <v/>
      </c>
      <c r="BA734" t="str">
        <f>IFERROR(MATCH(K734,hangszerek!$B$2:$B$33,0), "")</f>
        <v/>
      </c>
      <c r="BC734">
        <v>733</v>
      </c>
      <c r="BD734">
        <v>30</v>
      </c>
      <c r="BF734">
        <v>768</v>
      </c>
      <c r="BG734">
        <v>19</v>
      </c>
      <c r="BI734">
        <v>840</v>
      </c>
      <c r="BJ734">
        <v>19</v>
      </c>
      <c r="BL734">
        <v>961</v>
      </c>
      <c r="BM734">
        <v>2</v>
      </c>
      <c r="BO734">
        <v>1316</v>
      </c>
      <c r="BP734">
        <v>13</v>
      </c>
      <c r="CA734">
        <v>733</v>
      </c>
      <c r="CB734">
        <v>30</v>
      </c>
    </row>
    <row r="735" spans="1:80" x14ac:dyDescent="0.25">
      <c r="A735">
        <v>734</v>
      </c>
      <c r="B735" t="s">
        <v>885</v>
      </c>
      <c r="C735">
        <v>5</v>
      </c>
      <c r="D735" t="s">
        <v>30</v>
      </c>
      <c r="E735" t="s">
        <v>31</v>
      </c>
      <c r="L735" t="s">
        <v>25</v>
      </c>
      <c r="M735" t="s">
        <v>26</v>
      </c>
      <c r="N735" t="s">
        <v>27</v>
      </c>
      <c r="P735">
        <v>1</v>
      </c>
      <c r="Q735">
        <v>734</v>
      </c>
      <c r="R735" t="s">
        <v>61</v>
      </c>
      <c r="S735">
        <v>4807</v>
      </c>
      <c r="T735">
        <v>4989</v>
      </c>
      <c r="W735">
        <f t="shared" si="33"/>
        <v>0</v>
      </c>
      <c r="X735">
        <f t="shared" si="34"/>
        <v>734</v>
      </c>
      <c r="Y735">
        <f>IFERROR(MATCH(L735,műfajok!$B$2:$B$33,0),"")</f>
        <v>28</v>
      </c>
      <c r="Z735">
        <f>IFERROR(MATCH(M735,műfajok!$B$2:$B$33,0),"")</f>
        <v>17</v>
      </c>
      <c r="AA735">
        <f>IFERROR(MATCH(N735,műfajok!$B$2:$B$33,0),"")</f>
        <v>1</v>
      </c>
      <c r="AB735" t="str">
        <f>IFERROR(MATCH(O735,műfajok!$B$2:$B$33,0),"")</f>
        <v/>
      </c>
      <c r="AD735">
        <v>734</v>
      </c>
      <c r="AE735">
        <v>28</v>
      </c>
      <c r="AG735">
        <v>906</v>
      </c>
      <c r="AH735">
        <v>9</v>
      </c>
      <c r="AP735">
        <v>734</v>
      </c>
      <c r="AQ735">
        <v>28</v>
      </c>
      <c r="AS735">
        <f t="shared" si="35"/>
        <v>734</v>
      </c>
      <c r="AT735">
        <f>IFERROR(MATCH(D735,hangszerek!$B$2:$B$33,0), "")</f>
        <v>25</v>
      </c>
      <c r="AU735">
        <f>IFERROR(MATCH(E735,hangszerek!$B$2:$B$33,0), "")</f>
        <v>19</v>
      </c>
      <c r="AV735" t="str">
        <f>IFERROR(MATCH(F735,hangszerek!$B$2:$B$33,0), "")</f>
        <v/>
      </c>
      <c r="AW735" t="str">
        <f>IFERROR(MATCH(G735,hangszerek!$B$2:$B$33,0), "")</f>
        <v/>
      </c>
      <c r="AX735" t="str">
        <f>IFERROR(MATCH(H735,hangszerek!$B$2:$B$33,0), "")</f>
        <v/>
      </c>
      <c r="AY735" t="str">
        <f>IFERROR(MATCH(I735,hangszerek!$B$2:$B$33,0), "")</f>
        <v/>
      </c>
      <c r="AZ735" t="str">
        <f>IFERROR(MATCH(J735,hangszerek!$B$2:$B$33,0), "")</f>
        <v/>
      </c>
      <c r="BA735" t="str">
        <f>IFERROR(MATCH(K735,hangszerek!$B$2:$B$33,0), "")</f>
        <v/>
      </c>
      <c r="BC735">
        <v>734</v>
      </c>
      <c r="BD735">
        <v>25</v>
      </c>
      <c r="BF735">
        <v>769</v>
      </c>
      <c r="BG735">
        <v>21</v>
      </c>
      <c r="BI735">
        <v>841</v>
      </c>
      <c r="BJ735">
        <v>13</v>
      </c>
      <c r="BL735">
        <v>962</v>
      </c>
      <c r="BM735">
        <v>2</v>
      </c>
      <c r="BO735">
        <v>1317</v>
      </c>
      <c r="BP735">
        <v>1</v>
      </c>
      <c r="CA735">
        <v>734</v>
      </c>
      <c r="CB735">
        <v>25</v>
      </c>
    </row>
    <row r="736" spans="1:80" x14ac:dyDescent="0.25">
      <c r="A736">
        <v>735</v>
      </c>
      <c r="B736" t="s">
        <v>886</v>
      </c>
      <c r="C736">
        <v>46</v>
      </c>
      <c r="D736" t="s">
        <v>21</v>
      </c>
      <c r="E736" t="s">
        <v>30</v>
      </c>
      <c r="F736" t="s">
        <v>31</v>
      </c>
      <c r="G736" t="s">
        <v>24</v>
      </c>
      <c r="L736" t="s">
        <v>25</v>
      </c>
      <c r="M736" t="s">
        <v>26</v>
      </c>
      <c r="N736" t="s">
        <v>27</v>
      </c>
      <c r="P736">
        <v>1</v>
      </c>
      <c r="Q736">
        <v>735</v>
      </c>
      <c r="R736" t="s">
        <v>169</v>
      </c>
      <c r="S736">
        <v>4343</v>
      </c>
      <c r="T736">
        <v>4589</v>
      </c>
      <c r="W736">
        <f t="shared" si="33"/>
        <v>0</v>
      </c>
      <c r="X736">
        <f t="shared" si="34"/>
        <v>735</v>
      </c>
      <c r="Y736">
        <f>IFERROR(MATCH(L736,műfajok!$B$2:$B$33,0),"")</f>
        <v>28</v>
      </c>
      <c r="Z736">
        <f>IFERROR(MATCH(M736,műfajok!$B$2:$B$33,0),"")</f>
        <v>17</v>
      </c>
      <c r="AA736">
        <f>IFERROR(MATCH(N736,műfajok!$B$2:$B$33,0),"")</f>
        <v>1</v>
      </c>
      <c r="AB736" t="str">
        <f>IFERROR(MATCH(O736,műfajok!$B$2:$B$33,0),"")</f>
        <v/>
      </c>
      <c r="AD736">
        <v>735</v>
      </c>
      <c r="AE736">
        <v>28</v>
      </c>
      <c r="AG736">
        <v>907</v>
      </c>
      <c r="AH736">
        <v>9</v>
      </c>
      <c r="AP736">
        <v>735</v>
      </c>
      <c r="AQ736">
        <v>28</v>
      </c>
      <c r="AS736">
        <f t="shared" si="35"/>
        <v>735</v>
      </c>
      <c r="AT736">
        <f>IFERROR(MATCH(D736,hangszerek!$B$2:$B$33,0), "")</f>
        <v>30</v>
      </c>
      <c r="AU736">
        <f>IFERROR(MATCH(E736,hangszerek!$B$2:$B$33,0), "")</f>
        <v>25</v>
      </c>
      <c r="AV736">
        <f>IFERROR(MATCH(F736,hangszerek!$B$2:$B$33,0), "")</f>
        <v>19</v>
      </c>
      <c r="AW736">
        <f>IFERROR(MATCH(G736,hangszerek!$B$2:$B$33,0), "")</f>
        <v>14</v>
      </c>
      <c r="AX736" t="str">
        <f>IFERROR(MATCH(H736,hangszerek!$B$2:$B$33,0), "")</f>
        <v/>
      </c>
      <c r="AY736" t="str">
        <f>IFERROR(MATCH(I736,hangszerek!$B$2:$B$33,0), "")</f>
        <v/>
      </c>
      <c r="AZ736" t="str">
        <f>IFERROR(MATCH(J736,hangszerek!$B$2:$B$33,0), "")</f>
        <v/>
      </c>
      <c r="BA736" t="str">
        <f>IFERROR(MATCH(K736,hangszerek!$B$2:$B$33,0), "")</f>
        <v/>
      </c>
      <c r="BC736">
        <v>735</v>
      </c>
      <c r="BD736">
        <v>30</v>
      </c>
      <c r="BF736">
        <v>770</v>
      </c>
      <c r="BG736">
        <v>11</v>
      </c>
      <c r="BI736">
        <v>842</v>
      </c>
      <c r="BJ736">
        <v>19</v>
      </c>
      <c r="BL736">
        <v>963</v>
      </c>
      <c r="BM736">
        <v>5</v>
      </c>
      <c r="BO736">
        <v>1319</v>
      </c>
      <c r="BP736">
        <v>12</v>
      </c>
      <c r="CA736">
        <v>735</v>
      </c>
      <c r="CB736">
        <v>30</v>
      </c>
    </row>
    <row r="737" spans="1:80" x14ac:dyDescent="0.25">
      <c r="A737">
        <v>736</v>
      </c>
      <c r="B737" t="s">
        <v>887</v>
      </c>
      <c r="C737">
        <v>51</v>
      </c>
      <c r="D737" t="s">
        <v>21</v>
      </c>
      <c r="E737" t="s">
        <v>22</v>
      </c>
      <c r="F737" t="s">
        <v>31</v>
      </c>
      <c r="G737" t="s">
        <v>24</v>
      </c>
      <c r="H737" t="s">
        <v>45</v>
      </c>
      <c r="I737" t="s">
        <v>212</v>
      </c>
      <c r="L737" t="s">
        <v>25</v>
      </c>
      <c r="M737" t="s">
        <v>90</v>
      </c>
      <c r="P737">
        <v>1</v>
      </c>
      <c r="Q737">
        <v>736</v>
      </c>
      <c r="R737" t="s">
        <v>229</v>
      </c>
      <c r="S737">
        <v>4802</v>
      </c>
      <c r="T737">
        <v>4935</v>
      </c>
      <c r="W737">
        <f t="shared" si="33"/>
        <v>0</v>
      </c>
      <c r="X737">
        <f t="shared" si="34"/>
        <v>736</v>
      </c>
      <c r="Y737">
        <f>IFERROR(MATCH(L737,műfajok!$B$2:$B$33,0),"")</f>
        <v>28</v>
      </c>
      <c r="Z737">
        <f>IFERROR(MATCH(M737,műfajok!$B$2:$B$33,0),"")</f>
        <v>26</v>
      </c>
      <c r="AA737" t="str">
        <f>IFERROR(MATCH(N737,műfajok!$B$2:$B$33,0),"")</f>
        <v/>
      </c>
      <c r="AB737" t="str">
        <f>IFERROR(MATCH(O737,műfajok!$B$2:$B$33,0),"")</f>
        <v/>
      </c>
      <c r="AD737">
        <v>736</v>
      </c>
      <c r="AE737">
        <v>28</v>
      </c>
      <c r="AG737">
        <v>908</v>
      </c>
      <c r="AH737">
        <v>15</v>
      </c>
      <c r="AP737">
        <v>736</v>
      </c>
      <c r="AQ737">
        <v>28</v>
      </c>
      <c r="AS737">
        <f t="shared" si="35"/>
        <v>736</v>
      </c>
      <c r="AT737">
        <f>IFERROR(MATCH(D737,hangszerek!$B$2:$B$33,0), "")</f>
        <v>30</v>
      </c>
      <c r="AU737">
        <f>IFERROR(MATCH(E737,hangszerek!$B$2:$B$33,0), "")</f>
        <v>29</v>
      </c>
      <c r="AV737">
        <f>IFERROR(MATCH(F737,hangszerek!$B$2:$B$33,0), "")</f>
        <v>19</v>
      </c>
      <c r="AW737">
        <f>IFERROR(MATCH(G737,hangszerek!$B$2:$B$33,0), "")</f>
        <v>14</v>
      </c>
      <c r="AX737">
        <f>IFERROR(MATCH(H737,hangszerek!$B$2:$B$33,0), "")</f>
        <v>13</v>
      </c>
      <c r="AY737">
        <f>IFERROR(MATCH(I737,hangszerek!$B$2:$B$33,0), "")</f>
        <v>9</v>
      </c>
      <c r="AZ737" t="str">
        <f>IFERROR(MATCH(J737,hangszerek!$B$2:$B$33,0), "")</f>
        <v/>
      </c>
      <c r="BA737" t="str">
        <f>IFERROR(MATCH(K737,hangszerek!$B$2:$B$33,0), "")</f>
        <v/>
      </c>
      <c r="BC737">
        <v>736</v>
      </c>
      <c r="BD737">
        <v>30</v>
      </c>
      <c r="BF737">
        <v>771</v>
      </c>
      <c r="BG737">
        <v>14</v>
      </c>
      <c r="BI737">
        <v>843</v>
      </c>
      <c r="BJ737">
        <v>5</v>
      </c>
      <c r="BL737">
        <v>964</v>
      </c>
      <c r="BM737">
        <v>2</v>
      </c>
      <c r="BO737">
        <v>1320</v>
      </c>
      <c r="BP737">
        <v>11</v>
      </c>
      <c r="CA737">
        <v>736</v>
      </c>
      <c r="CB737">
        <v>30</v>
      </c>
    </row>
    <row r="738" spans="1:80" x14ac:dyDescent="0.25">
      <c r="A738">
        <v>737</v>
      </c>
      <c r="B738" t="s">
        <v>888</v>
      </c>
      <c r="C738">
        <v>13</v>
      </c>
      <c r="D738" t="s">
        <v>23</v>
      </c>
      <c r="E738" t="s">
        <v>37</v>
      </c>
      <c r="F738" t="s">
        <v>38</v>
      </c>
      <c r="G738" t="s">
        <v>32</v>
      </c>
      <c r="L738" t="s">
        <v>25</v>
      </c>
      <c r="M738" t="s">
        <v>66</v>
      </c>
      <c r="P738">
        <v>0</v>
      </c>
      <c r="Q738">
        <v>737</v>
      </c>
      <c r="R738" t="s">
        <v>889</v>
      </c>
      <c r="S738">
        <v>17</v>
      </c>
      <c r="T738">
        <v>237</v>
      </c>
      <c r="W738">
        <f t="shared" si="33"/>
        <v>0</v>
      </c>
      <c r="X738">
        <f t="shared" si="34"/>
        <v>737</v>
      </c>
      <c r="Y738">
        <f>IFERROR(MATCH(L738,műfajok!$B$2:$B$33,0),"")</f>
        <v>28</v>
      </c>
      <c r="Z738">
        <f>IFERROR(MATCH(M738,műfajok!$B$2:$B$33,0),"")</f>
        <v>15</v>
      </c>
      <c r="AA738" t="str">
        <f>IFERROR(MATCH(N738,műfajok!$B$2:$B$33,0),"")</f>
        <v/>
      </c>
      <c r="AB738" t="str">
        <f>IFERROR(MATCH(O738,műfajok!$B$2:$B$33,0),"")</f>
        <v/>
      </c>
      <c r="AD738">
        <v>737</v>
      </c>
      <c r="AE738">
        <v>28</v>
      </c>
      <c r="AG738">
        <v>909</v>
      </c>
      <c r="AH738">
        <v>17</v>
      </c>
      <c r="AP738">
        <v>737</v>
      </c>
      <c r="AQ738">
        <v>28</v>
      </c>
      <c r="AS738">
        <f t="shared" si="35"/>
        <v>737</v>
      </c>
      <c r="AT738">
        <f>IFERROR(MATCH(D738,hangszerek!$B$2:$B$33,0), "")</f>
        <v>21</v>
      </c>
      <c r="AU738">
        <f>IFERROR(MATCH(E738,hangszerek!$B$2:$B$33,0), "")</f>
        <v>11</v>
      </c>
      <c r="AV738">
        <f>IFERROR(MATCH(F738,hangszerek!$B$2:$B$33,0), "")</f>
        <v>5</v>
      </c>
      <c r="AW738">
        <f>IFERROR(MATCH(G738,hangszerek!$B$2:$B$33,0), "")</f>
        <v>1</v>
      </c>
      <c r="AX738" t="str">
        <f>IFERROR(MATCH(H738,hangszerek!$B$2:$B$33,0), "")</f>
        <v/>
      </c>
      <c r="AY738" t="str">
        <f>IFERROR(MATCH(I738,hangszerek!$B$2:$B$33,0), "")</f>
        <v/>
      </c>
      <c r="AZ738" t="str">
        <f>IFERROR(MATCH(J738,hangszerek!$B$2:$B$33,0), "")</f>
        <v/>
      </c>
      <c r="BA738" t="str">
        <f>IFERROR(MATCH(K738,hangszerek!$B$2:$B$33,0), "")</f>
        <v/>
      </c>
      <c r="BC738">
        <v>737</v>
      </c>
      <c r="BD738">
        <v>21</v>
      </c>
      <c r="BF738">
        <v>772</v>
      </c>
      <c r="BG738">
        <v>25</v>
      </c>
      <c r="BI738">
        <v>844</v>
      </c>
      <c r="BJ738">
        <v>11</v>
      </c>
      <c r="BL738">
        <v>965</v>
      </c>
      <c r="BM738">
        <v>14</v>
      </c>
      <c r="BO738">
        <v>1322</v>
      </c>
      <c r="BP738">
        <v>13</v>
      </c>
      <c r="CA738">
        <v>737</v>
      </c>
      <c r="CB738">
        <v>21</v>
      </c>
    </row>
    <row r="739" spans="1:80" x14ac:dyDescent="0.25">
      <c r="A739">
        <v>738</v>
      </c>
      <c r="B739" t="s">
        <v>890</v>
      </c>
      <c r="D739" t="s">
        <v>21</v>
      </c>
      <c r="E739" t="s">
        <v>37</v>
      </c>
      <c r="F739" t="s">
        <v>38</v>
      </c>
      <c r="G739" t="s">
        <v>39</v>
      </c>
      <c r="H739" t="s">
        <v>32</v>
      </c>
      <c r="L739" t="s">
        <v>87</v>
      </c>
      <c r="P739">
        <v>0</v>
      </c>
      <c r="Q739">
        <v>738</v>
      </c>
      <c r="R739" t="s">
        <v>193</v>
      </c>
      <c r="S739">
        <v>2190</v>
      </c>
      <c r="T739">
        <v>2361</v>
      </c>
      <c r="W739">
        <f t="shared" si="33"/>
        <v>0</v>
      </c>
      <c r="X739">
        <f t="shared" si="34"/>
        <v>738</v>
      </c>
      <c r="Y739">
        <f>IFERROR(MATCH(L739,műfajok!$B$2:$B$33,0),"")</f>
        <v>22</v>
      </c>
      <c r="Z739" t="str">
        <f>IFERROR(MATCH(M739,műfajok!$B$2:$B$33,0),"")</f>
        <v/>
      </c>
      <c r="AA739" t="str">
        <f>IFERROR(MATCH(N739,műfajok!$B$2:$B$33,0),"")</f>
        <v/>
      </c>
      <c r="AB739" t="str">
        <f>IFERROR(MATCH(O739,műfajok!$B$2:$B$33,0),"")</f>
        <v/>
      </c>
      <c r="AD739">
        <v>738</v>
      </c>
      <c r="AE739">
        <v>22</v>
      </c>
      <c r="AG739">
        <v>910</v>
      </c>
      <c r="AH739">
        <v>15</v>
      </c>
      <c r="AP739">
        <v>738</v>
      </c>
      <c r="AQ739">
        <v>22</v>
      </c>
      <c r="AS739">
        <f t="shared" si="35"/>
        <v>738</v>
      </c>
      <c r="AT739">
        <f>IFERROR(MATCH(D739,hangszerek!$B$2:$B$33,0), "")</f>
        <v>30</v>
      </c>
      <c r="AU739">
        <f>IFERROR(MATCH(E739,hangszerek!$B$2:$B$33,0), "")</f>
        <v>11</v>
      </c>
      <c r="AV739">
        <f>IFERROR(MATCH(F739,hangszerek!$B$2:$B$33,0), "")</f>
        <v>5</v>
      </c>
      <c r="AW739">
        <f>IFERROR(MATCH(G739,hangszerek!$B$2:$B$33,0), "")</f>
        <v>3</v>
      </c>
      <c r="AX739">
        <f>IFERROR(MATCH(H739,hangszerek!$B$2:$B$33,0), "")</f>
        <v>1</v>
      </c>
      <c r="AY739" t="str">
        <f>IFERROR(MATCH(I739,hangszerek!$B$2:$B$33,0), "")</f>
        <v/>
      </c>
      <c r="AZ739" t="str">
        <f>IFERROR(MATCH(J739,hangszerek!$B$2:$B$33,0), "")</f>
        <v/>
      </c>
      <c r="BA739" t="str">
        <f>IFERROR(MATCH(K739,hangszerek!$B$2:$B$33,0), "")</f>
        <v/>
      </c>
      <c r="BC739">
        <v>738</v>
      </c>
      <c r="BD739">
        <v>30</v>
      </c>
      <c r="BF739">
        <v>774</v>
      </c>
      <c r="BG739">
        <v>29</v>
      </c>
      <c r="BI739">
        <v>845</v>
      </c>
      <c r="BJ739">
        <v>14</v>
      </c>
      <c r="BL739">
        <v>966</v>
      </c>
      <c r="BM739">
        <v>14</v>
      </c>
      <c r="BO739">
        <v>1323</v>
      </c>
      <c r="BP739">
        <v>13</v>
      </c>
      <c r="CA739">
        <v>738</v>
      </c>
      <c r="CB739">
        <v>30</v>
      </c>
    </row>
    <row r="740" spans="1:80" x14ac:dyDescent="0.25">
      <c r="A740">
        <v>739</v>
      </c>
      <c r="B740" t="s">
        <v>891</v>
      </c>
      <c r="D740" t="s">
        <v>21</v>
      </c>
      <c r="E740" t="s">
        <v>22</v>
      </c>
      <c r="F740" t="s">
        <v>36</v>
      </c>
      <c r="G740" t="s">
        <v>37</v>
      </c>
      <c r="H740" t="s">
        <v>39</v>
      </c>
      <c r="I740" t="s">
        <v>32</v>
      </c>
      <c r="L740" t="s">
        <v>69</v>
      </c>
      <c r="M740" t="s">
        <v>70</v>
      </c>
      <c r="P740">
        <v>0</v>
      </c>
      <c r="Q740">
        <v>739</v>
      </c>
      <c r="R740" t="s">
        <v>71</v>
      </c>
      <c r="S740">
        <v>5372</v>
      </c>
      <c r="T740">
        <v>5593</v>
      </c>
      <c r="W740">
        <f t="shared" si="33"/>
        <v>0</v>
      </c>
      <c r="X740">
        <f t="shared" si="34"/>
        <v>739</v>
      </c>
      <c r="Y740">
        <f>IFERROR(MATCH(L740,műfajok!$B$2:$B$33,0),"")</f>
        <v>30</v>
      </c>
      <c r="Z740">
        <f>IFERROR(MATCH(M740,műfajok!$B$2:$B$33,0),"")</f>
        <v>31</v>
      </c>
      <c r="AA740" t="str">
        <f>IFERROR(MATCH(N740,műfajok!$B$2:$B$33,0),"")</f>
        <v/>
      </c>
      <c r="AB740" t="str">
        <f>IFERROR(MATCH(O740,műfajok!$B$2:$B$33,0),"")</f>
        <v/>
      </c>
      <c r="AD740">
        <v>739</v>
      </c>
      <c r="AE740">
        <v>30</v>
      </c>
      <c r="AG740">
        <v>911</v>
      </c>
      <c r="AH740">
        <v>15</v>
      </c>
      <c r="AP740">
        <v>739</v>
      </c>
      <c r="AQ740">
        <v>30</v>
      </c>
      <c r="AS740">
        <f t="shared" si="35"/>
        <v>739</v>
      </c>
      <c r="AT740">
        <f>IFERROR(MATCH(D740,hangszerek!$B$2:$B$33,0), "")</f>
        <v>30</v>
      </c>
      <c r="AU740">
        <f>IFERROR(MATCH(E740,hangszerek!$B$2:$B$33,0), "")</f>
        <v>29</v>
      </c>
      <c r="AV740">
        <f>IFERROR(MATCH(F740,hangszerek!$B$2:$B$33,0), "")</f>
        <v>20</v>
      </c>
      <c r="AW740">
        <f>IFERROR(MATCH(G740,hangszerek!$B$2:$B$33,0), "")</f>
        <v>11</v>
      </c>
      <c r="AX740">
        <f>IFERROR(MATCH(H740,hangszerek!$B$2:$B$33,0), "")</f>
        <v>3</v>
      </c>
      <c r="AY740">
        <f>IFERROR(MATCH(I740,hangszerek!$B$2:$B$33,0), "")</f>
        <v>1</v>
      </c>
      <c r="AZ740" t="str">
        <f>IFERROR(MATCH(J740,hangszerek!$B$2:$B$33,0), "")</f>
        <v/>
      </c>
      <c r="BA740" t="str">
        <f>IFERROR(MATCH(K740,hangszerek!$B$2:$B$33,0), "")</f>
        <v/>
      </c>
      <c r="BC740">
        <v>739</v>
      </c>
      <c r="BD740">
        <v>30</v>
      </c>
      <c r="BF740">
        <v>776</v>
      </c>
      <c r="BG740">
        <v>29</v>
      </c>
      <c r="BI740">
        <v>846</v>
      </c>
      <c r="BJ740">
        <v>14</v>
      </c>
      <c r="BL740">
        <v>967</v>
      </c>
      <c r="BM740">
        <v>15</v>
      </c>
      <c r="BO740">
        <v>1324</v>
      </c>
      <c r="BP740">
        <v>13</v>
      </c>
      <c r="CA740">
        <v>739</v>
      </c>
      <c r="CB740">
        <v>30</v>
      </c>
    </row>
    <row r="741" spans="1:80" x14ac:dyDescent="0.25">
      <c r="A741">
        <v>740</v>
      </c>
      <c r="B741" t="s">
        <v>892</v>
      </c>
      <c r="C741">
        <v>71</v>
      </c>
      <c r="D741" t="s">
        <v>21</v>
      </c>
      <c r="E741" t="s">
        <v>22</v>
      </c>
      <c r="F741" t="s">
        <v>31</v>
      </c>
      <c r="G741" t="s">
        <v>24</v>
      </c>
      <c r="H741" t="s">
        <v>45</v>
      </c>
      <c r="L741" t="s">
        <v>25</v>
      </c>
      <c r="M741" t="s">
        <v>74</v>
      </c>
      <c r="P741">
        <v>1</v>
      </c>
      <c r="Q741">
        <v>740</v>
      </c>
      <c r="R741" t="s">
        <v>273</v>
      </c>
      <c r="S741">
        <v>4796</v>
      </c>
      <c r="T741">
        <v>4996</v>
      </c>
      <c r="W741">
        <f t="shared" si="33"/>
        <v>0</v>
      </c>
      <c r="X741">
        <f t="shared" si="34"/>
        <v>740</v>
      </c>
      <c r="Y741">
        <f>IFERROR(MATCH(L741,műfajok!$B$2:$B$33,0),"")</f>
        <v>28</v>
      </c>
      <c r="Z741">
        <f>IFERROR(MATCH(M741,műfajok!$B$2:$B$33,0),"")</f>
        <v>9</v>
      </c>
      <c r="AA741" t="str">
        <f>IFERROR(MATCH(N741,műfajok!$B$2:$B$33,0),"")</f>
        <v/>
      </c>
      <c r="AB741" t="str">
        <f>IFERROR(MATCH(O741,műfajok!$B$2:$B$33,0),"")</f>
        <v/>
      </c>
      <c r="AD741">
        <v>740</v>
      </c>
      <c r="AE741">
        <v>28</v>
      </c>
      <c r="AG741">
        <v>912</v>
      </c>
      <c r="AH741">
        <v>9</v>
      </c>
      <c r="AP741">
        <v>740</v>
      </c>
      <c r="AQ741">
        <v>28</v>
      </c>
      <c r="AS741">
        <f t="shared" si="35"/>
        <v>740</v>
      </c>
      <c r="AT741">
        <f>IFERROR(MATCH(D741,hangszerek!$B$2:$B$33,0), "")</f>
        <v>30</v>
      </c>
      <c r="AU741">
        <f>IFERROR(MATCH(E741,hangszerek!$B$2:$B$33,0), "")</f>
        <v>29</v>
      </c>
      <c r="AV741">
        <f>IFERROR(MATCH(F741,hangszerek!$B$2:$B$33,0), "")</f>
        <v>19</v>
      </c>
      <c r="AW741">
        <f>IFERROR(MATCH(G741,hangszerek!$B$2:$B$33,0), "")</f>
        <v>14</v>
      </c>
      <c r="AX741">
        <f>IFERROR(MATCH(H741,hangszerek!$B$2:$B$33,0), "")</f>
        <v>13</v>
      </c>
      <c r="AY741" t="str">
        <f>IFERROR(MATCH(I741,hangszerek!$B$2:$B$33,0), "")</f>
        <v/>
      </c>
      <c r="AZ741" t="str">
        <f>IFERROR(MATCH(J741,hangszerek!$B$2:$B$33,0), "")</f>
        <v/>
      </c>
      <c r="BA741" t="str">
        <f>IFERROR(MATCH(K741,hangszerek!$B$2:$B$33,0), "")</f>
        <v/>
      </c>
      <c r="BC741">
        <v>740</v>
      </c>
      <c r="BD741">
        <v>30</v>
      </c>
      <c r="BF741">
        <v>778</v>
      </c>
      <c r="BG741">
        <v>15</v>
      </c>
      <c r="BI741">
        <v>847</v>
      </c>
      <c r="BJ741">
        <v>14</v>
      </c>
      <c r="BL741">
        <v>970</v>
      </c>
      <c r="BM741">
        <v>11</v>
      </c>
      <c r="BO741">
        <v>1326</v>
      </c>
      <c r="BP741">
        <v>17</v>
      </c>
      <c r="CA741">
        <v>740</v>
      </c>
      <c r="CB741">
        <v>30</v>
      </c>
    </row>
    <row r="742" spans="1:80" x14ac:dyDescent="0.25">
      <c r="A742">
        <v>741</v>
      </c>
      <c r="B742" t="s">
        <v>893</v>
      </c>
      <c r="C742">
        <v>63</v>
      </c>
      <c r="D742" t="s">
        <v>21</v>
      </c>
      <c r="E742" t="s">
        <v>22</v>
      </c>
      <c r="F742" t="s">
        <v>23</v>
      </c>
      <c r="G742" t="s">
        <v>24</v>
      </c>
      <c r="H742" t="s">
        <v>45</v>
      </c>
      <c r="I742" t="s">
        <v>37</v>
      </c>
      <c r="L742" t="s">
        <v>25</v>
      </c>
      <c r="M742" t="s">
        <v>48</v>
      </c>
      <c r="P742">
        <v>1</v>
      </c>
      <c r="Q742">
        <v>741</v>
      </c>
      <c r="R742" t="s">
        <v>169</v>
      </c>
      <c r="S742">
        <v>798</v>
      </c>
      <c r="T742">
        <v>948</v>
      </c>
      <c r="W742">
        <f t="shared" si="33"/>
        <v>0</v>
      </c>
      <c r="X742">
        <f t="shared" si="34"/>
        <v>741</v>
      </c>
      <c r="Y742">
        <f>IFERROR(MATCH(L742,műfajok!$B$2:$B$33,0),"")</f>
        <v>28</v>
      </c>
      <c r="Z742">
        <f>IFERROR(MATCH(M742,műfajok!$B$2:$B$33,0),"")</f>
        <v>6</v>
      </c>
      <c r="AA742" t="str">
        <f>IFERROR(MATCH(N742,műfajok!$B$2:$B$33,0),"")</f>
        <v/>
      </c>
      <c r="AB742" t="str">
        <f>IFERROR(MATCH(O742,műfajok!$B$2:$B$33,0),"")</f>
        <v/>
      </c>
      <c r="AD742">
        <v>741</v>
      </c>
      <c r="AE742">
        <v>28</v>
      </c>
      <c r="AG742">
        <v>914</v>
      </c>
      <c r="AH742">
        <v>9</v>
      </c>
      <c r="AP742">
        <v>741</v>
      </c>
      <c r="AQ742">
        <v>28</v>
      </c>
      <c r="AS742">
        <f t="shared" si="35"/>
        <v>741</v>
      </c>
      <c r="AT742">
        <f>IFERROR(MATCH(D742,hangszerek!$B$2:$B$33,0), "")</f>
        <v>30</v>
      </c>
      <c r="AU742">
        <f>IFERROR(MATCH(E742,hangszerek!$B$2:$B$33,0), "")</f>
        <v>29</v>
      </c>
      <c r="AV742">
        <f>IFERROR(MATCH(F742,hangszerek!$B$2:$B$33,0), "")</f>
        <v>21</v>
      </c>
      <c r="AW742">
        <f>IFERROR(MATCH(G742,hangszerek!$B$2:$B$33,0), "")</f>
        <v>14</v>
      </c>
      <c r="AX742">
        <f>IFERROR(MATCH(H742,hangszerek!$B$2:$B$33,0), "")</f>
        <v>13</v>
      </c>
      <c r="AY742">
        <f>IFERROR(MATCH(I742,hangszerek!$B$2:$B$33,0), "")</f>
        <v>11</v>
      </c>
      <c r="AZ742" t="str">
        <f>IFERROR(MATCH(J742,hangszerek!$B$2:$B$33,0), "")</f>
        <v/>
      </c>
      <c r="BA742" t="str">
        <f>IFERROR(MATCH(K742,hangszerek!$B$2:$B$33,0), "")</f>
        <v/>
      </c>
      <c r="BC742">
        <v>741</v>
      </c>
      <c r="BD742">
        <v>30</v>
      </c>
      <c r="BF742">
        <v>779</v>
      </c>
      <c r="BG742">
        <v>11</v>
      </c>
      <c r="BI742">
        <v>848</v>
      </c>
      <c r="BJ742">
        <v>5</v>
      </c>
      <c r="BL742">
        <v>972</v>
      </c>
      <c r="BM742">
        <v>14</v>
      </c>
      <c r="BO742">
        <v>1327</v>
      </c>
      <c r="BP742">
        <v>1</v>
      </c>
      <c r="CA742">
        <v>741</v>
      </c>
      <c r="CB742">
        <v>30</v>
      </c>
    </row>
    <row r="743" spans="1:80" x14ac:dyDescent="0.25">
      <c r="A743">
        <v>742</v>
      </c>
      <c r="B743" t="s">
        <v>894</v>
      </c>
      <c r="C743">
        <v>64</v>
      </c>
      <c r="D743" t="s">
        <v>21</v>
      </c>
      <c r="E743" t="s">
        <v>52</v>
      </c>
      <c r="F743" t="s">
        <v>783</v>
      </c>
      <c r="L743" t="s">
        <v>25</v>
      </c>
      <c r="M743" t="s">
        <v>53</v>
      </c>
      <c r="N743" t="s">
        <v>143</v>
      </c>
      <c r="P743">
        <v>0</v>
      </c>
      <c r="Q743">
        <v>742</v>
      </c>
      <c r="R743" t="s">
        <v>54</v>
      </c>
      <c r="S743">
        <v>1749</v>
      </c>
      <c r="T743">
        <v>1901</v>
      </c>
      <c r="W743">
        <f t="shared" si="33"/>
        <v>0</v>
      </c>
      <c r="X743">
        <f t="shared" si="34"/>
        <v>742</v>
      </c>
      <c r="Y743">
        <f>IFERROR(MATCH(L743,műfajok!$B$2:$B$33,0),"")</f>
        <v>28</v>
      </c>
      <c r="Z743">
        <f>IFERROR(MATCH(M743,műfajok!$B$2:$B$33,0),"")</f>
        <v>13</v>
      </c>
      <c r="AA743">
        <f>IFERROR(MATCH(N743,műfajok!$B$2:$B$33,0),"")</f>
        <v>20</v>
      </c>
      <c r="AB743" t="str">
        <f>IFERROR(MATCH(O743,műfajok!$B$2:$B$33,0),"")</f>
        <v/>
      </c>
      <c r="AD743">
        <v>742</v>
      </c>
      <c r="AE743">
        <v>28</v>
      </c>
      <c r="AG743">
        <v>915</v>
      </c>
      <c r="AH743">
        <v>27</v>
      </c>
      <c r="AP743">
        <v>742</v>
      </c>
      <c r="AQ743">
        <v>28</v>
      </c>
      <c r="AS743">
        <f t="shared" si="35"/>
        <v>742</v>
      </c>
      <c r="AT743">
        <f>IFERROR(MATCH(D743,hangszerek!$B$2:$B$33,0), "")</f>
        <v>30</v>
      </c>
      <c r="AU743">
        <f>IFERROR(MATCH(E743,hangszerek!$B$2:$B$33,0), "")</f>
        <v>18</v>
      </c>
      <c r="AV743">
        <f>IFERROR(MATCH(F743,hangszerek!$B$2:$B$33,0), "")</f>
        <v>6</v>
      </c>
      <c r="AW743" t="str">
        <f>IFERROR(MATCH(G743,hangszerek!$B$2:$B$33,0), "")</f>
        <v/>
      </c>
      <c r="AX743" t="str">
        <f>IFERROR(MATCH(H743,hangszerek!$B$2:$B$33,0), "")</f>
        <v/>
      </c>
      <c r="AY743" t="str">
        <f>IFERROR(MATCH(I743,hangszerek!$B$2:$B$33,0), "")</f>
        <v/>
      </c>
      <c r="AZ743" t="str">
        <f>IFERROR(MATCH(J743,hangszerek!$B$2:$B$33,0), "")</f>
        <v/>
      </c>
      <c r="BA743" t="str">
        <f>IFERROR(MATCH(K743,hangszerek!$B$2:$B$33,0), "")</f>
        <v/>
      </c>
      <c r="BC743">
        <v>742</v>
      </c>
      <c r="BD743">
        <v>30</v>
      </c>
      <c r="BF743">
        <v>780</v>
      </c>
      <c r="BG743">
        <v>29</v>
      </c>
      <c r="BI743">
        <v>849</v>
      </c>
      <c r="BJ743">
        <v>5</v>
      </c>
      <c r="BL743">
        <v>975</v>
      </c>
      <c r="BM743">
        <v>1</v>
      </c>
      <c r="BO743">
        <v>1330</v>
      </c>
      <c r="BP743">
        <v>1</v>
      </c>
      <c r="CA743">
        <v>742</v>
      </c>
      <c r="CB743">
        <v>30</v>
      </c>
    </row>
    <row r="744" spans="1:80" x14ac:dyDescent="0.25">
      <c r="A744">
        <v>743</v>
      </c>
      <c r="B744" t="s">
        <v>895</v>
      </c>
      <c r="C744">
        <v>2</v>
      </c>
      <c r="D744" t="s">
        <v>22</v>
      </c>
      <c r="E744" t="s">
        <v>23</v>
      </c>
      <c r="F744" t="s">
        <v>24</v>
      </c>
      <c r="L744" t="s">
        <v>25</v>
      </c>
      <c r="M744" t="s">
        <v>26</v>
      </c>
      <c r="N744" t="s">
        <v>27</v>
      </c>
      <c r="P744">
        <v>1</v>
      </c>
      <c r="Q744">
        <v>743</v>
      </c>
      <c r="R744" t="s">
        <v>83</v>
      </c>
      <c r="S744">
        <v>2304</v>
      </c>
      <c r="T744">
        <v>2451</v>
      </c>
      <c r="W744">
        <f t="shared" si="33"/>
        <v>0</v>
      </c>
      <c r="X744">
        <f t="shared" si="34"/>
        <v>743</v>
      </c>
      <c r="Y744">
        <f>IFERROR(MATCH(L744,műfajok!$B$2:$B$33,0),"")</f>
        <v>28</v>
      </c>
      <c r="Z744">
        <f>IFERROR(MATCH(M744,műfajok!$B$2:$B$33,0),"")</f>
        <v>17</v>
      </c>
      <c r="AA744">
        <f>IFERROR(MATCH(N744,műfajok!$B$2:$B$33,0),"")</f>
        <v>1</v>
      </c>
      <c r="AB744" t="str">
        <f>IFERROR(MATCH(O744,műfajok!$B$2:$B$33,0),"")</f>
        <v/>
      </c>
      <c r="AD744">
        <v>743</v>
      </c>
      <c r="AE744">
        <v>28</v>
      </c>
      <c r="AG744">
        <v>917</v>
      </c>
      <c r="AH744">
        <v>24</v>
      </c>
      <c r="AP744">
        <v>743</v>
      </c>
      <c r="AQ744">
        <v>28</v>
      </c>
      <c r="AS744">
        <f t="shared" si="35"/>
        <v>743</v>
      </c>
      <c r="AT744">
        <f>IFERROR(MATCH(D744,hangszerek!$B$2:$B$33,0), "")</f>
        <v>29</v>
      </c>
      <c r="AU744">
        <f>IFERROR(MATCH(E744,hangszerek!$B$2:$B$33,0), "")</f>
        <v>21</v>
      </c>
      <c r="AV744">
        <f>IFERROR(MATCH(F744,hangszerek!$B$2:$B$33,0), "")</f>
        <v>14</v>
      </c>
      <c r="AW744" t="str">
        <f>IFERROR(MATCH(G744,hangszerek!$B$2:$B$33,0), "")</f>
        <v/>
      </c>
      <c r="AX744" t="str">
        <f>IFERROR(MATCH(H744,hangszerek!$B$2:$B$33,0), "")</f>
        <v/>
      </c>
      <c r="AY744" t="str">
        <f>IFERROR(MATCH(I744,hangszerek!$B$2:$B$33,0), "")</f>
        <v/>
      </c>
      <c r="AZ744" t="str">
        <f>IFERROR(MATCH(J744,hangszerek!$B$2:$B$33,0), "")</f>
        <v/>
      </c>
      <c r="BA744" t="str">
        <f>IFERROR(MATCH(K744,hangszerek!$B$2:$B$33,0), "")</f>
        <v/>
      </c>
      <c r="BC744">
        <v>743</v>
      </c>
      <c r="BD744">
        <v>29</v>
      </c>
      <c r="BF744">
        <v>782</v>
      </c>
      <c r="BG744">
        <v>29</v>
      </c>
      <c r="BI744">
        <v>850</v>
      </c>
      <c r="BJ744">
        <v>11</v>
      </c>
      <c r="BL744">
        <v>976</v>
      </c>
      <c r="BM744">
        <v>1</v>
      </c>
      <c r="BO744">
        <v>1332</v>
      </c>
      <c r="BP744">
        <v>3</v>
      </c>
      <c r="CA744">
        <v>743</v>
      </c>
      <c r="CB744">
        <v>29</v>
      </c>
    </row>
    <row r="745" spans="1:80" x14ac:dyDescent="0.25">
      <c r="A745">
        <v>744</v>
      </c>
      <c r="B745" t="s">
        <v>896</v>
      </c>
      <c r="C745">
        <v>2</v>
      </c>
      <c r="D745" t="s">
        <v>21</v>
      </c>
      <c r="E745" t="s">
        <v>22</v>
      </c>
      <c r="F745" t="s">
        <v>23</v>
      </c>
      <c r="G745" t="s">
        <v>31</v>
      </c>
      <c r="H745" t="s">
        <v>115</v>
      </c>
      <c r="I745" t="s">
        <v>119</v>
      </c>
      <c r="J745" t="s">
        <v>24</v>
      </c>
      <c r="K745" t="s">
        <v>63</v>
      </c>
      <c r="L745" t="s">
        <v>25</v>
      </c>
      <c r="M745" t="s">
        <v>26</v>
      </c>
      <c r="N745" t="s">
        <v>27</v>
      </c>
      <c r="P745">
        <v>1</v>
      </c>
      <c r="Q745">
        <v>744</v>
      </c>
      <c r="R745" t="s">
        <v>138</v>
      </c>
      <c r="S745">
        <v>971</v>
      </c>
      <c r="T745">
        <v>1064</v>
      </c>
      <c r="W745">
        <f t="shared" si="33"/>
        <v>0</v>
      </c>
      <c r="X745">
        <f t="shared" si="34"/>
        <v>744</v>
      </c>
      <c r="Y745">
        <f>IFERROR(MATCH(L745,műfajok!$B$2:$B$33,0),"")</f>
        <v>28</v>
      </c>
      <c r="Z745">
        <f>IFERROR(MATCH(M745,műfajok!$B$2:$B$33,0),"")</f>
        <v>17</v>
      </c>
      <c r="AA745">
        <f>IFERROR(MATCH(N745,műfajok!$B$2:$B$33,0),"")</f>
        <v>1</v>
      </c>
      <c r="AB745" t="str">
        <f>IFERROR(MATCH(O745,műfajok!$B$2:$B$33,0),"")</f>
        <v/>
      </c>
      <c r="AD745">
        <v>744</v>
      </c>
      <c r="AE745">
        <v>28</v>
      </c>
      <c r="AG745">
        <v>918</v>
      </c>
      <c r="AH745">
        <v>13</v>
      </c>
      <c r="AP745">
        <v>744</v>
      </c>
      <c r="AQ745">
        <v>28</v>
      </c>
      <c r="AS745">
        <f t="shared" si="35"/>
        <v>744</v>
      </c>
      <c r="AT745">
        <f>IFERROR(MATCH(D745,hangszerek!$B$2:$B$33,0), "")</f>
        <v>30</v>
      </c>
      <c r="AU745">
        <f>IFERROR(MATCH(E745,hangszerek!$B$2:$B$33,0), "")</f>
        <v>29</v>
      </c>
      <c r="AV745">
        <f>IFERROR(MATCH(F745,hangszerek!$B$2:$B$33,0), "")</f>
        <v>21</v>
      </c>
      <c r="AW745">
        <f>IFERROR(MATCH(G745,hangszerek!$B$2:$B$33,0), "")</f>
        <v>19</v>
      </c>
      <c r="AX745">
        <f>IFERROR(MATCH(H745,hangszerek!$B$2:$B$33,0), "")</f>
        <v>17</v>
      </c>
      <c r="AY745">
        <f>IFERROR(MATCH(I745,hangszerek!$B$2:$B$33,0), "")</f>
        <v>15</v>
      </c>
      <c r="AZ745">
        <f>IFERROR(MATCH(J745,hangszerek!$B$2:$B$33,0), "")</f>
        <v>14</v>
      </c>
      <c r="BA745">
        <f>IFERROR(MATCH(K745,hangszerek!$B$2:$B$33,0), "")</f>
        <v>12</v>
      </c>
      <c r="BC745">
        <v>744</v>
      </c>
      <c r="BD745">
        <v>30</v>
      </c>
      <c r="BF745">
        <v>784</v>
      </c>
      <c r="BG745">
        <v>29</v>
      </c>
      <c r="BI745">
        <v>851</v>
      </c>
      <c r="BJ745">
        <v>5</v>
      </c>
      <c r="BL745">
        <v>978</v>
      </c>
      <c r="BM745">
        <v>14</v>
      </c>
      <c r="BO745">
        <v>1333</v>
      </c>
      <c r="BP745">
        <v>13</v>
      </c>
      <c r="CA745">
        <v>744</v>
      </c>
      <c r="CB745">
        <v>30</v>
      </c>
    </row>
    <row r="746" spans="1:80" x14ac:dyDescent="0.25">
      <c r="A746">
        <v>745</v>
      </c>
      <c r="B746" t="s">
        <v>897</v>
      </c>
      <c r="D746" t="s">
        <v>21</v>
      </c>
      <c r="E746" t="s">
        <v>36</v>
      </c>
      <c r="F746" t="s">
        <v>37</v>
      </c>
      <c r="G746" t="s">
        <v>38</v>
      </c>
      <c r="H746" t="s">
        <v>39</v>
      </c>
      <c r="I746" t="s">
        <v>32</v>
      </c>
      <c r="L746" t="s">
        <v>87</v>
      </c>
      <c r="P746">
        <v>0</v>
      </c>
      <c r="Q746">
        <v>745</v>
      </c>
      <c r="R746" t="s">
        <v>129</v>
      </c>
      <c r="S746">
        <v>5242</v>
      </c>
      <c r="T746">
        <v>5463</v>
      </c>
      <c r="W746">
        <f t="shared" si="33"/>
        <v>0</v>
      </c>
      <c r="X746">
        <f t="shared" si="34"/>
        <v>745</v>
      </c>
      <c r="Y746">
        <f>IFERROR(MATCH(L746,műfajok!$B$2:$B$33,0),"")</f>
        <v>22</v>
      </c>
      <c r="Z746" t="str">
        <f>IFERROR(MATCH(M746,műfajok!$B$2:$B$33,0),"")</f>
        <v/>
      </c>
      <c r="AA746" t="str">
        <f>IFERROR(MATCH(N746,műfajok!$B$2:$B$33,0),"")</f>
        <v/>
      </c>
      <c r="AB746" t="str">
        <f>IFERROR(MATCH(O746,műfajok!$B$2:$B$33,0),"")</f>
        <v/>
      </c>
      <c r="AD746">
        <v>745</v>
      </c>
      <c r="AE746">
        <v>22</v>
      </c>
      <c r="AG746">
        <v>919</v>
      </c>
      <c r="AH746">
        <v>15</v>
      </c>
      <c r="AP746">
        <v>745</v>
      </c>
      <c r="AQ746">
        <v>22</v>
      </c>
      <c r="AS746">
        <f t="shared" si="35"/>
        <v>745</v>
      </c>
      <c r="AT746">
        <f>IFERROR(MATCH(D746,hangszerek!$B$2:$B$33,0), "")</f>
        <v>30</v>
      </c>
      <c r="AU746">
        <f>IFERROR(MATCH(E746,hangszerek!$B$2:$B$33,0), "")</f>
        <v>20</v>
      </c>
      <c r="AV746">
        <f>IFERROR(MATCH(F746,hangszerek!$B$2:$B$33,0), "")</f>
        <v>11</v>
      </c>
      <c r="AW746">
        <f>IFERROR(MATCH(G746,hangszerek!$B$2:$B$33,0), "")</f>
        <v>5</v>
      </c>
      <c r="AX746">
        <f>IFERROR(MATCH(H746,hangszerek!$B$2:$B$33,0), "")</f>
        <v>3</v>
      </c>
      <c r="AY746">
        <f>IFERROR(MATCH(I746,hangszerek!$B$2:$B$33,0), "")</f>
        <v>1</v>
      </c>
      <c r="AZ746" t="str">
        <f>IFERROR(MATCH(J746,hangszerek!$B$2:$B$33,0), "")</f>
        <v/>
      </c>
      <c r="BA746" t="str">
        <f>IFERROR(MATCH(K746,hangszerek!$B$2:$B$33,0), "")</f>
        <v/>
      </c>
      <c r="BC746">
        <v>745</v>
      </c>
      <c r="BD746">
        <v>30</v>
      </c>
      <c r="BF746">
        <v>785</v>
      </c>
      <c r="BG746">
        <v>29</v>
      </c>
      <c r="BI746">
        <v>852</v>
      </c>
      <c r="BJ746">
        <v>11</v>
      </c>
      <c r="BL746">
        <v>979</v>
      </c>
      <c r="BM746">
        <v>14</v>
      </c>
      <c r="BO746">
        <v>1334</v>
      </c>
      <c r="BP746">
        <v>13</v>
      </c>
      <c r="CA746">
        <v>745</v>
      </c>
      <c r="CB746">
        <v>30</v>
      </c>
    </row>
    <row r="747" spans="1:80" x14ac:dyDescent="0.25">
      <c r="A747">
        <v>746</v>
      </c>
      <c r="B747" t="s">
        <v>898</v>
      </c>
      <c r="D747" t="s">
        <v>21</v>
      </c>
      <c r="E747" t="s">
        <v>37</v>
      </c>
      <c r="F747" t="s">
        <v>38</v>
      </c>
      <c r="G747" t="s">
        <v>39</v>
      </c>
      <c r="H747" t="s">
        <v>145</v>
      </c>
      <c r="I747" t="s">
        <v>32</v>
      </c>
      <c r="L747" t="s">
        <v>87</v>
      </c>
      <c r="P747">
        <v>0</v>
      </c>
      <c r="Q747">
        <v>746</v>
      </c>
      <c r="R747" t="s">
        <v>193</v>
      </c>
      <c r="S747">
        <v>1089</v>
      </c>
      <c r="T747">
        <v>1281</v>
      </c>
      <c r="W747">
        <f t="shared" si="33"/>
        <v>0</v>
      </c>
      <c r="X747">
        <f t="shared" si="34"/>
        <v>746</v>
      </c>
      <c r="Y747">
        <f>IFERROR(MATCH(L747,műfajok!$B$2:$B$33,0),"")</f>
        <v>22</v>
      </c>
      <c r="Z747" t="str">
        <f>IFERROR(MATCH(M747,műfajok!$B$2:$B$33,0),"")</f>
        <v/>
      </c>
      <c r="AA747" t="str">
        <f>IFERROR(MATCH(N747,műfajok!$B$2:$B$33,0),"")</f>
        <v/>
      </c>
      <c r="AB747" t="str">
        <f>IFERROR(MATCH(O747,műfajok!$B$2:$B$33,0),"")</f>
        <v/>
      </c>
      <c r="AD747">
        <v>746</v>
      </c>
      <c r="AE747">
        <v>22</v>
      </c>
      <c r="AG747">
        <v>924</v>
      </c>
      <c r="AH747">
        <v>9</v>
      </c>
      <c r="AP747">
        <v>746</v>
      </c>
      <c r="AQ747">
        <v>22</v>
      </c>
      <c r="AS747">
        <f t="shared" si="35"/>
        <v>746</v>
      </c>
      <c r="AT747">
        <f>IFERROR(MATCH(D747,hangszerek!$B$2:$B$33,0), "")</f>
        <v>30</v>
      </c>
      <c r="AU747">
        <f>IFERROR(MATCH(E747,hangszerek!$B$2:$B$33,0), "")</f>
        <v>11</v>
      </c>
      <c r="AV747">
        <f>IFERROR(MATCH(F747,hangszerek!$B$2:$B$33,0), "")</f>
        <v>5</v>
      </c>
      <c r="AW747">
        <f>IFERROR(MATCH(G747,hangszerek!$B$2:$B$33,0), "")</f>
        <v>3</v>
      </c>
      <c r="AX747">
        <f>IFERROR(MATCH(H747,hangszerek!$B$2:$B$33,0), "")</f>
        <v>2</v>
      </c>
      <c r="AY747">
        <f>IFERROR(MATCH(I747,hangszerek!$B$2:$B$33,0), "")</f>
        <v>1</v>
      </c>
      <c r="AZ747" t="str">
        <f>IFERROR(MATCH(J747,hangszerek!$B$2:$B$33,0), "")</f>
        <v/>
      </c>
      <c r="BA747" t="str">
        <f>IFERROR(MATCH(K747,hangszerek!$B$2:$B$33,0), "")</f>
        <v/>
      </c>
      <c r="BC747">
        <v>746</v>
      </c>
      <c r="BD747">
        <v>30</v>
      </c>
      <c r="BF747">
        <v>786</v>
      </c>
      <c r="BG747">
        <v>29</v>
      </c>
      <c r="BI747">
        <v>853</v>
      </c>
      <c r="BJ747">
        <v>11</v>
      </c>
      <c r="BL747">
        <v>980</v>
      </c>
      <c r="BM747">
        <v>21</v>
      </c>
      <c r="BO747">
        <v>1335</v>
      </c>
      <c r="BP747">
        <v>13</v>
      </c>
      <c r="CA747">
        <v>746</v>
      </c>
      <c r="CB747">
        <v>30</v>
      </c>
    </row>
    <row r="748" spans="1:80" x14ac:dyDescent="0.25">
      <c r="A748">
        <v>747</v>
      </c>
      <c r="B748" t="s">
        <v>899</v>
      </c>
      <c r="C748">
        <v>71</v>
      </c>
      <c r="D748" t="s">
        <v>21</v>
      </c>
      <c r="E748" t="s">
        <v>22</v>
      </c>
      <c r="F748" t="s">
        <v>31</v>
      </c>
      <c r="G748" t="s">
        <v>24</v>
      </c>
      <c r="L748" t="s">
        <v>25</v>
      </c>
      <c r="M748" t="s">
        <v>74</v>
      </c>
      <c r="P748">
        <v>0</v>
      </c>
      <c r="Q748">
        <v>747</v>
      </c>
      <c r="R748" t="s">
        <v>296</v>
      </c>
      <c r="S748">
        <v>4930</v>
      </c>
      <c r="T748">
        <v>5146</v>
      </c>
      <c r="W748">
        <f t="shared" si="33"/>
        <v>0</v>
      </c>
      <c r="X748">
        <f t="shared" si="34"/>
        <v>747</v>
      </c>
      <c r="Y748">
        <f>IFERROR(MATCH(L748,műfajok!$B$2:$B$33,0),"")</f>
        <v>28</v>
      </c>
      <c r="Z748">
        <f>IFERROR(MATCH(M748,műfajok!$B$2:$B$33,0),"")</f>
        <v>9</v>
      </c>
      <c r="AA748" t="str">
        <f>IFERROR(MATCH(N748,műfajok!$B$2:$B$33,0),"")</f>
        <v/>
      </c>
      <c r="AB748" t="str">
        <f>IFERROR(MATCH(O748,műfajok!$B$2:$B$33,0),"")</f>
        <v/>
      </c>
      <c r="AD748">
        <v>747</v>
      </c>
      <c r="AE748">
        <v>28</v>
      </c>
      <c r="AG748">
        <v>925</v>
      </c>
      <c r="AH748">
        <v>9</v>
      </c>
      <c r="AP748">
        <v>747</v>
      </c>
      <c r="AQ748">
        <v>28</v>
      </c>
      <c r="AS748">
        <f t="shared" si="35"/>
        <v>747</v>
      </c>
      <c r="AT748">
        <f>IFERROR(MATCH(D748,hangszerek!$B$2:$B$33,0), "")</f>
        <v>30</v>
      </c>
      <c r="AU748">
        <f>IFERROR(MATCH(E748,hangszerek!$B$2:$B$33,0), "")</f>
        <v>29</v>
      </c>
      <c r="AV748">
        <f>IFERROR(MATCH(F748,hangszerek!$B$2:$B$33,0), "")</f>
        <v>19</v>
      </c>
      <c r="AW748">
        <f>IFERROR(MATCH(G748,hangszerek!$B$2:$B$33,0), "")</f>
        <v>14</v>
      </c>
      <c r="AX748" t="str">
        <f>IFERROR(MATCH(H748,hangszerek!$B$2:$B$33,0), "")</f>
        <v/>
      </c>
      <c r="AY748" t="str">
        <f>IFERROR(MATCH(I748,hangszerek!$B$2:$B$33,0), "")</f>
        <v/>
      </c>
      <c r="AZ748" t="str">
        <f>IFERROR(MATCH(J748,hangszerek!$B$2:$B$33,0), "")</f>
        <v/>
      </c>
      <c r="BA748" t="str">
        <f>IFERROR(MATCH(K748,hangszerek!$B$2:$B$33,0), "")</f>
        <v/>
      </c>
      <c r="BC748">
        <v>747</v>
      </c>
      <c r="BD748">
        <v>30</v>
      </c>
      <c r="BF748">
        <v>787</v>
      </c>
      <c r="BG748">
        <v>25</v>
      </c>
      <c r="BI748">
        <v>854</v>
      </c>
      <c r="BJ748">
        <v>19</v>
      </c>
      <c r="BL748">
        <v>981</v>
      </c>
      <c r="BM748">
        <v>2</v>
      </c>
      <c r="BO748">
        <v>1336</v>
      </c>
      <c r="BP748">
        <v>3</v>
      </c>
      <c r="CA748">
        <v>747</v>
      </c>
      <c r="CB748">
        <v>30</v>
      </c>
    </row>
    <row r="749" spans="1:80" x14ac:dyDescent="0.25">
      <c r="A749">
        <v>748</v>
      </c>
      <c r="B749" t="s">
        <v>900</v>
      </c>
      <c r="C749">
        <v>67</v>
      </c>
      <c r="D749" t="s">
        <v>21</v>
      </c>
      <c r="E749" t="s">
        <v>22</v>
      </c>
      <c r="F749" t="s">
        <v>24</v>
      </c>
      <c r="G749" t="s">
        <v>39</v>
      </c>
      <c r="L749" t="s">
        <v>25</v>
      </c>
      <c r="M749" t="s">
        <v>26</v>
      </c>
      <c r="N749" t="s">
        <v>27</v>
      </c>
      <c r="P749">
        <v>0</v>
      </c>
      <c r="Q749">
        <v>748</v>
      </c>
      <c r="R749" t="s">
        <v>127</v>
      </c>
      <c r="S749">
        <v>5679</v>
      </c>
      <c r="T749">
        <v>5872</v>
      </c>
      <c r="W749">
        <f t="shared" si="33"/>
        <v>0</v>
      </c>
      <c r="X749">
        <f t="shared" si="34"/>
        <v>748</v>
      </c>
      <c r="Y749">
        <f>IFERROR(MATCH(L749,műfajok!$B$2:$B$33,0),"")</f>
        <v>28</v>
      </c>
      <c r="Z749">
        <f>IFERROR(MATCH(M749,műfajok!$B$2:$B$33,0),"")</f>
        <v>17</v>
      </c>
      <c r="AA749">
        <f>IFERROR(MATCH(N749,műfajok!$B$2:$B$33,0),"")</f>
        <v>1</v>
      </c>
      <c r="AB749" t="str">
        <f>IFERROR(MATCH(O749,műfajok!$B$2:$B$33,0),"")</f>
        <v/>
      </c>
      <c r="AD749">
        <v>748</v>
      </c>
      <c r="AE749">
        <v>28</v>
      </c>
      <c r="AG749">
        <v>926</v>
      </c>
      <c r="AH749">
        <v>9</v>
      </c>
      <c r="AP749">
        <v>748</v>
      </c>
      <c r="AQ749">
        <v>28</v>
      </c>
      <c r="AS749">
        <f t="shared" si="35"/>
        <v>748</v>
      </c>
      <c r="AT749">
        <f>IFERROR(MATCH(D749,hangszerek!$B$2:$B$33,0), "")</f>
        <v>30</v>
      </c>
      <c r="AU749">
        <f>IFERROR(MATCH(E749,hangszerek!$B$2:$B$33,0), "")</f>
        <v>29</v>
      </c>
      <c r="AV749">
        <f>IFERROR(MATCH(F749,hangszerek!$B$2:$B$33,0), "")</f>
        <v>14</v>
      </c>
      <c r="AW749">
        <f>IFERROR(MATCH(G749,hangszerek!$B$2:$B$33,0), "")</f>
        <v>3</v>
      </c>
      <c r="AX749" t="str">
        <f>IFERROR(MATCH(H749,hangszerek!$B$2:$B$33,0), "")</f>
        <v/>
      </c>
      <c r="AY749" t="str">
        <f>IFERROR(MATCH(I749,hangszerek!$B$2:$B$33,0), "")</f>
        <v/>
      </c>
      <c r="AZ749" t="str">
        <f>IFERROR(MATCH(J749,hangszerek!$B$2:$B$33,0), "")</f>
        <v/>
      </c>
      <c r="BA749" t="str">
        <f>IFERROR(MATCH(K749,hangszerek!$B$2:$B$33,0), "")</f>
        <v/>
      </c>
      <c r="BC749">
        <v>748</v>
      </c>
      <c r="BD749">
        <v>30</v>
      </c>
      <c r="BF749">
        <v>788</v>
      </c>
      <c r="BG749">
        <v>11</v>
      </c>
      <c r="BI749">
        <v>855</v>
      </c>
      <c r="BJ749">
        <v>19</v>
      </c>
      <c r="BL749">
        <v>982</v>
      </c>
      <c r="BM749">
        <v>19</v>
      </c>
      <c r="BO749">
        <v>1337</v>
      </c>
      <c r="BP749">
        <v>13</v>
      </c>
      <c r="CA749">
        <v>748</v>
      </c>
      <c r="CB749">
        <v>30</v>
      </c>
    </row>
    <row r="750" spans="1:80" x14ac:dyDescent="0.25">
      <c r="A750">
        <v>749</v>
      </c>
      <c r="B750" t="s">
        <v>901</v>
      </c>
      <c r="D750" t="s">
        <v>21</v>
      </c>
      <c r="E750" t="s">
        <v>37</v>
      </c>
      <c r="F750" t="s">
        <v>38</v>
      </c>
      <c r="G750" t="s">
        <v>39</v>
      </c>
      <c r="H750" t="s">
        <v>32</v>
      </c>
      <c r="L750" t="s">
        <v>40</v>
      </c>
      <c r="P750">
        <v>0</v>
      </c>
      <c r="Q750">
        <v>749</v>
      </c>
      <c r="R750" t="s">
        <v>125</v>
      </c>
      <c r="S750">
        <v>5660</v>
      </c>
      <c r="T750">
        <v>5851</v>
      </c>
      <c r="W750">
        <f t="shared" si="33"/>
        <v>0</v>
      </c>
      <c r="X750">
        <f t="shared" si="34"/>
        <v>749</v>
      </c>
      <c r="Y750">
        <f>IFERROR(MATCH(L750,műfajok!$B$2:$B$33,0),"")</f>
        <v>12</v>
      </c>
      <c r="Z750" t="str">
        <f>IFERROR(MATCH(M750,műfajok!$B$2:$B$33,0),"")</f>
        <v/>
      </c>
      <c r="AA750" t="str">
        <f>IFERROR(MATCH(N750,műfajok!$B$2:$B$33,0),"")</f>
        <v/>
      </c>
      <c r="AB750" t="str">
        <f>IFERROR(MATCH(O750,műfajok!$B$2:$B$33,0),"")</f>
        <v/>
      </c>
      <c r="AD750">
        <v>749</v>
      </c>
      <c r="AE750">
        <v>12</v>
      </c>
      <c r="AG750">
        <v>927</v>
      </c>
      <c r="AH750">
        <v>17</v>
      </c>
      <c r="AP750">
        <v>749</v>
      </c>
      <c r="AQ750">
        <v>12</v>
      </c>
      <c r="AS750">
        <f t="shared" si="35"/>
        <v>749</v>
      </c>
      <c r="AT750">
        <f>IFERROR(MATCH(D750,hangszerek!$B$2:$B$33,0), "")</f>
        <v>30</v>
      </c>
      <c r="AU750">
        <f>IFERROR(MATCH(E750,hangszerek!$B$2:$B$33,0), "")</f>
        <v>11</v>
      </c>
      <c r="AV750">
        <f>IFERROR(MATCH(F750,hangszerek!$B$2:$B$33,0), "")</f>
        <v>5</v>
      </c>
      <c r="AW750">
        <f>IFERROR(MATCH(G750,hangszerek!$B$2:$B$33,0), "")</f>
        <v>3</v>
      </c>
      <c r="AX750">
        <f>IFERROR(MATCH(H750,hangszerek!$B$2:$B$33,0), "")</f>
        <v>1</v>
      </c>
      <c r="AY750" t="str">
        <f>IFERROR(MATCH(I750,hangszerek!$B$2:$B$33,0), "")</f>
        <v/>
      </c>
      <c r="AZ750" t="str">
        <f>IFERROR(MATCH(J750,hangszerek!$B$2:$B$33,0), "")</f>
        <v/>
      </c>
      <c r="BA750" t="str">
        <f>IFERROR(MATCH(K750,hangszerek!$B$2:$B$33,0), "")</f>
        <v/>
      </c>
      <c r="BC750">
        <v>749</v>
      </c>
      <c r="BD750">
        <v>30</v>
      </c>
      <c r="BF750">
        <v>789</v>
      </c>
      <c r="BG750">
        <v>29</v>
      </c>
      <c r="BI750">
        <v>856</v>
      </c>
      <c r="BJ750">
        <v>19</v>
      </c>
      <c r="BL750">
        <v>983</v>
      </c>
      <c r="BM750">
        <v>14</v>
      </c>
      <c r="BO750">
        <v>1338</v>
      </c>
      <c r="BP750">
        <v>13</v>
      </c>
      <c r="CA750">
        <v>749</v>
      </c>
      <c r="CB750">
        <v>30</v>
      </c>
    </row>
    <row r="751" spans="1:80" x14ac:dyDescent="0.25">
      <c r="A751">
        <v>750</v>
      </c>
      <c r="B751" t="s">
        <v>902</v>
      </c>
      <c r="D751" t="s">
        <v>21</v>
      </c>
      <c r="E751" t="s">
        <v>37</v>
      </c>
      <c r="F751" t="s">
        <v>38</v>
      </c>
      <c r="G751" t="s">
        <v>39</v>
      </c>
      <c r="H751" t="s">
        <v>32</v>
      </c>
      <c r="L751" t="s">
        <v>87</v>
      </c>
      <c r="P751">
        <v>0</v>
      </c>
      <c r="Q751">
        <v>750</v>
      </c>
      <c r="R751" t="s">
        <v>125</v>
      </c>
      <c r="S751">
        <v>3392</v>
      </c>
      <c r="T751">
        <v>3613</v>
      </c>
      <c r="W751">
        <f t="shared" si="33"/>
        <v>0</v>
      </c>
      <c r="X751">
        <f t="shared" si="34"/>
        <v>750</v>
      </c>
      <c r="Y751">
        <f>IFERROR(MATCH(L751,műfajok!$B$2:$B$33,0),"")</f>
        <v>22</v>
      </c>
      <c r="Z751" t="str">
        <f>IFERROR(MATCH(M751,műfajok!$B$2:$B$33,0),"")</f>
        <v/>
      </c>
      <c r="AA751" t="str">
        <f>IFERROR(MATCH(N751,műfajok!$B$2:$B$33,0),"")</f>
        <v/>
      </c>
      <c r="AB751" t="str">
        <f>IFERROR(MATCH(O751,műfajok!$B$2:$B$33,0),"")</f>
        <v/>
      </c>
      <c r="AD751">
        <v>750</v>
      </c>
      <c r="AE751">
        <v>22</v>
      </c>
      <c r="AG751">
        <v>928</v>
      </c>
      <c r="AH751">
        <v>24</v>
      </c>
      <c r="AP751">
        <v>750</v>
      </c>
      <c r="AQ751">
        <v>22</v>
      </c>
      <c r="AS751">
        <f t="shared" si="35"/>
        <v>750</v>
      </c>
      <c r="AT751">
        <f>IFERROR(MATCH(D751,hangszerek!$B$2:$B$33,0), "")</f>
        <v>30</v>
      </c>
      <c r="AU751">
        <f>IFERROR(MATCH(E751,hangszerek!$B$2:$B$33,0), "")</f>
        <v>11</v>
      </c>
      <c r="AV751">
        <f>IFERROR(MATCH(F751,hangszerek!$B$2:$B$33,0), "")</f>
        <v>5</v>
      </c>
      <c r="AW751">
        <f>IFERROR(MATCH(G751,hangszerek!$B$2:$B$33,0), "")</f>
        <v>3</v>
      </c>
      <c r="AX751">
        <f>IFERROR(MATCH(H751,hangszerek!$B$2:$B$33,0), "")</f>
        <v>1</v>
      </c>
      <c r="AY751" t="str">
        <f>IFERROR(MATCH(I751,hangszerek!$B$2:$B$33,0), "")</f>
        <v/>
      </c>
      <c r="AZ751" t="str">
        <f>IFERROR(MATCH(J751,hangszerek!$B$2:$B$33,0), "")</f>
        <v/>
      </c>
      <c r="BA751" t="str">
        <f>IFERROR(MATCH(K751,hangszerek!$B$2:$B$33,0), "")</f>
        <v/>
      </c>
      <c r="BC751">
        <v>750</v>
      </c>
      <c r="BD751">
        <v>30</v>
      </c>
      <c r="BF751">
        <v>790</v>
      </c>
      <c r="BG751">
        <v>15</v>
      </c>
      <c r="BI751">
        <v>858</v>
      </c>
      <c r="BJ751">
        <v>21</v>
      </c>
      <c r="BL751">
        <v>984</v>
      </c>
      <c r="BM751">
        <v>13</v>
      </c>
      <c r="BO751">
        <v>1339</v>
      </c>
      <c r="BP751">
        <v>1</v>
      </c>
      <c r="CA751">
        <v>750</v>
      </c>
      <c r="CB751">
        <v>30</v>
      </c>
    </row>
    <row r="752" spans="1:80" x14ac:dyDescent="0.25">
      <c r="A752">
        <v>751</v>
      </c>
      <c r="B752" t="s">
        <v>903</v>
      </c>
      <c r="C752">
        <v>65</v>
      </c>
      <c r="D752" t="s">
        <v>21</v>
      </c>
      <c r="E752" t="s">
        <v>22</v>
      </c>
      <c r="F752" t="s">
        <v>31</v>
      </c>
      <c r="G752" t="s">
        <v>24</v>
      </c>
      <c r="H752" t="s">
        <v>45</v>
      </c>
      <c r="I752" t="s">
        <v>63</v>
      </c>
      <c r="L752" t="s">
        <v>25</v>
      </c>
      <c r="M752" t="s">
        <v>66</v>
      </c>
      <c r="P752">
        <v>1</v>
      </c>
      <c r="Q752">
        <v>751</v>
      </c>
      <c r="R752" t="s">
        <v>67</v>
      </c>
      <c r="S752">
        <v>6346</v>
      </c>
      <c r="T752">
        <v>6470</v>
      </c>
      <c r="W752">
        <f t="shared" si="33"/>
        <v>0</v>
      </c>
      <c r="X752">
        <f t="shared" si="34"/>
        <v>751</v>
      </c>
      <c r="Y752">
        <f>IFERROR(MATCH(L752,műfajok!$B$2:$B$33,0),"")</f>
        <v>28</v>
      </c>
      <c r="Z752">
        <f>IFERROR(MATCH(M752,műfajok!$B$2:$B$33,0),"")</f>
        <v>15</v>
      </c>
      <c r="AA752" t="str">
        <f>IFERROR(MATCH(N752,műfajok!$B$2:$B$33,0),"")</f>
        <v/>
      </c>
      <c r="AB752" t="str">
        <f>IFERROR(MATCH(O752,műfajok!$B$2:$B$33,0),"")</f>
        <v/>
      </c>
      <c r="AD752">
        <v>751</v>
      </c>
      <c r="AE752">
        <v>28</v>
      </c>
      <c r="AG752">
        <v>929</v>
      </c>
      <c r="AH752">
        <v>15</v>
      </c>
      <c r="AP752">
        <v>751</v>
      </c>
      <c r="AQ752">
        <v>28</v>
      </c>
      <c r="AS752">
        <f t="shared" si="35"/>
        <v>751</v>
      </c>
      <c r="AT752">
        <f>IFERROR(MATCH(D752,hangszerek!$B$2:$B$33,0), "")</f>
        <v>30</v>
      </c>
      <c r="AU752">
        <f>IFERROR(MATCH(E752,hangszerek!$B$2:$B$33,0), "")</f>
        <v>29</v>
      </c>
      <c r="AV752">
        <f>IFERROR(MATCH(F752,hangszerek!$B$2:$B$33,0), "")</f>
        <v>19</v>
      </c>
      <c r="AW752">
        <f>IFERROR(MATCH(G752,hangszerek!$B$2:$B$33,0), "")</f>
        <v>14</v>
      </c>
      <c r="AX752">
        <f>IFERROR(MATCH(H752,hangszerek!$B$2:$B$33,0), "")</f>
        <v>13</v>
      </c>
      <c r="AY752">
        <f>IFERROR(MATCH(I752,hangszerek!$B$2:$B$33,0), "")</f>
        <v>12</v>
      </c>
      <c r="AZ752" t="str">
        <f>IFERROR(MATCH(J752,hangszerek!$B$2:$B$33,0), "")</f>
        <v/>
      </c>
      <c r="BA752" t="str">
        <f>IFERROR(MATCH(K752,hangszerek!$B$2:$B$33,0), "")</f>
        <v/>
      </c>
      <c r="BC752">
        <v>751</v>
      </c>
      <c r="BD752">
        <v>30</v>
      </c>
      <c r="BF752">
        <v>791</v>
      </c>
      <c r="BG752">
        <v>19</v>
      </c>
      <c r="BI752">
        <v>859</v>
      </c>
      <c r="BJ752">
        <v>5</v>
      </c>
      <c r="BL752">
        <v>985</v>
      </c>
      <c r="BM752">
        <v>18</v>
      </c>
      <c r="BO752">
        <v>1340</v>
      </c>
      <c r="BP752">
        <v>3</v>
      </c>
      <c r="CA752">
        <v>751</v>
      </c>
      <c r="CB752">
        <v>30</v>
      </c>
    </row>
    <row r="753" spans="1:80" x14ac:dyDescent="0.25">
      <c r="A753">
        <v>752</v>
      </c>
      <c r="B753" t="s">
        <v>904</v>
      </c>
      <c r="C753">
        <v>13</v>
      </c>
      <c r="D753" t="s">
        <v>21</v>
      </c>
      <c r="E753" t="s">
        <v>22</v>
      </c>
      <c r="F753" t="s">
        <v>23</v>
      </c>
      <c r="G753" t="s">
        <v>24</v>
      </c>
      <c r="L753" t="s">
        <v>25</v>
      </c>
      <c r="M753" t="s">
        <v>66</v>
      </c>
      <c r="P753">
        <v>1</v>
      </c>
      <c r="Q753">
        <v>752</v>
      </c>
      <c r="R753" t="s">
        <v>83</v>
      </c>
      <c r="S753">
        <v>5589</v>
      </c>
      <c r="T753">
        <v>5736</v>
      </c>
      <c r="W753">
        <f t="shared" si="33"/>
        <v>0</v>
      </c>
      <c r="X753">
        <f t="shared" si="34"/>
        <v>752</v>
      </c>
      <c r="Y753">
        <f>IFERROR(MATCH(L753,műfajok!$B$2:$B$33,0),"")</f>
        <v>28</v>
      </c>
      <c r="Z753">
        <f>IFERROR(MATCH(M753,műfajok!$B$2:$B$33,0),"")</f>
        <v>15</v>
      </c>
      <c r="AA753" t="str">
        <f>IFERROR(MATCH(N753,műfajok!$B$2:$B$33,0),"")</f>
        <v/>
      </c>
      <c r="AB753" t="str">
        <f>IFERROR(MATCH(O753,műfajok!$B$2:$B$33,0),"")</f>
        <v/>
      </c>
      <c r="AD753">
        <v>752</v>
      </c>
      <c r="AE753">
        <v>28</v>
      </c>
      <c r="AG753">
        <v>932</v>
      </c>
      <c r="AH753">
        <v>17</v>
      </c>
      <c r="AP753">
        <v>752</v>
      </c>
      <c r="AQ753">
        <v>28</v>
      </c>
      <c r="AS753">
        <f t="shared" si="35"/>
        <v>752</v>
      </c>
      <c r="AT753">
        <f>IFERROR(MATCH(D753,hangszerek!$B$2:$B$33,0), "")</f>
        <v>30</v>
      </c>
      <c r="AU753">
        <f>IFERROR(MATCH(E753,hangszerek!$B$2:$B$33,0), "")</f>
        <v>29</v>
      </c>
      <c r="AV753">
        <f>IFERROR(MATCH(F753,hangszerek!$B$2:$B$33,0), "")</f>
        <v>21</v>
      </c>
      <c r="AW753">
        <f>IFERROR(MATCH(G753,hangszerek!$B$2:$B$33,0), "")</f>
        <v>14</v>
      </c>
      <c r="AX753" t="str">
        <f>IFERROR(MATCH(H753,hangszerek!$B$2:$B$33,0), "")</f>
        <v/>
      </c>
      <c r="AY753" t="str">
        <f>IFERROR(MATCH(I753,hangszerek!$B$2:$B$33,0), "")</f>
        <v/>
      </c>
      <c r="AZ753" t="str">
        <f>IFERROR(MATCH(J753,hangszerek!$B$2:$B$33,0), "")</f>
        <v/>
      </c>
      <c r="BA753" t="str">
        <f>IFERROR(MATCH(K753,hangszerek!$B$2:$B$33,0), "")</f>
        <v/>
      </c>
      <c r="BC753">
        <v>752</v>
      </c>
      <c r="BD753">
        <v>30</v>
      </c>
      <c r="BF753">
        <v>792</v>
      </c>
      <c r="BG753">
        <v>29</v>
      </c>
      <c r="BI753">
        <v>860</v>
      </c>
      <c r="BJ753">
        <v>5</v>
      </c>
      <c r="BL753">
        <v>986</v>
      </c>
      <c r="BM753">
        <v>11</v>
      </c>
      <c r="BO753">
        <v>1345</v>
      </c>
      <c r="BP753">
        <v>18</v>
      </c>
      <c r="CA753">
        <v>752</v>
      </c>
      <c r="CB753">
        <v>30</v>
      </c>
    </row>
    <row r="754" spans="1:80" x14ac:dyDescent="0.25">
      <c r="A754">
        <v>753</v>
      </c>
      <c r="B754" t="s">
        <v>905</v>
      </c>
      <c r="C754">
        <v>68</v>
      </c>
      <c r="D754" t="s">
        <v>21</v>
      </c>
      <c r="E754" t="s">
        <v>22</v>
      </c>
      <c r="F754" t="s">
        <v>31</v>
      </c>
      <c r="G754" t="s">
        <v>24</v>
      </c>
      <c r="H754" t="s">
        <v>45</v>
      </c>
      <c r="I754" t="s">
        <v>37</v>
      </c>
      <c r="L754" t="s">
        <v>25</v>
      </c>
      <c r="M754" t="s">
        <v>90</v>
      </c>
      <c r="P754">
        <v>1</v>
      </c>
      <c r="Q754">
        <v>753</v>
      </c>
      <c r="R754" t="s">
        <v>85</v>
      </c>
      <c r="S754">
        <v>3640</v>
      </c>
      <c r="T754">
        <v>3719</v>
      </c>
      <c r="W754">
        <f t="shared" si="33"/>
        <v>0</v>
      </c>
      <c r="X754">
        <f t="shared" si="34"/>
        <v>753</v>
      </c>
      <c r="Y754">
        <f>IFERROR(MATCH(L754,műfajok!$B$2:$B$33,0),"")</f>
        <v>28</v>
      </c>
      <c r="Z754">
        <f>IFERROR(MATCH(M754,műfajok!$B$2:$B$33,0),"")</f>
        <v>26</v>
      </c>
      <c r="AA754" t="str">
        <f>IFERROR(MATCH(N754,műfajok!$B$2:$B$33,0),"")</f>
        <v/>
      </c>
      <c r="AB754" t="str">
        <f>IFERROR(MATCH(O754,műfajok!$B$2:$B$33,0),"")</f>
        <v/>
      </c>
      <c r="AD754">
        <v>753</v>
      </c>
      <c r="AE754">
        <v>28</v>
      </c>
      <c r="AG754">
        <v>933</v>
      </c>
      <c r="AH754">
        <v>9</v>
      </c>
      <c r="AP754">
        <v>753</v>
      </c>
      <c r="AQ754">
        <v>28</v>
      </c>
      <c r="AS754">
        <f t="shared" si="35"/>
        <v>753</v>
      </c>
      <c r="AT754">
        <f>IFERROR(MATCH(D754,hangszerek!$B$2:$B$33,0), "")</f>
        <v>30</v>
      </c>
      <c r="AU754">
        <f>IFERROR(MATCH(E754,hangszerek!$B$2:$B$33,0), "")</f>
        <v>29</v>
      </c>
      <c r="AV754">
        <f>IFERROR(MATCH(F754,hangszerek!$B$2:$B$33,0), "")</f>
        <v>19</v>
      </c>
      <c r="AW754">
        <f>IFERROR(MATCH(G754,hangszerek!$B$2:$B$33,0), "")</f>
        <v>14</v>
      </c>
      <c r="AX754">
        <f>IFERROR(MATCH(H754,hangszerek!$B$2:$B$33,0), "")</f>
        <v>13</v>
      </c>
      <c r="AY754">
        <f>IFERROR(MATCH(I754,hangszerek!$B$2:$B$33,0), "")</f>
        <v>11</v>
      </c>
      <c r="AZ754" t="str">
        <f>IFERROR(MATCH(J754,hangszerek!$B$2:$B$33,0), "")</f>
        <v/>
      </c>
      <c r="BA754" t="str">
        <f>IFERROR(MATCH(K754,hangszerek!$B$2:$B$33,0), "")</f>
        <v/>
      </c>
      <c r="BC754">
        <v>753</v>
      </c>
      <c r="BD754">
        <v>30</v>
      </c>
      <c r="BF754">
        <v>793</v>
      </c>
      <c r="BG754">
        <v>29</v>
      </c>
      <c r="BI754">
        <v>861</v>
      </c>
      <c r="BJ754">
        <v>19</v>
      </c>
      <c r="BL754">
        <v>989</v>
      </c>
      <c r="BM754">
        <v>14</v>
      </c>
      <c r="BO754">
        <v>1346</v>
      </c>
      <c r="BP754">
        <v>11</v>
      </c>
      <c r="CA754">
        <v>753</v>
      </c>
      <c r="CB754">
        <v>30</v>
      </c>
    </row>
    <row r="755" spans="1:80" x14ac:dyDescent="0.25">
      <c r="A755">
        <v>754</v>
      </c>
      <c r="B755" t="s">
        <v>906</v>
      </c>
      <c r="C755">
        <v>19</v>
      </c>
      <c r="D755" t="s">
        <v>22</v>
      </c>
      <c r="E755" t="s">
        <v>23</v>
      </c>
      <c r="F755" t="s">
        <v>31</v>
      </c>
      <c r="G755" t="s">
        <v>52</v>
      </c>
      <c r="H755" t="s">
        <v>24</v>
      </c>
      <c r="I755" t="s">
        <v>45</v>
      </c>
      <c r="J755" t="s">
        <v>63</v>
      </c>
      <c r="K755" t="s">
        <v>37</v>
      </c>
      <c r="L755" t="s">
        <v>25</v>
      </c>
      <c r="M755" t="s">
        <v>66</v>
      </c>
      <c r="N755" t="s">
        <v>172</v>
      </c>
      <c r="P755">
        <v>0</v>
      </c>
      <c r="Q755">
        <v>754</v>
      </c>
      <c r="R755" t="s">
        <v>64</v>
      </c>
      <c r="S755">
        <v>6334</v>
      </c>
      <c r="T755">
        <v>6570</v>
      </c>
      <c r="W755">
        <f t="shared" si="33"/>
        <v>0</v>
      </c>
      <c r="X755">
        <f t="shared" si="34"/>
        <v>754</v>
      </c>
      <c r="Y755">
        <f>IFERROR(MATCH(L755,műfajok!$B$2:$B$33,0),"")</f>
        <v>28</v>
      </c>
      <c r="Z755">
        <f>IFERROR(MATCH(M755,műfajok!$B$2:$B$33,0),"")</f>
        <v>15</v>
      </c>
      <c r="AA755">
        <f>IFERROR(MATCH(N755,műfajok!$B$2:$B$33,0),"")</f>
        <v>19</v>
      </c>
      <c r="AB755" t="str">
        <f>IFERROR(MATCH(O755,műfajok!$B$2:$B$33,0),"")</f>
        <v/>
      </c>
      <c r="AD755">
        <v>754</v>
      </c>
      <c r="AE755">
        <v>28</v>
      </c>
      <c r="AG755">
        <v>934</v>
      </c>
      <c r="AH755">
        <v>9</v>
      </c>
      <c r="AP755">
        <v>754</v>
      </c>
      <c r="AQ755">
        <v>28</v>
      </c>
      <c r="AS755">
        <f t="shared" si="35"/>
        <v>754</v>
      </c>
      <c r="AT755">
        <f>IFERROR(MATCH(D755,hangszerek!$B$2:$B$33,0), "")</f>
        <v>29</v>
      </c>
      <c r="AU755">
        <f>IFERROR(MATCH(E755,hangszerek!$B$2:$B$33,0), "")</f>
        <v>21</v>
      </c>
      <c r="AV755">
        <f>IFERROR(MATCH(F755,hangszerek!$B$2:$B$33,0), "")</f>
        <v>19</v>
      </c>
      <c r="AW755">
        <f>IFERROR(MATCH(G755,hangszerek!$B$2:$B$33,0), "")</f>
        <v>18</v>
      </c>
      <c r="AX755">
        <f>IFERROR(MATCH(H755,hangszerek!$B$2:$B$33,0), "")</f>
        <v>14</v>
      </c>
      <c r="AY755">
        <f>IFERROR(MATCH(I755,hangszerek!$B$2:$B$33,0), "")</f>
        <v>13</v>
      </c>
      <c r="AZ755">
        <f>IFERROR(MATCH(J755,hangszerek!$B$2:$B$33,0), "")</f>
        <v>12</v>
      </c>
      <c r="BA755">
        <f>IFERROR(MATCH(K755,hangszerek!$B$2:$B$33,0), "")</f>
        <v>11</v>
      </c>
      <c r="BC755">
        <v>754</v>
      </c>
      <c r="BD755">
        <v>29</v>
      </c>
      <c r="BF755">
        <v>794</v>
      </c>
      <c r="BG755">
        <v>29</v>
      </c>
      <c r="BI755">
        <v>862</v>
      </c>
      <c r="BJ755">
        <v>14</v>
      </c>
      <c r="BL755">
        <v>990</v>
      </c>
      <c r="BM755">
        <v>3</v>
      </c>
      <c r="BO755">
        <v>1347</v>
      </c>
      <c r="BP755">
        <v>14</v>
      </c>
      <c r="CA755">
        <v>754</v>
      </c>
      <c r="CB755">
        <v>29</v>
      </c>
    </row>
    <row r="756" spans="1:80" x14ac:dyDescent="0.25">
      <c r="A756">
        <v>755</v>
      </c>
      <c r="B756" t="s">
        <v>907</v>
      </c>
      <c r="C756">
        <v>71</v>
      </c>
      <c r="D756" t="s">
        <v>22</v>
      </c>
      <c r="E756" t="s">
        <v>31</v>
      </c>
      <c r="F756" t="s">
        <v>24</v>
      </c>
      <c r="G756" t="s">
        <v>45</v>
      </c>
      <c r="H756" t="s">
        <v>37</v>
      </c>
      <c r="L756" t="s">
        <v>25</v>
      </c>
      <c r="M756" t="s">
        <v>74</v>
      </c>
      <c r="P756">
        <v>1</v>
      </c>
      <c r="Q756">
        <v>755</v>
      </c>
      <c r="R756" t="s">
        <v>163</v>
      </c>
      <c r="S756">
        <v>3559</v>
      </c>
      <c r="T756">
        <v>3651</v>
      </c>
      <c r="W756">
        <f t="shared" si="33"/>
        <v>0</v>
      </c>
      <c r="X756">
        <f t="shared" si="34"/>
        <v>755</v>
      </c>
      <c r="Y756">
        <f>IFERROR(MATCH(L756,műfajok!$B$2:$B$33,0),"")</f>
        <v>28</v>
      </c>
      <c r="Z756">
        <f>IFERROR(MATCH(M756,műfajok!$B$2:$B$33,0),"")</f>
        <v>9</v>
      </c>
      <c r="AA756" t="str">
        <f>IFERROR(MATCH(N756,műfajok!$B$2:$B$33,0),"")</f>
        <v/>
      </c>
      <c r="AB756" t="str">
        <f>IFERROR(MATCH(O756,műfajok!$B$2:$B$33,0),"")</f>
        <v/>
      </c>
      <c r="AD756">
        <v>755</v>
      </c>
      <c r="AE756">
        <v>28</v>
      </c>
      <c r="AG756">
        <v>935</v>
      </c>
      <c r="AH756">
        <v>6</v>
      </c>
      <c r="AP756">
        <v>755</v>
      </c>
      <c r="AQ756">
        <v>28</v>
      </c>
      <c r="AS756">
        <f t="shared" si="35"/>
        <v>755</v>
      </c>
      <c r="AT756">
        <f>IFERROR(MATCH(D756,hangszerek!$B$2:$B$33,0), "")</f>
        <v>29</v>
      </c>
      <c r="AU756">
        <f>IFERROR(MATCH(E756,hangszerek!$B$2:$B$33,0), "")</f>
        <v>19</v>
      </c>
      <c r="AV756">
        <f>IFERROR(MATCH(F756,hangszerek!$B$2:$B$33,0), "")</f>
        <v>14</v>
      </c>
      <c r="AW756">
        <f>IFERROR(MATCH(G756,hangszerek!$B$2:$B$33,0), "")</f>
        <v>13</v>
      </c>
      <c r="AX756">
        <f>IFERROR(MATCH(H756,hangszerek!$B$2:$B$33,0), "")</f>
        <v>11</v>
      </c>
      <c r="AY756" t="str">
        <f>IFERROR(MATCH(I756,hangszerek!$B$2:$B$33,0), "")</f>
        <v/>
      </c>
      <c r="AZ756" t="str">
        <f>IFERROR(MATCH(J756,hangszerek!$B$2:$B$33,0), "")</f>
        <v/>
      </c>
      <c r="BA756" t="str">
        <f>IFERROR(MATCH(K756,hangszerek!$B$2:$B$33,0), "")</f>
        <v/>
      </c>
      <c r="BC756">
        <v>755</v>
      </c>
      <c r="BD756">
        <v>29</v>
      </c>
      <c r="BF756">
        <v>796</v>
      </c>
      <c r="BG756">
        <v>21</v>
      </c>
      <c r="BI756">
        <v>863</v>
      </c>
      <c r="BJ756">
        <v>5</v>
      </c>
      <c r="BL756">
        <v>991</v>
      </c>
      <c r="BM756">
        <v>14</v>
      </c>
      <c r="BO756">
        <v>1348</v>
      </c>
      <c r="BP756">
        <v>13</v>
      </c>
      <c r="CA756">
        <v>755</v>
      </c>
      <c r="CB756">
        <v>29</v>
      </c>
    </row>
    <row r="757" spans="1:80" x14ac:dyDescent="0.25">
      <c r="A757">
        <v>756</v>
      </c>
      <c r="B757" t="s">
        <v>908</v>
      </c>
      <c r="C757">
        <v>22</v>
      </c>
      <c r="D757" t="s">
        <v>21</v>
      </c>
      <c r="E757" t="s">
        <v>22</v>
      </c>
      <c r="F757" t="s">
        <v>31</v>
      </c>
      <c r="G757" t="s">
        <v>24</v>
      </c>
      <c r="H757" t="s">
        <v>39</v>
      </c>
      <c r="L757" t="s">
        <v>25</v>
      </c>
      <c r="M757" t="s">
        <v>26</v>
      </c>
      <c r="N757" t="s">
        <v>27</v>
      </c>
      <c r="P757">
        <v>0</v>
      </c>
      <c r="Q757">
        <v>756</v>
      </c>
      <c r="R757" t="s">
        <v>127</v>
      </c>
      <c r="S757">
        <v>2362</v>
      </c>
      <c r="T757">
        <v>2546</v>
      </c>
      <c r="W757">
        <f t="shared" si="33"/>
        <v>0</v>
      </c>
      <c r="X757">
        <f t="shared" si="34"/>
        <v>756</v>
      </c>
      <c r="Y757">
        <f>IFERROR(MATCH(L757,műfajok!$B$2:$B$33,0),"")</f>
        <v>28</v>
      </c>
      <c r="Z757">
        <f>IFERROR(MATCH(M757,műfajok!$B$2:$B$33,0),"")</f>
        <v>17</v>
      </c>
      <c r="AA757">
        <f>IFERROR(MATCH(N757,műfajok!$B$2:$B$33,0),"")</f>
        <v>1</v>
      </c>
      <c r="AB757" t="str">
        <f>IFERROR(MATCH(O757,műfajok!$B$2:$B$33,0),"")</f>
        <v/>
      </c>
      <c r="AD757">
        <v>756</v>
      </c>
      <c r="AE757">
        <v>28</v>
      </c>
      <c r="AG757">
        <v>937</v>
      </c>
      <c r="AH757">
        <v>17</v>
      </c>
      <c r="AP757">
        <v>756</v>
      </c>
      <c r="AQ757">
        <v>28</v>
      </c>
      <c r="AS757">
        <f t="shared" si="35"/>
        <v>756</v>
      </c>
      <c r="AT757">
        <f>IFERROR(MATCH(D757,hangszerek!$B$2:$B$33,0), "")</f>
        <v>30</v>
      </c>
      <c r="AU757">
        <f>IFERROR(MATCH(E757,hangszerek!$B$2:$B$33,0), "")</f>
        <v>29</v>
      </c>
      <c r="AV757">
        <f>IFERROR(MATCH(F757,hangszerek!$B$2:$B$33,0), "")</f>
        <v>19</v>
      </c>
      <c r="AW757">
        <f>IFERROR(MATCH(G757,hangszerek!$B$2:$B$33,0), "")</f>
        <v>14</v>
      </c>
      <c r="AX757">
        <f>IFERROR(MATCH(H757,hangszerek!$B$2:$B$33,0), "")</f>
        <v>3</v>
      </c>
      <c r="AY757" t="str">
        <f>IFERROR(MATCH(I757,hangszerek!$B$2:$B$33,0), "")</f>
        <v/>
      </c>
      <c r="AZ757" t="str">
        <f>IFERROR(MATCH(J757,hangszerek!$B$2:$B$33,0), "")</f>
        <v/>
      </c>
      <c r="BA757" t="str">
        <f>IFERROR(MATCH(K757,hangszerek!$B$2:$B$33,0), "")</f>
        <v/>
      </c>
      <c r="BC757">
        <v>756</v>
      </c>
      <c r="BD757">
        <v>30</v>
      </c>
      <c r="BF757">
        <v>797</v>
      </c>
      <c r="BG757">
        <v>20</v>
      </c>
      <c r="BI757">
        <v>864</v>
      </c>
      <c r="BJ757">
        <v>5</v>
      </c>
      <c r="BL757">
        <v>992</v>
      </c>
      <c r="BM757">
        <v>11</v>
      </c>
      <c r="BO757">
        <v>1349</v>
      </c>
      <c r="BP757">
        <v>13</v>
      </c>
      <c r="CA757">
        <v>756</v>
      </c>
      <c r="CB757">
        <v>30</v>
      </c>
    </row>
    <row r="758" spans="1:80" x14ac:dyDescent="0.25">
      <c r="A758">
        <v>757</v>
      </c>
      <c r="B758" t="s">
        <v>909</v>
      </c>
      <c r="D758" t="s">
        <v>21</v>
      </c>
      <c r="E758" t="s">
        <v>37</v>
      </c>
      <c r="F758" t="s">
        <v>38</v>
      </c>
      <c r="G758" t="s">
        <v>39</v>
      </c>
      <c r="H758" t="s">
        <v>32</v>
      </c>
      <c r="L758" t="s">
        <v>40</v>
      </c>
      <c r="P758">
        <v>0</v>
      </c>
      <c r="Q758">
        <v>757</v>
      </c>
      <c r="R758" t="s">
        <v>125</v>
      </c>
      <c r="S758">
        <v>5402</v>
      </c>
      <c r="T758">
        <v>5634</v>
      </c>
      <c r="W758">
        <f t="shared" si="33"/>
        <v>0</v>
      </c>
      <c r="X758">
        <f t="shared" si="34"/>
        <v>757</v>
      </c>
      <c r="Y758">
        <f>IFERROR(MATCH(L758,műfajok!$B$2:$B$33,0),"")</f>
        <v>12</v>
      </c>
      <c r="Z758" t="str">
        <f>IFERROR(MATCH(M758,műfajok!$B$2:$B$33,0),"")</f>
        <v/>
      </c>
      <c r="AA758" t="str">
        <f>IFERROR(MATCH(N758,műfajok!$B$2:$B$33,0),"")</f>
        <v/>
      </c>
      <c r="AB758" t="str">
        <f>IFERROR(MATCH(O758,műfajok!$B$2:$B$33,0),"")</f>
        <v/>
      </c>
      <c r="AD758">
        <v>757</v>
      </c>
      <c r="AE758">
        <v>12</v>
      </c>
      <c r="AG758">
        <v>938</v>
      </c>
      <c r="AH758">
        <v>9</v>
      </c>
      <c r="AP758">
        <v>757</v>
      </c>
      <c r="AQ758">
        <v>12</v>
      </c>
      <c r="AS758">
        <f t="shared" si="35"/>
        <v>757</v>
      </c>
      <c r="AT758">
        <f>IFERROR(MATCH(D758,hangszerek!$B$2:$B$33,0), "")</f>
        <v>30</v>
      </c>
      <c r="AU758">
        <f>IFERROR(MATCH(E758,hangszerek!$B$2:$B$33,0), "")</f>
        <v>11</v>
      </c>
      <c r="AV758">
        <f>IFERROR(MATCH(F758,hangszerek!$B$2:$B$33,0), "")</f>
        <v>5</v>
      </c>
      <c r="AW758">
        <f>IFERROR(MATCH(G758,hangszerek!$B$2:$B$33,0), "")</f>
        <v>3</v>
      </c>
      <c r="AX758">
        <f>IFERROR(MATCH(H758,hangszerek!$B$2:$B$33,0), "")</f>
        <v>1</v>
      </c>
      <c r="AY758" t="str">
        <f>IFERROR(MATCH(I758,hangszerek!$B$2:$B$33,0), "")</f>
        <v/>
      </c>
      <c r="AZ758" t="str">
        <f>IFERROR(MATCH(J758,hangszerek!$B$2:$B$33,0), "")</f>
        <v/>
      </c>
      <c r="BA758" t="str">
        <f>IFERROR(MATCH(K758,hangszerek!$B$2:$B$33,0), "")</f>
        <v/>
      </c>
      <c r="BC758">
        <v>757</v>
      </c>
      <c r="BD758">
        <v>30</v>
      </c>
      <c r="BF758">
        <v>798</v>
      </c>
      <c r="BG758">
        <v>14</v>
      </c>
      <c r="BI758">
        <v>865</v>
      </c>
      <c r="BJ758">
        <v>5</v>
      </c>
      <c r="BL758">
        <v>993</v>
      </c>
      <c r="BM758">
        <v>2</v>
      </c>
      <c r="BO758">
        <v>1350</v>
      </c>
      <c r="BP758">
        <v>13</v>
      </c>
      <c r="CA758">
        <v>757</v>
      </c>
      <c r="CB758">
        <v>30</v>
      </c>
    </row>
    <row r="759" spans="1:80" x14ac:dyDescent="0.25">
      <c r="A759">
        <v>758</v>
      </c>
      <c r="B759" t="s">
        <v>910</v>
      </c>
      <c r="D759" t="s">
        <v>21</v>
      </c>
      <c r="E759" t="s">
        <v>22</v>
      </c>
      <c r="F759" t="s">
        <v>23</v>
      </c>
      <c r="G759" t="s">
        <v>37</v>
      </c>
      <c r="H759" t="s">
        <v>140</v>
      </c>
      <c r="I759" t="s">
        <v>39</v>
      </c>
      <c r="J759" t="s">
        <v>32</v>
      </c>
      <c r="L759" t="s">
        <v>40</v>
      </c>
      <c r="P759">
        <v>0</v>
      </c>
      <c r="Q759">
        <v>758</v>
      </c>
      <c r="R759" t="s">
        <v>385</v>
      </c>
      <c r="S759">
        <v>5300</v>
      </c>
      <c r="T759">
        <v>5533</v>
      </c>
      <c r="W759">
        <f t="shared" si="33"/>
        <v>0</v>
      </c>
      <c r="X759">
        <f t="shared" si="34"/>
        <v>758</v>
      </c>
      <c r="Y759">
        <f>IFERROR(MATCH(L759,műfajok!$B$2:$B$33,0),"")</f>
        <v>12</v>
      </c>
      <c r="Z759" t="str">
        <f>IFERROR(MATCH(M759,műfajok!$B$2:$B$33,0),"")</f>
        <v/>
      </c>
      <c r="AA759" t="str">
        <f>IFERROR(MATCH(N759,műfajok!$B$2:$B$33,0),"")</f>
        <v/>
      </c>
      <c r="AB759" t="str">
        <f>IFERROR(MATCH(O759,műfajok!$B$2:$B$33,0),"")</f>
        <v/>
      </c>
      <c r="AD759">
        <v>758</v>
      </c>
      <c r="AE759">
        <v>12</v>
      </c>
      <c r="AG759">
        <v>939</v>
      </c>
      <c r="AH759">
        <v>9</v>
      </c>
      <c r="AP759">
        <v>758</v>
      </c>
      <c r="AQ759">
        <v>12</v>
      </c>
      <c r="AS759">
        <f t="shared" si="35"/>
        <v>758</v>
      </c>
      <c r="AT759">
        <f>IFERROR(MATCH(D759,hangszerek!$B$2:$B$33,0), "")</f>
        <v>30</v>
      </c>
      <c r="AU759">
        <f>IFERROR(MATCH(E759,hangszerek!$B$2:$B$33,0), "")</f>
        <v>29</v>
      </c>
      <c r="AV759">
        <f>IFERROR(MATCH(F759,hangszerek!$B$2:$B$33,0), "")</f>
        <v>21</v>
      </c>
      <c r="AW759">
        <f>IFERROR(MATCH(G759,hangszerek!$B$2:$B$33,0), "")</f>
        <v>11</v>
      </c>
      <c r="AX759">
        <f>IFERROR(MATCH(H759,hangszerek!$B$2:$B$33,0), "")</f>
        <v>7</v>
      </c>
      <c r="AY759">
        <f>IFERROR(MATCH(I759,hangszerek!$B$2:$B$33,0), "")</f>
        <v>3</v>
      </c>
      <c r="AZ759">
        <f>IFERROR(MATCH(J759,hangszerek!$B$2:$B$33,0), "")</f>
        <v>1</v>
      </c>
      <c r="BA759" t="str">
        <f>IFERROR(MATCH(K759,hangszerek!$B$2:$B$33,0), "")</f>
        <v/>
      </c>
      <c r="BC759">
        <v>758</v>
      </c>
      <c r="BD759">
        <v>30</v>
      </c>
      <c r="BF759">
        <v>799</v>
      </c>
      <c r="BG759">
        <v>22</v>
      </c>
      <c r="BI759">
        <v>866</v>
      </c>
      <c r="BJ759">
        <v>21</v>
      </c>
      <c r="BL759">
        <v>994</v>
      </c>
      <c r="BM759">
        <v>14</v>
      </c>
      <c r="BO759">
        <v>1351</v>
      </c>
      <c r="BP759">
        <v>13</v>
      </c>
      <c r="CA759">
        <v>758</v>
      </c>
      <c r="CB759">
        <v>30</v>
      </c>
    </row>
    <row r="760" spans="1:80" x14ac:dyDescent="0.25">
      <c r="A760">
        <v>759</v>
      </c>
      <c r="B760" t="s">
        <v>911</v>
      </c>
      <c r="D760" t="s">
        <v>21</v>
      </c>
      <c r="E760" t="s">
        <v>36</v>
      </c>
      <c r="F760" t="s">
        <v>37</v>
      </c>
      <c r="G760" t="s">
        <v>38</v>
      </c>
      <c r="H760" t="s">
        <v>39</v>
      </c>
      <c r="I760" t="s">
        <v>32</v>
      </c>
      <c r="L760" t="s">
        <v>87</v>
      </c>
      <c r="P760">
        <v>0</v>
      </c>
      <c r="Q760">
        <v>759</v>
      </c>
      <c r="R760" t="s">
        <v>129</v>
      </c>
      <c r="S760">
        <v>3561</v>
      </c>
      <c r="T760">
        <v>3730</v>
      </c>
      <c r="W760">
        <f t="shared" si="33"/>
        <v>0</v>
      </c>
      <c r="X760">
        <f t="shared" si="34"/>
        <v>759</v>
      </c>
      <c r="Y760">
        <f>IFERROR(MATCH(L760,műfajok!$B$2:$B$33,0),"")</f>
        <v>22</v>
      </c>
      <c r="Z760" t="str">
        <f>IFERROR(MATCH(M760,műfajok!$B$2:$B$33,0),"")</f>
        <v/>
      </c>
      <c r="AA760" t="str">
        <f>IFERROR(MATCH(N760,műfajok!$B$2:$B$33,0),"")</f>
        <v/>
      </c>
      <c r="AB760" t="str">
        <f>IFERROR(MATCH(O760,műfajok!$B$2:$B$33,0),"")</f>
        <v/>
      </c>
      <c r="AD760">
        <v>759</v>
      </c>
      <c r="AE760">
        <v>22</v>
      </c>
      <c r="AG760">
        <v>940</v>
      </c>
      <c r="AH760">
        <v>9</v>
      </c>
      <c r="AP760">
        <v>759</v>
      </c>
      <c r="AQ760">
        <v>22</v>
      </c>
      <c r="AS760">
        <f t="shared" si="35"/>
        <v>759</v>
      </c>
      <c r="AT760">
        <f>IFERROR(MATCH(D760,hangszerek!$B$2:$B$33,0), "")</f>
        <v>30</v>
      </c>
      <c r="AU760">
        <f>IFERROR(MATCH(E760,hangszerek!$B$2:$B$33,0), "")</f>
        <v>20</v>
      </c>
      <c r="AV760">
        <f>IFERROR(MATCH(F760,hangszerek!$B$2:$B$33,0), "")</f>
        <v>11</v>
      </c>
      <c r="AW760">
        <f>IFERROR(MATCH(G760,hangszerek!$B$2:$B$33,0), "")</f>
        <v>5</v>
      </c>
      <c r="AX760">
        <f>IFERROR(MATCH(H760,hangszerek!$B$2:$B$33,0), "")</f>
        <v>3</v>
      </c>
      <c r="AY760">
        <f>IFERROR(MATCH(I760,hangszerek!$B$2:$B$33,0), "")</f>
        <v>1</v>
      </c>
      <c r="AZ760" t="str">
        <f>IFERROR(MATCH(J760,hangszerek!$B$2:$B$33,0), "")</f>
        <v/>
      </c>
      <c r="BA760" t="str">
        <f>IFERROR(MATCH(K760,hangszerek!$B$2:$B$33,0), "")</f>
        <v/>
      </c>
      <c r="BC760">
        <v>759</v>
      </c>
      <c r="BD760">
        <v>30</v>
      </c>
      <c r="BF760">
        <v>800</v>
      </c>
      <c r="BG760">
        <v>19</v>
      </c>
      <c r="BI760">
        <v>867</v>
      </c>
      <c r="BJ760">
        <v>11</v>
      </c>
      <c r="BL760">
        <v>996</v>
      </c>
      <c r="BM760">
        <v>11</v>
      </c>
      <c r="BO760">
        <v>1352</v>
      </c>
      <c r="BP760">
        <v>1</v>
      </c>
      <c r="CA760">
        <v>759</v>
      </c>
      <c r="CB760">
        <v>30</v>
      </c>
    </row>
    <row r="761" spans="1:80" x14ac:dyDescent="0.25">
      <c r="A761">
        <v>760</v>
      </c>
      <c r="B761" t="s">
        <v>912</v>
      </c>
      <c r="D761" t="s">
        <v>21</v>
      </c>
      <c r="E761" t="s">
        <v>37</v>
      </c>
      <c r="F761" t="s">
        <v>38</v>
      </c>
      <c r="G761" t="s">
        <v>145</v>
      </c>
      <c r="L761" t="s">
        <v>87</v>
      </c>
      <c r="P761">
        <v>0</v>
      </c>
      <c r="Q761">
        <v>760</v>
      </c>
      <c r="R761" t="s">
        <v>204</v>
      </c>
      <c r="S761">
        <v>2279</v>
      </c>
      <c r="T761">
        <v>2534</v>
      </c>
      <c r="W761">
        <f t="shared" si="33"/>
        <v>0</v>
      </c>
      <c r="X761">
        <f t="shared" si="34"/>
        <v>760</v>
      </c>
      <c r="Y761">
        <f>IFERROR(MATCH(L761,műfajok!$B$2:$B$33,0),"")</f>
        <v>22</v>
      </c>
      <c r="Z761" t="str">
        <f>IFERROR(MATCH(M761,műfajok!$B$2:$B$33,0),"")</f>
        <v/>
      </c>
      <c r="AA761" t="str">
        <f>IFERROR(MATCH(N761,műfajok!$B$2:$B$33,0),"")</f>
        <v/>
      </c>
      <c r="AB761" t="str">
        <f>IFERROR(MATCH(O761,műfajok!$B$2:$B$33,0),"")</f>
        <v/>
      </c>
      <c r="AD761">
        <v>760</v>
      </c>
      <c r="AE761">
        <v>22</v>
      </c>
      <c r="AG761">
        <v>941</v>
      </c>
      <c r="AH761">
        <v>6</v>
      </c>
      <c r="AP761">
        <v>760</v>
      </c>
      <c r="AQ761">
        <v>22</v>
      </c>
      <c r="AS761">
        <f t="shared" si="35"/>
        <v>760</v>
      </c>
      <c r="AT761">
        <f>IFERROR(MATCH(D761,hangszerek!$B$2:$B$33,0), "")</f>
        <v>30</v>
      </c>
      <c r="AU761">
        <f>IFERROR(MATCH(E761,hangszerek!$B$2:$B$33,0), "")</f>
        <v>11</v>
      </c>
      <c r="AV761">
        <f>IFERROR(MATCH(F761,hangszerek!$B$2:$B$33,0), "")</f>
        <v>5</v>
      </c>
      <c r="AW761">
        <f>IFERROR(MATCH(G761,hangszerek!$B$2:$B$33,0), "")</f>
        <v>2</v>
      </c>
      <c r="AX761" t="str">
        <f>IFERROR(MATCH(H761,hangszerek!$B$2:$B$33,0), "")</f>
        <v/>
      </c>
      <c r="AY761" t="str">
        <f>IFERROR(MATCH(I761,hangszerek!$B$2:$B$33,0), "")</f>
        <v/>
      </c>
      <c r="AZ761" t="str">
        <f>IFERROR(MATCH(J761,hangszerek!$B$2:$B$33,0), "")</f>
        <v/>
      </c>
      <c r="BA761" t="str">
        <f>IFERROR(MATCH(K761,hangszerek!$B$2:$B$33,0), "")</f>
        <v/>
      </c>
      <c r="BC761">
        <v>760</v>
      </c>
      <c r="BD761">
        <v>30</v>
      </c>
      <c r="BF761">
        <v>801</v>
      </c>
      <c r="BG761">
        <v>29</v>
      </c>
      <c r="BI761">
        <v>868</v>
      </c>
      <c r="BJ761">
        <v>14</v>
      </c>
      <c r="BL761">
        <v>997</v>
      </c>
      <c r="BM761">
        <v>11</v>
      </c>
      <c r="BO761">
        <v>1353</v>
      </c>
      <c r="BP761">
        <v>3</v>
      </c>
      <c r="CA761">
        <v>760</v>
      </c>
      <c r="CB761">
        <v>30</v>
      </c>
    </row>
    <row r="762" spans="1:80" x14ac:dyDescent="0.25">
      <c r="A762">
        <v>761</v>
      </c>
      <c r="B762" t="s">
        <v>913</v>
      </c>
      <c r="C762">
        <v>63</v>
      </c>
      <c r="D762" t="s">
        <v>21</v>
      </c>
      <c r="E762" t="s">
        <v>22</v>
      </c>
      <c r="F762" t="s">
        <v>31</v>
      </c>
      <c r="G762" t="s">
        <v>24</v>
      </c>
      <c r="H762" t="s">
        <v>45</v>
      </c>
      <c r="L762" t="s">
        <v>25</v>
      </c>
      <c r="M762" t="s">
        <v>48</v>
      </c>
      <c r="P762">
        <v>1</v>
      </c>
      <c r="Q762">
        <v>761</v>
      </c>
      <c r="R762" t="s">
        <v>49</v>
      </c>
      <c r="S762">
        <v>4684</v>
      </c>
      <c r="T762">
        <v>4889</v>
      </c>
      <c r="W762">
        <f t="shared" si="33"/>
        <v>0</v>
      </c>
      <c r="X762">
        <f t="shared" si="34"/>
        <v>761</v>
      </c>
      <c r="Y762">
        <f>IFERROR(MATCH(L762,műfajok!$B$2:$B$33,0),"")</f>
        <v>28</v>
      </c>
      <c r="Z762">
        <f>IFERROR(MATCH(M762,műfajok!$B$2:$B$33,0),"")</f>
        <v>6</v>
      </c>
      <c r="AA762" t="str">
        <f>IFERROR(MATCH(N762,műfajok!$B$2:$B$33,0),"")</f>
        <v/>
      </c>
      <c r="AB762" t="str">
        <f>IFERROR(MATCH(O762,műfajok!$B$2:$B$33,0),"")</f>
        <v/>
      </c>
      <c r="AD762">
        <v>761</v>
      </c>
      <c r="AE762">
        <v>28</v>
      </c>
      <c r="AG762">
        <v>942</v>
      </c>
      <c r="AH762">
        <v>21</v>
      </c>
      <c r="AP762">
        <v>761</v>
      </c>
      <c r="AQ762">
        <v>28</v>
      </c>
      <c r="AS762">
        <f t="shared" si="35"/>
        <v>761</v>
      </c>
      <c r="AT762">
        <f>IFERROR(MATCH(D762,hangszerek!$B$2:$B$33,0), "")</f>
        <v>30</v>
      </c>
      <c r="AU762">
        <f>IFERROR(MATCH(E762,hangszerek!$B$2:$B$33,0), "")</f>
        <v>29</v>
      </c>
      <c r="AV762">
        <f>IFERROR(MATCH(F762,hangszerek!$B$2:$B$33,0), "")</f>
        <v>19</v>
      </c>
      <c r="AW762">
        <f>IFERROR(MATCH(G762,hangszerek!$B$2:$B$33,0), "")</f>
        <v>14</v>
      </c>
      <c r="AX762">
        <f>IFERROR(MATCH(H762,hangszerek!$B$2:$B$33,0), "")</f>
        <v>13</v>
      </c>
      <c r="AY762" t="str">
        <f>IFERROR(MATCH(I762,hangszerek!$B$2:$B$33,0), "")</f>
        <v/>
      </c>
      <c r="AZ762" t="str">
        <f>IFERROR(MATCH(J762,hangszerek!$B$2:$B$33,0), "")</f>
        <v/>
      </c>
      <c r="BA762" t="str">
        <f>IFERROR(MATCH(K762,hangszerek!$B$2:$B$33,0), "")</f>
        <v/>
      </c>
      <c r="BC762">
        <v>761</v>
      </c>
      <c r="BD762">
        <v>30</v>
      </c>
      <c r="BF762">
        <v>802</v>
      </c>
      <c r="BG762">
        <v>19</v>
      </c>
      <c r="BI762">
        <v>869</v>
      </c>
      <c r="BJ762">
        <v>11</v>
      </c>
      <c r="BL762">
        <v>999</v>
      </c>
      <c r="BM762">
        <v>14</v>
      </c>
      <c r="BO762">
        <v>1354</v>
      </c>
      <c r="BP762">
        <v>14</v>
      </c>
      <c r="CA762">
        <v>761</v>
      </c>
      <c r="CB762">
        <v>30</v>
      </c>
    </row>
    <row r="763" spans="1:80" x14ac:dyDescent="0.25">
      <c r="A763">
        <v>762</v>
      </c>
      <c r="B763" t="s">
        <v>914</v>
      </c>
      <c r="C763">
        <v>67</v>
      </c>
      <c r="D763" t="s">
        <v>21</v>
      </c>
      <c r="E763" t="s">
        <v>22</v>
      </c>
      <c r="F763" t="s">
        <v>23</v>
      </c>
      <c r="G763" t="s">
        <v>24</v>
      </c>
      <c r="H763" t="s">
        <v>39</v>
      </c>
      <c r="L763" t="s">
        <v>25</v>
      </c>
      <c r="M763" t="s">
        <v>26</v>
      </c>
      <c r="N763" t="s">
        <v>27</v>
      </c>
      <c r="P763">
        <v>1</v>
      </c>
      <c r="Q763">
        <v>762</v>
      </c>
      <c r="R763" t="s">
        <v>242</v>
      </c>
      <c r="S763">
        <v>1601</v>
      </c>
      <c r="T763">
        <v>1883</v>
      </c>
      <c r="W763">
        <f t="shared" si="33"/>
        <v>0</v>
      </c>
      <c r="X763">
        <f t="shared" si="34"/>
        <v>762</v>
      </c>
      <c r="Y763">
        <f>IFERROR(MATCH(L763,műfajok!$B$2:$B$33,0),"")</f>
        <v>28</v>
      </c>
      <c r="Z763">
        <f>IFERROR(MATCH(M763,műfajok!$B$2:$B$33,0),"")</f>
        <v>17</v>
      </c>
      <c r="AA763">
        <f>IFERROR(MATCH(N763,műfajok!$B$2:$B$33,0),"")</f>
        <v>1</v>
      </c>
      <c r="AB763" t="str">
        <f>IFERROR(MATCH(O763,műfajok!$B$2:$B$33,0),"")</f>
        <v/>
      </c>
      <c r="AD763">
        <v>762</v>
      </c>
      <c r="AE763">
        <v>28</v>
      </c>
      <c r="AG763">
        <v>943</v>
      </c>
      <c r="AH763">
        <v>15</v>
      </c>
      <c r="AP763">
        <v>762</v>
      </c>
      <c r="AQ763">
        <v>28</v>
      </c>
      <c r="AS763">
        <f t="shared" si="35"/>
        <v>762</v>
      </c>
      <c r="AT763">
        <f>IFERROR(MATCH(D763,hangszerek!$B$2:$B$33,0), "")</f>
        <v>30</v>
      </c>
      <c r="AU763">
        <f>IFERROR(MATCH(E763,hangszerek!$B$2:$B$33,0), "")</f>
        <v>29</v>
      </c>
      <c r="AV763">
        <f>IFERROR(MATCH(F763,hangszerek!$B$2:$B$33,0), "")</f>
        <v>21</v>
      </c>
      <c r="AW763">
        <f>IFERROR(MATCH(G763,hangszerek!$B$2:$B$33,0), "")</f>
        <v>14</v>
      </c>
      <c r="AX763">
        <f>IFERROR(MATCH(H763,hangszerek!$B$2:$B$33,0), "")</f>
        <v>3</v>
      </c>
      <c r="AY763" t="str">
        <f>IFERROR(MATCH(I763,hangszerek!$B$2:$B$33,0), "")</f>
        <v/>
      </c>
      <c r="AZ763" t="str">
        <f>IFERROR(MATCH(J763,hangszerek!$B$2:$B$33,0), "")</f>
        <v/>
      </c>
      <c r="BA763" t="str">
        <f>IFERROR(MATCH(K763,hangszerek!$B$2:$B$33,0), "")</f>
        <v/>
      </c>
      <c r="BC763">
        <v>762</v>
      </c>
      <c r="BD763">
        <v>30</v>
      </c>
      <c r="BF763">
        <v>803</v>
      </c>
      <c r="BG763">
        <v>14</v>
      </c>
      <c r="BI763">
        <v>871</v>
      </c>
      <c r="BJ763">
        <v>19</v>
      </c>
      <c r="BL763">
        <v>1001</v>
      </c>
      <c r="BM763">
        <v>14</v>
      </c>
      <c r="BO763">
        <v>1355</v>
      </c>
      <c r="BP763">
        <v>13</v>
      </c>
      <c r="CA763">
        <v>762</v>
      </c>
      <c r="CB763">
        <v>30</v>
      </c>
    </row>
    <row r="764" spans="1:80" x14ac:dyDescent="0.25">
      <c r="A764">
        <v>763</v>
      </c>
      <c r="B764" t="s">
        <v>915</v>
      </c>
      <c r="C764">
        <v>19</v>
      </c>
      <c r="D764" t="s">
        <v>21</v>
      </c>
      <c r="E764" t="s">
        <v>22</v>
      </c>
      <c r="F764" t="s">
        <v>23</v>
      </c>
      <c r="G764" t="s">
        <v>31</v>
      </c>
      <c r="H764" t="s">
        <v>52</v>
      </c>
      <c r="I764" t="s">
        <v>63</v>
      </c>
      <c r="L764" t="s">
        <v>25</v>
      </c>
      <c r="M764" t="s">
        <v>66</v>
      </c>
      <c r="N764" t="s">
        <v>172</v>
      </c>
      <c r="P764">
        <v>1</v>
      </c>
      <c r="Q764">
        <v>763</v>
      </c>
      <c r="R764" t="s">
        <v>80</v>
      </c>
      <c r="S764">
        <v>3349</v>
      </c>
      <c r="T764">
        <v>3547</v>
      </c>
      <c r="W764">
        <f t="shared" si="33"/>
        <v>0</v>
      </c>
      <c r="X764">
        <f t="shared" si="34"/>
        <v>763</v>
      </c>
      <c r="Y764">
        <f>IFERROR(MATCH(L764,műfajok!$B$2:$B$33,0),"")</f>
        <v>28</v>
      </c>
      <c r="Z764">
        <f>IFERROR(MATCH(M764,műfajok!$B$2:$B$33,0),"")</f>
        <v>15</v>
      </c>
      <c r="AA764">
        <f>IFERROR(MATCH(N764,műfajok!$B$2:$B$33,0),"")</f>
        <v>19</v>
      </c>
      <c r="AB764" t="str">
        <f>IFERROR(MATCH(O764,műfajok!$B$2:$B$33,0),"")</f>
        <v/>
      </c>
      <c r="AD764">
        <v>763</v>
      </c>
      <c r="AE764">
        <v>28</v>
      </c>
      <c r="AG764">
        <v>944</v>
      </c>
      <c r="AH764">
        <v>24</v>
      </c>
      <c r="AP764">
        <v>763</v>
      </c>
      <c r="AQ764">
        <v>28</v>
      </c>
      <c r="AS764">
        <f t="shared" si="35"/>
        <v>763</v>
      </c>
      <c r="AT764">
        <f>IFERROR(MATCH(D764,hangszerek!$B$2:$B$33,0), "")</f>
        <v>30</v>
      </c>
      <c r="AU764">
        <f>IFERROR(MATCH(E764,hangszerek!$B$2:$B$33,0), "")</f>
        <v>29</v>
      </c>
      <c r="AV764">
        <f>IFERROR(MATCH(F764,hangszerek!$B$2:$B$33,0), "")</f>
        <v>21</v>
      </c>
      <c r="AW764">
        <f>IFERROR(MATCH(G764,hangszerek!$B$2:$B$33,0), "")</f>
        <v>19</v>
      </c>
      <c r="AX764">
        <f>IFERROR(MATCH(H764,hangszerek!$B$2:$B$33,0), "")</f>
        <v>18</v>
      </c>
      <c r="AY764">
        <f>IFERROR(MATCH(I764,hangszerek!$B$2:$B$33,0), "")</f>
        <v>12</v>
      </c>
      <c r="AZ764" t="str">
        <f>IFERROR(MATCH(J764,hangszerek!$B$2:$B$33,0), "")</f>
        <v/>
      </c>
      <c r="BA764" t="str">
        <f>IFERROR(MATCH(K764,hangszerek!$B$2:$B$33,0), "")</f>
        <v/>
      </c>
      <c r="BC764">
        <v>763</v>
      </c>
      <c r="BD764">
        <v>30</v>
      </c>
      <c r="BF764">
        <v>804</v>
      </c>
      <c r="BG764">
        <v>14</v>
      </c>
      <c r="BI764">
        <v>872</v>
      </c>
      <c r="BJ764">
        <v>11</v>
      </c>
      <c r="BL764">
        <v>1003</v>
      </c>
      <c r="BM764">
        <v>13</v>
      </c>
      <c r="BO764">
        <v>1356</v>
      </c>
      <c r="BP764">
        <v>3</v>
      </c>
      <c r="CA764">
        <v>763</v>
      </c>
      <c r="CB764">
        <v>30</v>
      </c>
    </row>
    <row r="765" spans="1:80" x14ac:dyDescent="0.25">
      <c r="A765">
        <v>764</v>
      </c>
      <c r="B765" t="s">
        <v>916</v>
      </c>
      <c r="D765" t="s">
        <v>21</v>
      </c>
      <c r="E765" t="s">
        <v>36</v>
      </c>
      <c r="F765" t="s">
        <v>37</v>
      </c>
      <c r="G765" t="s">
        <v>38</v>
      </c>
      <c r="H765" t="s">
        <v>39</v>
      </c>
      <c r="I765" t="s">
        <v>32</v>
      </c>
      <c r="L765" t="s">
        <v>40</v>
      </c>
      <c r="P765">
        <v>1</v>
      </c>
      <c r="Q765">
        <v>764</v>
      </c>
      <c r="R765" t="s">
        <v>218</v>
      </c>
      <c r="S765">
        <v>4518</v>
      </c>
      <c r="T765">
        <v>4710</v>
      </c>
      <c r="W765">
        <f t="shared" si="33"/>
        <v>0</v>
      </c>
      <c r="X765">
        <f t="shared" si="34"/>
        <v>764</v>
      </c>
      <c r="Y765">
        <f>IFERROR(MATCH(L765,műfajok!$B$2:$B$33,0),"")</f>
        <v>12</v>
      </c>
      <c r="Z765" t="str">
        <f>IFERROR(MATCH(M765,műfajok!$B$2:$B$33,0),"")</f>
        <v/>
      </c>
      <c r="AA765" t="str">
        <f>IFERROR(MATCH(N765,műfajok!$B$2:$B$33,0),"")</f>
        <v/>
      </c>
      <c r="AB765" t="str">
        <f>IFERROR(MATCH(O765,műfajok!$B$2:$B$33,0),"")</f>
        <v/>
      </c>
      <c r="AD765">
        <v>764</v>
      </c>
      <c r="AE765">
        <v>12</v>
      </c>
      <c r="AG765">
        <v>945</v>
      </c>
      <c r="AH765">
        <v>6</v>
      </c>
      <c r="AP765">
        <v>764</v>
      </c>
      <c r="AQ765">
        <v>12</v>
      </c>
      <c r="AS765">
        <f t="shared" si="35"/>
        <v>764</v>
      </c>
      <c r="AT765">
        <f>IFERROR(MATCH(D765,hangszerek!$B$2:$B$33,0), "")</f>
        <v>30</v>
      </c>
      <c r="AU765">
        <f>IFERROR(MATCH(E765,hangszerek!$B$2:$B$33,0), "")</f>
        <v>20</v>
      </c>
      <c r="AV765">
        <f>IFERROR(MATCH(F765,hangszerek!$B$2:$B$33,0), "")</f>
        <v>11</v>
      </c>
      <c r="AW765">
        <f>IFERROR(MATCH(G765,hangszerek!$B$2:$B$33,0), "")</f>
        <v>5</v>
      </c>
      <c r="AX765">
        <f>IFERROR(MATCH(H765,hangszerek!$B$2:$B$33,0), "")</f>
        <v>3</v>
      </c>
      <c r="AY765">
        <f>IFERROR(MATCH(I765,hangszerek!$B$2:$B$33,0), "")</f>
        <v>1</v>
      </c>
      <c r="AZ765" t="str">
        <f>IFERROR(MATCH(J765,hangszerek!$B$2:$B$33,0), "")</f>
        <v/>
      </c>
      <c r="BA765" t="str">
        <f>IFERROR(MATCH(K765,hangszerek!$B$2:$B$33,0), "")</f>
        <v/>
      </c>
      <c r="BC765">
        <v>764</v>
      </c>
      <c r="BD765">
        <v>30</v>
      </c>
      <c r="BF765">
        <v>805</v>
      </c>
      <c r="BG765">
        <v>14</v>
      </c>
      <c r="BI765">
        <v>873</v>
      </c>
      <c r="BJ765">
        <v>14</v>
      </c>
      <c r="BL765">
        <v>1004</v>
      </c>
      <c r="BM765">
        <v>11</v>
      </c>
      <c r="BO765">
        <v>1358</v>
      </c>
      <c r="BP765">
        <v>14</v>
      </c>
      <c r="CA765">
        <v>764</v>
      </c>
      <c r="CB765">
        <v>30</v>
      </c>
    </row>
    <row r="766" spans="1:80" x14ac:dyDescent="0.25">
      <c r="A766">
        <v>765</v>
      </c>
      <c r="B766" t="s">
        <v>917</v>
      </c>
      <c r="C766">
        <v>79</v>
      </c>
      <c r="D766" t="s">
        <v>21</v>
      </c>
      <c r="E766" t="s">
        <v>31</v>
      </c>
      <c r="F766" t="s">
        <v>115</v>
      </c>
      <c r="G766" t="s">
        <v>119</v>
      </c>
      <c r="H766" t="s">
        <v>24</v>
      </c>
      <c r="I766" t="s">
        <v>63</v>
      </c>
      <c r="J766" t="s">
        <v>39</v>
      </c>
      <c r="L766" t="s">
        <v>25</v>
      </c>
      <c r="M766" t="s">
        <v>26</v>
      </c>
      <c r="P766">
        <v>0</v>
      </c>
      <c r="Q766">
        <v>765</v>
      </c>
      <c r="R766" t="s">
        <v>226</v>
      </c>
      <c r="S766">
        <v>5404</v>
      </c>
      <c r="T766">
        <v>5598</v>
      </c>
      <c r="W766">
        <f t="shared" si="33"/>
        <v>0</v>
      </c>
      <c r="X766">
        <f t="shared" si="34"/>
        <v>765</v>
      </c>
      <c r="Y766">
        <f>IFERROR(MATCH(L766,műfajok!$B$2:$B$33,0),"")</f>
        <v>28</v>
      </c>
      <c r="Z766">
        <f>IFERROR(MATCH(M766,műfajok!$B$2:$B$33,0),"")</f>
        <v>17</v>
      </c>
      <c r="AA766" t="str">
        <f>IFERROR(MATCH(N766,műfajok!$B$2:$B$33,0),"")</f>
        <v/>
      </c>
      <c r="AB766" t="str">
        <f>IFERROR(MATCH(O766,műfajok!$B$2:$B$33,0),"")</f>
        <v/>
      </c>
      <c r="AD766">
        <v>765</v>
      </c>
      <c r="AE766">
        <v>28</v>
      </c>
      <c r="AG766">
        <v>948</v>
      </c>
      <c r="AH766">
        <v>31</v>
      </c>
      <c r="AP766">
        <v>765</v>
      </c>
      <c r="AQ766">
        <v>28</v>
      </c>
      <c r="AS766">
        <f t="shared" si="35"/>
        <v>765</v>
      </c>
      <c r="AT766">
        <f>IFERROR(MATCH(D766,hangszerek!$B$2:$B$33,0), "")</f>
        <v>30</v>
      </c>
      <c r="AU766">
        <f>IFERROR(MATCH(E766,hangszerek!$B$2:$B$33,0), "")</f>
        <v>19</v>
      </c>
      <c r="AV766">
        <f>IFERROR(MATCH(F766,hangszerek!$B$2:$B$33,0), "")</f>
        <v>17</v>
      </c>
      <c r="AW766">
        <f>IFERROR(MATCH(G766,hangszerek!$B$2:$B$33,0), "")</f>
        <v>15</v>
      </c>
      <c r="AX766">
        <f>IFERROR(MATCH(H766,hangszerek!$B$2:$B$33,0), "")</f>
        <v>14</v>
      </c>
      <c r="AY766">
        <f>IFERROR(MATCH(I766,hangszerek!$B$2:$B$33,0), "")</f>
        <v>12</v>
      </c>
      <c r="AZ766">
        <f>IFERROR(MATCH(J766,hangszerek!$B$2:$B$33,0), "")</f>
        <v>3</v>
      </c>
      <c r="BA766" t="str">
        <f>IFERROR(MATCH(K766,hangszerek!$B$2:$B$33,0), "")</f>
        <v/>
      </c>
      <c r="BC766">
        <v>765</v>
      </c>
      <c r="BD766">
        <v>30</v>
      </c>
      <c r="BF766">
        <v>806</v>
      </c>
      <c r="BG766">
        <v>14</v>
      </c>
      <c r="BI766">
        <v>874</v>
      </c>
      <c r="BJ766">
        <v>11</v>
      </c>
      <c r="BL766">
        <v>1005</v>
      </c>
      <c r="BM766">
        <v>17</v>
      </c>
      <c r="BO766">
        <v>1362</v>
      </c>
      <c r="BP766">
        <v>13</v>
      </c>
      <c r="CA766">
        <v>765</v>
      </c>
      <c r="CB766">
        <v>30</v>
      </c>
    </row>
    <row r="767" spans="1:80" x14ac:dyDescent="0.25">
      <c r="A767">
        <v>766</v>
      </c>
      <c r="B767" t="s">
        <v>918</v>
      </c>
      <c r="C767">
        <v>79</v>
      </c>
      <c r="D767" t="s">
        <v>21</v>
      </c>
      <c r="E767" t="s">
        <v>22</v>
      </c>
      <c r="F767" t="s">
        <v>31</v>
      </c>
      <c r="G767" t="s">
        <v>24</v>
      </c>
      <c r="H767" t="s">
        <v>39</v>
      </c>
      <c r="L767" t="s">
        <v>25</v>
      </c>
      <c r="M767" t="s">
        <v>26</v>
      </c>
      <c r="P767">
        <v>1</v>
      </c>
      <c r="Q767">
        <v>766</v>
      </c>
      <c r="R767" t="s">
        <v>127</v>
      </c>
      <c r="S767">
        <v>3061</v>
      </c>
      <c r="T767">
        <v>3318</v>
      </c>
      <c r="W767">
        <f t="shared" si="33"/>
        <v>0</v>
      </c>
      <c r="X767">
        <f t="shared" si="34"/>
        <v>766</v>
      </c>
      <c r="Y767">
        <f>IFERROR(MATCH(L767,műfajok!$B$2:$B$33,0),"")</f>
        <v>28</v>
      </c>
      <c r="Z767">
        <f>IFERROR(MATCH(M767,műfajok!$B$2:$B$33,0),"")</f>
        <v>17</v>
      </c>
      <c r="AA767" t="str">
        <f>IFERROR(MATCH(N767,műfajok!$B$2:$B$33,0),"")</f>
        <v/>
      </c>
      <c r="AB767" t="str">
        <f>IFERROR(MATCH(O767,műfajok!$B$2:$B$33,0),"")</f>
        <v/>
      </c>
      <c r="AD767">
        <v>766</v>
      </c>
      <c r="AE767">
        <v>28</v>
      </c>
      <c r="AG767">
        <v>949</v>
      </c>
      <c r="AH767">
        <v>15</v>
      </c>
      <c r="AP767">
        <v>766</v>
      </c>
      <c r="AQ767">
        <v>28</v>
      </c>
      <c r="AS767">
        <f t="shared" si="35"/>
        <v>766</v>
      </c>
      <c r="AT767">
        <f>IFERROR(MATCH(D767,hangszerek!$B$2:$B$33,0), "")</f>
        <v>30</v>
      </c>
      <c r="AU767">
        <f>IFERROR(MATCH(E767,hangszerek!$B$2:$B$33,0), "")</f>
        <v>29</v>
      </c>
      <c r="AV767">
        <f>IFERROR(MATCH(F767,hangszerek!$B$2:$B$33,0), "")</f>
        <v>19</v>
      </c>
      <c r="AW767">
        <f>IFERROR(MATCH(G767,hangszerek!$B$2:$B$33,0), "")</f>
        <v>14</v>
      </c>
      <c r="AX767">
        <f>IFERROR(MATCH(H767,hangszerek!$B$2:$B$33,0), "")</f>
        <v>3</v>
      </c>
      <c r="AY767" t="str">
        <f>IFERROR(MATCH(I767,hangszerek!$B$2:$B$33,0), "")</f>
        <v/>
      </c>
      <c r="AZ767" t="str">
        <f>IFERROR(MATCH(J767,hangszerek!$B$2:$B$33,0), "")</f>
        <v/>
      </c>
      <c r="BA767" t="str">
        <f>IFERROR(MATCH(K767,hangszerek!$B$2:$B$33,0), "")</f>
        <v/>
      </c>
      <c r="BC767">
        <v>766</v>
      </c>
      <c r="BD767">
        <v>30</v>
      </c>
      <c r="BF767">
        <v>807</v>
      </c>
      <c r="BG767">
        <v>19</v>
      </c>
      <c r="BI767">
        <v>875</v>
      </c>
      <c r="BJ767">
        <v>19</v>
      </c>
      <c r="BL767">
        <v>1006</v>
      </c>
      <c r="BM767">
        <v>14</v>
      </c>
      <c r="BO767">
        <v>1363</v>
      </c>
      <c r="BP767">
        <v>3</v>
      </c>
      <c r="CA767">
        <v>766</v>
      </c>
      <c r="CB767">
        <v>30</v>
      </c>
    </row>
    <row r="768" spans="1:80" x14ac:dyDescent="0.25">
      <c r="A768">
        <v>767</v>
      </c>
      <c r="B768" t="s">
        <v>919</v>
      </c>
      <c r="C768">
        <v>12</v>
      </c>
      <c r="D768" t="s">
        <v>21</v>
      </c>
      <c r="E768" t="s">
        <v>22</v>
      </c>
      <c r="F768" t="s">
        <v>31</v>
      </c>
      <c r="G768" t="s">
        <v>24</v>
      </c>
      <c r="H768" t="s">
        <v>45</v>
      </c>
      <c r="L768" t="s">
        <v>25</v>
      </c>
      <c r="M768" t="s">
        <v>74</v>
      </c>
      <c r="P768">
        <v>1</v>
      </c>
      <c r="Q768">
        <v>767</v>
      </c>
      <c r="R768" t="s">
        <v>108</v>
      </c>
      <c r="S768">
        <v>4972</v>
      </c>
      <c r="T768">
        <v>5100</v>
      </c>
      <c r="W768">
        <f t="shared" si="33"/>
        <v>0</v>
      </c>
      <c r="X768">
        <f t="shared" si="34"/>
        <v>767</v>
      </c>
      <c r="Y768">
        <f>IFERROR(MATCH(L768,műfajok!$B$2:$B$33,0),"")</f>
        <v>28</v>
      </c>
      <c r="Z768">
        <f>IFERROR(MATCH(M768,műfajok!$B$2:$B$33,0),"")</f>
        <v>9</v>
      </c>
      <c r="AA768" t="str">
        <f>IFERROR(MATCH(N768,műfajok!$B$2:$B$33,0),"")</f>
        <v/>
      </c>
      <c r="AB768" t="str">
        <f>IFERROR(MATCH(O768,műfajok!$B$2:$B$33,0),"")</f>
        <v/>
      </c>
      <c r="AD768">
        <v>767</v>
      </c>
      <c r="AE768">
        <v>28</v>
      </c>
      <c r="AG768">
        <v>950</v>
      </c>
      <c r="AH768">
        <v>9</v>
      </c>
      <c r="AP768">
        <v>767</v>
      </c>
      <c r="AQ768">
        <v>28</v>
      </c>
      <c r="AS768">
        <f t="shared" si="35"/>
        <v>767</v>
      </c>
      <c r="AT768">
        <f>IFERROR(MATCH(D768,hangszerek!$B$2:$B$33,0), "")</f>
        <v>30</v>
      </c>
      <c r="AU768">
        <f>IFERROR(MATCH(E768,hangszerek!$B$2:$B$33,0), "")</f>
        <v>29</v>
      </c>
      <c r="AV768">
        <f>IFERROR(MATCH(F768,hangszerek!$B$2:$B$33,0), "")</f>
        <v>19</v>
      </c>
      <c r="AW768">
        <f>IFERROR(MATCH(G768,hangszerek!$B$2:$B$33,0), "")</f>
        <v>14</v>
      </c>
      <c r="AX768">
        <f>IFERROR(MATCH(H768,hangszerek!$B$2:$B$33,0), "")</f>
        <v>13</v>
      </c>
      <c r="AY768" t="str">
        <f>IFERROR(MATCH(I768,hangszerek!$B$2:$B$33,0), "")</f>
        <v/>
      </c>
      <c r="AZ768" t="str">
        <f>IFERROR(MATCH(J768,hangszerek!$B$2:$B$33,0), "")</f>
        <v/>
      </c>
      <c r="BA768" t="str">
        <f>IFERROR(MATCH(K768,hangszerek!$B$2:$B$33,0), "")</f>
        <v/>
      </c>
      <c r="BC768">
        <v>767</v>
      </c>
      <c r="BD768">
        <v>30</v>
      </c>
      <c r="BF768">
        <v>809</v>
      </c>
      <c r="BG768">
        <v>29</v>
      </c>
      <c r="BI768">
        <v>876</v>
      </c>
      <c r="BJ768">
        <v>19</v>
      </c>
      <c r="BL768">
        <v>1007</v>
      </c>
      <c r="BM768">
        <v>13</v>
      </c>
      <c r="BO768">
        <v>1364</v>
      </c>
      <c r="BP768">
        <v>18</v>
      </c>
      <c r="CA768">
        <v>767</v>
      </c>
      <c r="CB768">
        <v>30</v>
      </c>
    </row>
    <row r="769" spans="1:80" x14ac:dyDescent="0.25">
      <c r="A769">
        <v>768</v>
      </c>
      <c r="B769" t="s">
        <v>920</v>
      </c>
      <c r="C769">
        <v>12</v>
      </c>
      <c r="D769" t="s">
        <v>22</v>
      </c>
      <c r="E769" t="s">
        <v>31</v>
      </c>
      <c r="F769" t="s">
        <v>24</v>
      </c>
      <c r="G769" t="s">
        <v>45</v>
      </c>
      <c r="L769" t="s">
        <v>25</v>
      </c>
      <c r="M769" t="s">
        <v>74</v>
      </c>
      <c r="P769">
        <v>0</v>
      </c>
      <c r="Q769">
        <v>768</v>
      </c>
      <c r="R769" t="s">
        <v>135</v>
      </c>
      <c r="S769">
        <v>2508</v>
      </c>
      <c r="T769">
        <v>2559</v>
      </c>
      <c r="W769">
        <f t="shared" si="33"/>
        <v>0</v>
      </c>
      <c r="X769">
        <f t="shared" si="34"/>
        <v>768</v>
      </c>
      <c r="Y769">
        <f>IFERROR(MATCH(L769,műfajok!$B$2:$B$33,0),"")</f>
        <v>28</v>
      </c>
      <c r="Z769">
        <f>IFERROR(MATCH(M769,műfajok!$B$2:$B$33,0),"")</f>
        <v>9</v>
      </c>
      <c r="AA769" t="str">
        <f>IFERROR(MATCH(N769,műfajok!$B$2:$B$33,0),"")</f>
        <v/>
      </c>
      <c r="AB769" t="str">
        <f>IFERROR(MATCH(O769,műfajok!$B$2:$B$33,0),"")</f>
        <v/>
      </c>
      <c r="AD769">
        <v>768</v>
      </c>
      <c r="AE769">
        <v>28</v>
      </c>
      <c r="AG769">
        <v>951</v>
      </c>
      <c r="AH769">
        <v>17</v>
      </c>
      <c r="AP769">
        <v>768</v>
      </c>
      <c r="AQ769">
        <v>28</v>
      </c>
      <c r="AS769">
        <f t="shared" si="35"/>
        <v>768</v>
      </c>
      <c r="AT769">
        <f>IFERROR(MATCH(D769,hangszerek!$B$2:$B$33,0), "")</f>
        <v>29</v>
      </c>
      <c r="AU769">
        <f>IFERROR(MATCH(E769,hangszerek!$B$2:$B$33,0), "")</f>
        <v>19</v>
      </c>
      <c r="AV769">
        <f>IFERROR(MATCH(F769,hangszerek!$B$2:$B$33,0), "")</f>
        <v>14</v>
      </c>
      <c r="AW769">
        <f>IFERROR(MATCH(G769,hangszerek!$B$2:$B$33,0), "")</f>
        <v>13</v>
      </c>
      <c r="AX769" t="str">
        <f>IFERROR(MATCH(H769,hangszerek!$B$2:$B$33,0), "")</f>
        <v/>
      </c>
      <c r="AY769" t="str">
        <f>IFERROR(MATCH(I769,hangszerek!$B$2:$B$33,0), "")</f>
        <v/>
      </c>
      <c r="AZ769" t="str">
        <f>IFERROR(MATCH(J769,hangszerek!$B$2:$B$33,0), "")</f>
        <v/>
      </c>
      <c r="BA769" t="str">
        <f>IFERROR(MATCH(K769,hangszerek!$B$2:$B$33,0), "")</f>
        <v/>
      </c>
      <c r="BC769">
        <v>768</v>
      </c>
      <c r="BD769">
        <v>29</v>
      </c>
      <c r="BF769">
        <v>810</v>
      </c>
      <c r="BG769">
        <v>21</v>
      </c>
      <c r="BI769">
        <v>877</v>
      </c>
      <c r="BJ769">
        <v>16</v>
      </c>
      <c r="BL769">
        <v>1008</v>
      </c>
      <c r="BM769">
        <v>13</v>
      </c>
      <c r="BO769">
        <v>1365</v>
      </c>
      <c r="BP769">
        <v>3</v>
      </c>
      <c r="CA769">
        <v>768</v>
      </c>
      <c r="CB769">
        <v>29</v>
      </c>
    </row>
    <row r="770" spans="1:80" x14ac:dyDescent="0.25">
      <c r="A770">
        <v>769</v>
      </c>
      <c r="B770" t="s">
        <v>921</v>
      </c>
      <c r="D770" t="s">
        <v>21</v>
      </c>
      <c r="E770" t="s">
        <v>23</v>
      </c>
      <c r="F770" t="s">
        <v>37</v>
      </c>
      <c r="G770" t="s">
        <v>38</v>
      </c>
      <c r="H770" t="s">
        <v>32</v>
      </c>
      <c r="L770" t="s">
        <v>87</v>
      </c>
      <c r="P770">
        <v>0</v>
      </c>
      <c r="Q770">
        <v>769</v>
      </c>
      <c r="R770" t="s">
        <v>889</v>
      </c>
      <c r="S770">
        <v>2131</v>
      </c>
      <c r="T770">
        <v>2345</v>
      </c>
      <c r="W770">
        <f t="shared" si="33"/>
        <v>0</v>
      </c>
      <c r="X770">
        <f t="shared" si="34"/>
        <v>769</v>
      </c>
      <c r="Y770">
        <f>IFERROR(MATCH(L770,műfajok!$B$2:$B$33,0),"")</f>
        <v>22</v>
      </c>
      <c r="Z770" t="str">
        <f>IFERROR(MATCH(M770,műfajok!$B$2:$B$33,0),"")</f>
        <v/>
      </c>
      <c r="AA770" t="str">
        <f>IFERROR(MATCH(N770,műfajok!$B$2:$B$33,0),"")</f>
        <v/>
      </c>
      <c r="AB770" t="str">
        <f>IFERROR(MATCH(O770,műfajok!$B$2:$B$33,0),"")</f>
        <v/>
      </c>
      <c r="AD770">
        <v>769</v>
      </c>
      <c r="AE770">
        <v>22</v>
      </c>
      <c r="AG770">
        <v>952</v>
      </c>
      <c r="AH770">
        <v>17</v>
      </c>
      <c r="AP770">
        <v>769</v>
      </c>
      <c r="AQ770">
        <v>22</v>
      </c>
      <c r="AS770">
        <f t="shared" si="35"/>
        <v>769</v>
      </c>
      <c r="AT770">
        <f>IFERROR(MATCH(D770,hangszerek!$B$2:$B$33,0), "")</f>
        <v>30</v>
      </c>
      <c r="AU770">
        <f>IFERROR(MATCH(E770,hangszerek!$B$2:$B$33,0), "")</f>
        <v>21</v>
      </c>
      <c r="AV770">
        <f>IFERROR(MATCH(F770,hangszerek!$B$2:$B$33,0), "")</f>
        <v>11</v>
      </c>
      <c r="AW770">
        <f>IFERROR(MATCH(G770,hangszerek!$B$2:$B$33,0), "")</f>
        <v>5</v>
      </c>
      <c r="AX770">
        <f>IFERROR(MATCH(H770,hangszerek!$B$2:$B$33,0), "")</f>
        <v>1</v>
      </c>
      <c r="AY770" t="str">
        <f>IFERROR(MATCH(I770,hangszerek!$B$2:$B$33,0), "")</f>
        <v/>
      </c>
      <c r="AZ770" t="str">
        <f>IFERROR(MATCH(J770,hangszerek!$B$2:$B$33,0), "")</f>
        <v/>
      </c>
      <c r="BA770" t="str">
        <f>IFERROR(MATCH(K770,hangszerek!$B$2:$B$33,0), "")</f>
        <v/>
      </c>
      <c r="BC770">
        <v>769</v>
      </c>
      <c r="BD770">
        <v>30</v>
      </c>
      <c r="BF770">
        <v>811</v>
      </c>
      <c r="BG770">
        <v>11</v>
      </c>
      <c r="BI770">
        <v>878</v>
      </c>
      <c r="BJ770">
        <v>23</v>
      </c>
      <c r="BL770">
        <v>1010</v>
      </c>
      <c r="BM770">
        <v>19</v>
      </c>
      <c r="BO770">
        <v>1366</v>
      </c>
      <c r="BP770">
        <v>14</v>
      </c>
      <c r="CA770">
        <v>769</v>
      </c>
      <c r="CB770">
        <v>30</v>
      </c>
    </row>
    <row r="771" spans="1:80" x14ac:dyDescent="0.25">
      <c r="A771">
        <v>770</v>
      </c>
      <c r="B771" t="s">
        <v>922</v>
      </c>
      <c r="D771" t="s">
        <v>21</v>
      </c>
      <c r="E771" t="s">
        <v>37</v>
      </c>
      <c r="F771" t="s">
        <v>32</v>
      </c>
      <c r="L771" t="s">
        <v>87</v>
      </c>
      <c r="P771">
        <v>0</v>
      </c>
      <c r="Q771">
        <v>770</v>
      </c>
      <c r="R771" t="s">
        <v>193</v>
      </c>
      <c r="S771">
        <v>565</v>
      </c>
      <c r="T771">
        <v>699</v>
      </c>
      <c r="W771">
        <f t="shared" ref="W771:W834" si="36">COUNTIF($Q$2:$Q$1571,V771)</f>
        <v>0</v>
      </c>
      <c r="X771">
        <f t="shared" ref="X771:X834" si="37">A771</f>
        <v>770</v>
      </c>
      <c r="Y771">
        <f>IFERROR(MATCH(L771,műfajok!$B$2:$B$33,0),"")</f>
        <v>22</v>
      </c>
      <c r="Z771" t="str">
        <f>IFERROR(MATCH(M771,műfajok!$B$2:$B$33,0),"")</f>
        <v/>
      </c>
      <c r="AA771" t="str">
        <f>IFERROR(MATCH(N771,műfajok!$B$2:$B$33,0),"")</f>
        <v/>
      </c>
      <c r="AB771" t="str">
        <f>IFERROR(MATCH(O771,műfajok!$B$2:$B$33,0),"")</f>
        <v/>
      </c>
      <c r="AD771">
        <v>770</v>
      </c>
      <c r="AE771">
        <v>22</v>
      </c>
      <c r="AG771">
        <v>953</v>
      </c>
      <c r="AH771">
        <v>6</v>
      </c>
      <c r="AP771">
        <v>770</v>
      </c>
      <c r="AQ771">
        <v>22</v>
      </c>
      <c r="AS771">
        <f t="shared" ref="AS771:AS834" si="38">A771</f>
        <v>770</v>
      </c>
      <c r="AT771">
        <f>IFERROR(MATCH(D771,hangszerek!$B$2:$B$33,0), "")</f>
        <v>30</v>
      </c>
      <c r="AU771">
        <f>IFERROR(MATCH(E771,hangszerek!$B$2:$B$33,0), "")</f>
        <v>11</v>
      </c>
      <c r="AV771">
        <f>IFERROR(MATCH(F771,hangszerek!$B$2:$B$33,0), "")</f>
        <v>1</v>
      </c>
      <c r="AW771" t="str">
        <f>IFERROR(MATCH(G771,hangszerek!$B$2:$B$33,0), "")</f>
        <v/>
      </c>
      <c r="AX771" t="str">
        <f>IFERROR(MATCH(H771,hangszerek!$B$2:$B$33,0), "")</f>
        <v/>
      </c>
      <c r="AY771" t="str">
        <f>IFERROR(MATCH(I771,hangszerek!$B$2:$B$33,0), "")</f>
        <v/>
      </c>
      <c r="AZ771" t="str">
        <f>IFERROR(MATCH(J771,hangszerek!$B$2:$B$33,0), "")</f>
        <v/>
      </c>
      <c r="BA771" t="str">
        <f>IFERROR(MATCH(K771,hangszerek!$B$2:$B$33,0), "")</f>
        <v/>
      </c>
      <c r="BC771">
        <v>770</v>
      </c>
      <c r="BD771">
        <v>30</v>
      </c>
      <c r="BF771">
        <v>812</v>
      </c>
      <c r="BG771">
        <v>23</v>
      </c>
      <c r="BI771">
        <v>879</v>
      </c>
      <c r="BJ771">
        <v>5</v>
      </c>
      <c r="BL771">
        <v>1012</v>
      </c>
      <c r="BM771">
        <v>14</v>
      </c>
      <c r="BO771">
        <v>1368</v>
      </c>
      <c r="BP771">
        <v>3</v>
      </c>
      <c r="CA771">
        <v>770</v>
      </c>
      <c r="CB771">
        <v>30</v>
      </c>
    </row>
    <row r="772" spans="1:80" x14ac:dyDescent="0.25">
      <c r="A772">
        <v>771</v>
      </c>
      <c r="B772" t="s">
        <v>923</v>
      </c>
      <c r="C772">
        <v>69</v>
      </c>
      <c r="D772" t="s">
        <v>21</v>
      </c>
      <c r="E772" t="s">
        <v>24</v>
      </c>
      <c r="F772" t="s">
        <v>45</v>
      </c>
      <c r="L772" t="s">
        <v>25</v>
      </c>
      <c r="M772" t="s">
        <v>92</v>
      </c>
      <c r="P772">
        <v>0</v>
      </c>
      <c r="Q772">
        <v>771</v>
      </c>
      <c r="R772" t="s">
        <v>93</v>
      </c>
      <c r="S772">
        <v>5389</v>
      </c>
      <c r="T772">
        <v>5578</v>
      </c>
      <c r="W772">
        <f t="shared" si="36"/>
        <v>0</v>
      </c>
      <c r="X772">
        <f t="shared" si="37"/>
        <v>771</v>
      </c>
      <c r="Y772">
        <f>IFERROR(MATCH(L772,műfajok!$B$2:$B$33,0),"")</f>
        <v>28</v>
      </c>
      <c r="Z772">
        <f>IFERROR(MATCH(M772,műfajok!$B$2:$B$33,0),"")</f>
        <v>18</v>
      </c>
      <c r="AA772" t="str">
        <f>IFERROR(MATCH(N772,műfajok!$B$2:$B$33,0),"")</f>
        <v/>
      </c>
      <c r="AB772" t="str">
        <f>IFERROR(MATCH(O772,műfajok!$B$2:$B$33,0),"")</f>
        <v/>
      </c>
      <c r="AD772">
        <v>771</v>
      </c>
      <c r="AE772">
        <v>28</v>
      </c>
      <c r="AG772">
        <v>954</v>
      </c>
      <c r="AH772">
        <v>13</v>
      </c>
      <c r="AP772">
        <v>771</v>
      </c>
      <c r="AQ772">
        <v>28</v>
      </c>
      <c r="AS772">
        <f t="shared" si="38"/>
        <v>771</v>
      </c>
      <c r="AT772">
        <f>IFERROR(MATCH(D772,hangszerek!$B$2:$B$33,0), "")</f>
        <v>30</v>
      </c>
      <c r="AU772">
        <f>IFERROR(MATCH(E772,hangszerek!$B$2:$B$33,0), "")</f>
        <v>14</v>
      </c>
      <c r="AV772">
        <f>IFERROR(MATCH(F772,hangszerek!$B$2:$B$33,0), "")</f>
        <v>13</v>
      </c>
      <c r="AW772" t="str">
        <f>IFERROR(MATCH(G772,hangszerek!$B$2:$B$33,0), "")</f>
        <v/>
      </c>
      <c r="AX772" t="str">
        <f>IFERROR(MATCH(H772,hangszerek!$B$2:$B$33,0), "")</f>
        <v/>
      </c>
      <c r="AY772" t="str">
        <f>IFERROR(MATCH(I772,hangszerek!$B$2:$B$33,0), "")</f>
        <v/>
      </c>
      <c r="AZ772" t="str">
        <f>IFERROR(MATCH(J772,hangszerek!$B$2:$B$33,0), "")</f>
        <v/>
      </c>
      <c r="BA772" t="str">
        <f>IFERROR(MATCH(K772,hangszerek!$B$2:$B$33,0), "")</f>
        <v/>
      </c>
      <c r="BC772">
        <v>771</v>
      </c>
      <c r="BD772">
        <v>30</v>
      </c>
      <c r="BF772">
        <v>813</v>
      </c>
      <c r="BG772">
        <v>29</v>
      </c>
      <c r="BI772">
        <v>881</v>
      </c>
      <c r="BJ772">
        <v>18</v>
      </c>
      <c r="BL772">
        <v>1013</v>
      </c>
      <c r="BM772">
        <v>14</v>
      </c>
      <c r="BO772">
        <v>1375</v>
      </c>
      <c r="BP772">
        <v>13</v>
      </c>
      <c r="CA772">
        <v>771</v>
      </c>
      <c r="CB772">
        <v>30</v>
      </c>
    </row>
    <row r="773" spans="1:80" x14ac:dyDescent="0.25">
      <c r="A773">
        <v>772</v>
      </c>
      <c r="B773" t="s">
        <v>924</v>
      </c>
      <c r="C773">
        <v>24</v>
      </c>
      <c r="D773" t="s">
        <v>21</v>
      </c>
      <c r="E773" t="s">
        <v>30</v>
      </c>
      <c r="L773" t="s">
        <v>25</v>
      </c>
      <c r="M773" t="s">
        <v>26</v>
      </c>
      <c r="N773" t="s">
        <v>27</v>
      </c>
      <c r="P773">
        <v>1</v>
      </c>
      <c r="Q773">
        <v>772</v>
      </c>
      <c r="R773" t="s">
        <v>122</v>
      </c>
      <c r="S773">
        <v>3870</v>
      </c>
      <c r="T773">
        <v>3976</v>
      </c>
      <c r="W773">
        <f t="shared" si="36"/>
        <v>0</v>
      </c>
      <c r="X773">
        <f t="shared" si="37"/>
        <v>772</v>
      </c>
      <c r="Y773">
        <f>IFERROR(MATCH(L773,műfajok!$B$2:$B$33,0),"")</f>
        <v>28</v>
      </c>
      <c r="Z773">
        <f>IFERROR(MATCH(M773,műfajok!$B$2:$B$33,0),"")</f>
        <v>17</v>
      </c>
      <c r="AA773">
        <f>IFERROR(MATCH(N773,műfajok!$B$2:$B$33,0),"")</f>
        <v>1</v>
      </c>
      <c r="AB773" t="str">
        <f>IFERROR(MATCH(O773,műfajok!$B$2:$B$33,0),"")</f>
        <v/>
      </c>
      <c r="AD773">
        <v>772</v>
      </c>
      <c r="AE773">
        <v>28</v>
      </c>
      <c r="AG773">
        <v>955</v>
      </c>
      <c r="AH773">
        <v>17</v>
      </c>
      <c r="AP773">
        <v>772</v>
      </c>
      <c r="AQ773">
        <v>28</v>
      </c>
      <c r="AS773">
        <f t="shared" si="38"/>
        <v>772</v>
      </c>
      <c r="AT773">
        <f>IFERROR(MATCH(D773,hangszerek!$B$2:$B$33,0), "")</f>
        <v>30</v>
      </c>
      <c r="AU773">
        <f>IFERROR(MATCH(E773,hangszerek!$B$2:$B$33,0), "")</f>
        <v>25</v>
      </c>
      <c r="AV773" t="str">
        <f>IFERROR(MATCH(F773,hangszerek!$B$2:$B$33,0), "")</f>
        <v/>
      </c>
      <c r="AW773" t="str">
        <f>IFERROR(MATCH(G773,hangszerek!$B$2:$B$33,0), "")</f>
        <v/>
      </c>
      <c r="AX773" t="str">
        <f>IFERROR(MATCH(H773,hangszerek!$B$2:$B$33,0), "")</f>
        <v/>
      </c>
      <c r="AY773" t="str">
        <f>IFERROR(MATCH(I773,hangszerek!$B$2:$B$33,0), "")</f>
        <v/>
      </c>
      <c r="AZ773" t="str">
        <f>IFERROR(MATCH(J773,hangszerek!$B$2:$B$33,0), "")</f>
        <v/>
      </c>
      <c r="BA773" t="str">
        <f>IFERROR(MATCH(K773,hangszerek!$B$2:$B$33,0), "")</f>
        <v/>
      </c>
      <c r="BC773">
        <v>772</v>
      </c>
      <c r="BD773">
        <v>30</v>
      </c>
      <c r="BF773">
        <v>814</v>
      </c>
      <c r="BG773">
        <v>11</v>
      </c>
      <c r="BI773">
        <v>882</v>
      </c>
      <c r="BJ773">
        <v>19</v>
      </c>
      <c r="BL773">
        <v>1014</v>
      </c>
      <c r="BM773">
        <v>1</v>
      </c>
      <c r="BO773">
        <v>1377</v>
      </c>
      <c r="BP773">
        <v>13</v>
      </c>
      <c r="CA773">
        <v>772</v>
      </c>
      <c r="CB773">
        <v>30</v>
      </c>
    </row>
    <row r="774" spans="1:80" x14ac:dyDescent="0.25">
      <c r="A774">
        <v>773</v>
      </c>
      <c r="B774" t="s">
        <v>925</v>
      </c>
      <c r="C774">
        <v>20</v>
      </c>
      <c r="D774" t="s">
        <v>21</v>
      </c>
      <c r="L774" t="s">
        <v>25</v>
      </c>
      <c r="M774" t="s">
        <v>92</v>
      </c>
      <c r="P774">
        <v>0</v>
      </c>
      <c r="Q774">
        <v>773</v>
      </c>
      <c r="R774" t="s">
        <v>93</v>
      </c>
      <c r="S774">
        <v>521</v>
      </c>
      <c r="T774">
        <v>588</v>
      </c>
      <c r="W774">
        <f t="shared" si="36"/>
        <v>0</v>
      </c>
      <c r="X774">
        <f t="shared" si="37"/>
        <v>773</v>
      </c>
      <c r="Y774">
        <f>IFERROR(MATCH(L774,műfajok!$B$2:$B$33,0),"")</f>
        <v>28</v>
      </c>
      <c r="Z774">
        <f>IFERROR(MATCH(M774,műfajok!$B$2:$B$33,0),"")</f>
        <v>18</v>
      </c>
      <c r="AA774" t="str">
        <f>IFERROR(MATCH(N774,műfajok!$B$2:$B$33,0),"")</f>
        <v/>
      </c>
      <c r="AB774" t="str">
        <f>IFERROR(MATCH(O774,műfajok!$B$2:$B$33,0),"")</f>
        <v/>
      </c>
      <c r="AD774">
        <v>773</v>
      </c>
      <c r="AE774">
        <v>28</v>
      </c>
      <c r="AG774">
        <v>956</v>
      </c>
      <c r="AH774">
        <v>17</v>
      </c>
      <c r="AP774">
        <v>773</v>
      </c>
      <c r="AQ774">
        <v>28</v>
      </c>
      <c r="AS774">
        <f t="shared" si="38"/>
        <v>773</v>
      </c>
      <c r="AT774">
        <f>IFERROR(MATCH(D774,hangszerek!$B$2:$B$33,0), "")</f>
        <v>30</v>
      </c>
      <c r="AU774" t="str">
        <f>IFERROR(MATCH(E774,hangszerek!$B$2:$B$33,0), "")</f>
        <v/>
      </c>
      <c r="AV774" t="str">
        <f>IFERROR(MATCH(F774,hangszerek!$B$2:$B$33,0), "")</f>
        <v/>
      </c>
      <c r="AW774" t="str">
        <f>IFERROR(MATCH(G774,hangszerek!$B$2:$B$33,0), "")</f>
        <v/>
      </c>
      <c r="AX774" t="str">
        <f>IFERROR(MATCH(H774,hangszerek!$B$2:$B$33,0), "")</f>
        <v/>
      </c>
      <c r="AY774" t="str">
        <f>IFERROR(MATCH(I774,hangszerek!$B$2:$B$33,0), "")</f>
        <v/>
      </c>
      <c r="AZ774" t="str">
        <f>IFERROR(MATCH(J774,hangszerek!$B$2:$B$33,0), "")</f>
        <v/>
      </c>
      <c r="BA774" t="str">
        <f>IFERROR(MATCH(K774,hangszerek!$B$2:$B$33,0), "")</f>
        <v/>
      </c>
      <c r="BC774">
        <v>773</v>
      </c>
      <c r="BD774">
        <v>30</v>
      </c>
      <c r="BF774">
        <v>815</v>
      </c>
      <c r="BG774">
        <v>22</v>
      </c>
      <c r="BI774">
        <v>883</v>
      </c>
      <c r="BJ774">
        <v>5</v>
      </c>
      <c r="BL774">
        <v>1015</v>
      </c>
      <c r="BM774">
        <v>3</v>
      </c>
      <c r="BO774">
        <v>1378</v>
      </c>
      <c r="BP774">
        <v>15</v>
      </c>
      <c r="CA774">
        <v>773</v>
      </c>
      <c r="CB774">
        <v>30</v>
      </c>
    </row>
    <row r="775" spans="1:80" x14ac:dyDescent="0.25">
      <c r="A775">
        <v>774</v>
      </c>
      <c r="B775" t="s">
        <v>926</v>
      </c>
      <c r="C775">
        <v>63</v>
      </c>
      <c r="D775" t="s">
        <v>21</v>
      </c>
      <c r="E775" t="s">
        <v>22</v>
      </c>
      <c r="F775" t="s">
        <v>31</v>
      </c>
      <c r="G775" t="s">
        <v>24</v>
      </c>
      <c r="H775" t="s">
        <v>45</v>
      </c>
      <c r="I775" t="s">
        <v>37</v>
      </c>
      <c r="J775" t="s">
        <v>39</v>
      </c>
      <c r="L775" t="s">
        <v>25</v>
      </c>
      <c r="M775" t="s">
        <v>48</v>
      </c>
      <c r="P775">
        <v>1</v>
      </c>
      <c r="Q775">
        <v>774</v>
      </c>
      <c r="R775" t="s">
        <v>101</v>
      </c>
      <c r="S775">
        <v>5877</v>
      </c>
      <c r="T775">
        <v>5967</v>
      </c>
      <c r="W775">
        <f t="shared" si="36"/>
        <v>0</v>
      </c>
      <c r="X775">
        <f t="shared" si="37"/>
        <v>774</v>
      </c>
      <c r="Y775">
        <f>IFERROR(MATCH(L775,műfajok!$B$2:$B$33,0),"")</f>
        <v>28</v>
      </c>
      <c r="Z775">
        <f>IFERROR(MATCH(M775,műfajok!$B$2:$B$33,0),"")</f>
        <v>6</v>
      </c>
      <c r="AA775" t="str">
        <f>IFERROR(MATCH(N775,műfajok!$B$2:$B$33,0),"")</f>
        <v/>
      </c>
      <c r="AB775" t="str">
        <f>IFERROR(MATCH(O775,műfajok!$B$2:$B$33,0),"")</f>
        <v/>
      </c>
      <c r="AD775">
        <v>774</v>
      </c>
      <c r="AE775">
        <v>28</v>
      </c>
      <c r="AG775">
        <v>957</v>
      </c>
      <c r="AH775">
        <v>17</v>
      </c>
      <c r="AP775">
        <v>774</v>
      </c>
      <c r="AQ775">
        <v>28</v>
      </c>
      <c r="AS775">
        <f t="shared" si="38"/>
        <v>774</v>
      </c>
      <c r="AT775">
        <f>IFERROR(MATCH(D775,hangszerek!$B$2:$B$33,0), "")</f>
        <v>30</v>
      </c>
      <c r="AU775">
        <f>IFERROR(MATCH(E775,hangszerek!$B$2:$B$33,0), "")</f>
        <v>29</v>
      </c>
      <c r="AV775">
        <f>IFERROR(MATCH(F775,hangszerek!$B$2:$B$33,0), "")</f>
        <v>19</v>
      </c>
      <c r="AW775">
        <f>IFERROR(MATCH(G775,hangszerek!$B$2:$B$33,0), "")</f>
        <v>14</v>
      </c>
      <c r="AX775">
        <f>IFERROR(MATCH(H775,hangszerek!$B$2:$B$33,0), "")</f>
        <v>13</v>
      </c>
      <c r="AY775">
        <f>IFERROR(MATCH(I775,hangszerek!$B$2:$B$33,0), "")</f>
        <v>11</v>
      </c>
      <c r="AZ775">
        <f>IFERROR(MATCH(J775,hangszerek!$B$2:$B$33,0), "")</f>
        <v>3</v>
      </c>
      <c r="BA775" t="str">
        <f>IFERROR(MATCH(K775,hangszerek!$B$2:$B$33,0), "")</f>
        <v/>
      </c>
      <c r="BC775">
        <v>774</v>
      </c>
      <c r="BD775">
        <v>30</v>
      </c>
      <c r="BF775">
        <v>817</v>
      </c>
      <c r="BG775">
        <v>29</v>
      </c>
      <c r="BI775">
        <v>884</v>
      </c>
      <c r="BJ775">
        <v>15</v>
      </c>
      <c r="BL775">
        <v>1017</v>
      </c>
      <c r="BM775">
        <v>14</v>
      </c>
      <c r="BO775">
        <v>1379</v>
      </c>
      <c r="BP775">
        <v>13</v>
      </c>
      <c r="CA775">
        <v>774</v>
      </c>
      <c r="CB775">
        <v>30</v>
      </c>
    </row>
    <row r="776" spans="1:80" x14ac:dyDescent="0.25">
      <c r="A776">
        <v>775</v>
      </c>
      <c r="B776" t="s">
        <v>927</v>
      </c>
      <c r="C776">
        <v>4</v>
      </c>
      <c r="D776" t="s">
        <v>21</v>
      </c>
      <c r="L776" t="s">
        <v>25</v>
      </c>
      <c r="M776" t="s">
        <v>26</v>
      </c>
      <c r="N776" t="s">
        <v>58</v>
      </c>
      <c r="O776" t="s">
        <v>143</v>
      </c>
      <c r="P776">
        <v>0</v>
      </c>
      <c r="Q776">
        <v>775</v>
      </c>
      <c r="R776" t="s">
        <v>59</v>
      </c>
      <c r="S776">
        <v>4291</v>
      </c>
      <c r="T776">
        <v>4507</v>
      </c>
      <c r="W776">
        <f t="shared" si="36"/>
        <v>0</v>
      </c>
      <c r="X776">
        <f t="shared" si="37"/>
        <v>775</v>
      </c>
      <c r="Y776">
        <f>IFERROR(MATCH(L776,műfajok!$B$2:$B$33,0),"")</f>
        <v>28</v>
      </c>
      <c r="Z776">
        <f>IFERROR(MATCH(M776,műfajok!$B$2:$B$33,0),"")</f>
        <v>17</v>
      </c>
      <c r="AA776">
        <f>IFERROR(MATCH(N776,műfajok!$B$2:$B$33,0),"")</f>
        <v>11</v>
      </c>
      <c r="AB776">
        <f>IFERROR(MATCH(O776,műfajok!$B$2:$B$33,0),"")</f>
        <v>20</v>
      </c>
      <c r="AD776">
        <v>775</v>
      </c>
      <c r="AE776">
        <v>28</v>
      </c>
      <c r="AG776">
        <v>958</v>
      </c>
      <c r="AH776">
        <v>17</v>
      </c>
      <c r="AP776">
        <v>775</v>
      </c>
      <c r="AQ776">
        <v>28</v>
      </c>
      <c r="AS776">
        <f t="shared" si="38"/>
        <v>775</v>
      </c>
      <c r="AT776">
        <f>IFERROR(MATCH(D776,hangszerek!$B$2:$B$33,0), "")</f>
        <v>30</v>
      </c>
      <c r="AU776" t="str">
        <f>IFERROR(MATCH(E776,hangszerek!$B$2:$B$33,0), "")</f>
        <v/>
      </c>
      <c r="AV776" t="str">
        <f>IFERROR(MATCH(F776,hangszerek!$B$2:$B$33,0), "")</f>
        <v/>
      </c>
      <c r="AW776" t="str">
        <f>IFERROR(MATCH(G776,hangszerek!$B$2:$B$33,0), "")</f>
        <v/>
      </c>
      <c r="AX776" t="str">
        <f>IFERROR(MATCH(H776,hangszerek!$B$2:$B$33,0), "")</f>
        <v/>
      </c>
      <c r="AY776" t="str">
        <f>IFERROR(MATCH(I776,hangszerek!$B$2:$B$33,0), "")</f>
        <v/>
      </c>
      <c r="AZ776" t="str">
        <f>IFERROR(MATCH(J776,hangszerek!$B$2:$B$33,0), "")</f>
        <v/>
      </c>
      <c r="BA776" t="str">
        <f>IFERROR(MATCH(K776,hangszerek!$B$2:$B$33,0), "")</f>
        <v/>
      </c>
      <c r="BC776">
        <v>775</v>
      </c>
      <c r="BD776">
        <v>30</v>
      </c>
      <c r="BF776">
        <v>818</v>
      </c>
      <c r="BG776">
        <v>29</v>
      </c>
      <c r="BI776">
        <v>885</v>
      </c>
      <c r="BJ776">
        <v>15</v>
      </c>
      <c r="BL776">
        <v>1018</v>
      </c>
      <c r="BM776">
        <v>3</v>
      </c>
      <c r="BO776">
        <v>1380</v>
      </c>
      <c r="BP776">
        <v>3</v>
      </c>
      <c r="CA776">
        <v>775</v>
      </c>
      <c r="CB776">
        <v>30</v>
      </c>
    </row>
    <row r="777" spans="1:80" x14ac:dyDescent="0.25">
      <c r="A777">
        <v>776</v>
      </c>
      <c r="B777" t="s">
        <v>928</v>
      </c>
      <c r="C777">
        <v>69</v>
      </c>
      <c r="D777" t="s">
        <v>21</v>
      </c>
      <c r="E777" t="s">
        <v>22</v>
      </c>
      <c r="F777" t="s">
        <v>23</v>
      </c>
      <c r="G777" t="s">
        <v>31</v>
      </c>
      <c r="H777" t="s">
        <v>24</v>
      </c>
      <c r="I777" t="s">
        <v>45</v>
      </c>
      <c r="L777" t="s">
        <v>25</v>
      </c>
      <c r="M777" t="s">
        <v>92</v>
      </c>
      <c r="P777">
        <v>1</v>
      </c>
      <c r="Q777">
        <v>776</v>
      </c>
      <c r="R777" t="s">
        <v>238</v>
      </c>
      <c r="S777">
        <v>3087</v>
      </c>
      <c r="T777">
        <v>3285</v>
      </c>
      <c r="W777">
        <f t="shared" si="36"/>
        <v>0</v>
      </c>
      <c r="X777">
        <f t="shared" si="37"/>
        <v>776</v>
      </c>
      <c r="Y777">
        <f>IFERROR(MATCH(L777,műfajok!$B$2:$B$33,0),"")</f>
        <v>28</v>
      </c>
      <c r="Z777">
        <f>IFERROR(MATCH(M777,műfajok!$B$2:$B$33,0),"")</f>
        <v>18</v>
      </c>
      <c r="AA777" t="str">
        <f>IFERROR(MATCH(N777,műfajok!$B$2:$B$33,0),"")</f>
        <v/>
      </c>
      <c r="AB777" t="str">
        <f>IFERROR(MATCH(O777,műfajok!$B$2:$B$33,0),"")</f>
        <v/>
      </c>
      <c r="AD777">
        <v>776</v>
      </c>
      <c r="AE777">
        <v>28</v>
      </c>
      <c r="AG777">
        <v>959</v>
      </c>
      <c r="AH777">
        <v>13</v>
      </c>
      <c r="AP777">
        <v>776</v>
      </c>
      <c r="AQ777">
        <v>28</v>
      </c>
      <c r="AS777">
        <f t="shared" si="38"/>
        <v>776</v>
      </c>
      <c r="AT777">
        <f>IFERROR(MATCH(D777,hangszerek!$B$2:$B$33,0), "")</f>
        <v>30</v>
      </c>
      <c r="AU777">
        <f>IFERROR(MATCH(E777,hangszerek!$B$2:$B$33,0), "")</f>
        <v>29</v>
      </c>
      <c r="AV777">
        <f>IFERROR(MATCH(F777,hangszerek!$B$2:$B$33,0), "")</f>
        <v>21</v>
      </c>
      <c r="AW777">
        <f>IFERROR(MATCH(G777,hangszerek!$B$2:$B$33,0), "")</f>
        <v>19</v>
      </c>
      <c r="AX777">
        <f>IFERROR(MATCH(H777,hangszerek!$B$2:$B$33,0), "")</f>
        <v>14</v>
      </c>
      <c r="AY777">
        <f>IFERROR(MATCH(I777,hangszerek!$B$2:$B$33,0), "")</f>
        <v>13</v>
      </c>
      <c r="AZ777" t="str">
        <f>IFERROR(MATCH(J777,hangszerek!$B$2:$B$33,0), "")</f>
        <v/>
      </c>
      <c r="BA777" t="str">
        <f>IFERROR(MATCH(K777,hangszerek!$B$2:$B$33,0), "")</f>
        <v/>
      </c>
      <c r="BC777">
        <v>776</v>
      </c>
      <c r="BD777">
        <v>30</v>
      </c>
      <c r="BF777">
        <v>820</v>
      </c>
      <c r="BG777">
        <v>29</v>
      </c>
      <c r="BI777">
        <v>886</v>
      </c>
      <c r="BJ777">
        <v>15</v>
      </c>
      <c r="BL777">
        <v>1019</v>
      </c>
      <c r="BM777">
        <v>5</v>
      </c>
      <c r="BO777">
        <v>1382</v>
      </c>
      <c r="BP777">
        <v>13</v>
      </c>
      <c r="CA777">
        <v>776</v>
      </c>
      <c r="CB777">
        <v>30</v>
      </c>
    </row>
    <row r="778" spans="1:80" x14ac:dyDescent="0.25">
      <c r="A778">
        <v>777</v>
      </c>
      <c r="B778" t="s">
        <v>929</v>
      </c>
      <c r="C778">
        <v>4</v>
      </c>
      <c r="D778" t="s">
        <v>21</v>
      </c>
      <c r="L778" t="s">
        <v>25</v>
      </c>
      <c r="M778" t="s">
        <v>26</v>
      </c>
      <c r="N778" t="s">
        <v>58</v>
      </c>
      <c r="P778">
        <v>1</v>
      </c>
      <c r="Q778">
        <v>777</v>
      </c>
      <c r="R778" t="s">
        <v>59</v>
      </c>
      <c r="S778">
        <v>4009</v>
      </c>
      <c r="T778">
        <v>4220</v>
      </c>
      <c r="W778">
        <f t="shared" si="36"/>
        <v>0</v>
      </c>
      <c r="X778">
        <f t="shared" si="37"/>
        <v>777</v>
      </c>
      <c r="Y778">
        <f>IFERROR(MATCH(L778,műfajok!$B$2:$B$33,0),"")</f>
        <v>28</v>
      </c>
      <c r="Z778">
        <f>IFERROR(MATCH(M778,műfajok!$B$2:$B$33,0),"")</f>
        <v>17</v>
      </c>
      <c r="AA778">
        <f>IFERROR(MATCH(N778,műfajok!$B$2:$B$33,0),"")</f>
        <v>11</v>
      </c>
      <c r="AB778" t="str">
        <f>IFERROR(MATCH(O778,műfajok!$B$2:$B$33,0),"")</f>
        <v/>
      </c>
      <c r="AD778">
        <v>777</v>
      </c>
      <c r="AE778">
        <v>28</v>
      </c>
      <c r="AG778">
        <v>965</v>
      </c>
      <c r="AH778">
        <v>18</v>
      </c>
      <c r="AP778">
        <v>777</v>
      </c>
      <c r="AQ778">
        <v>28</v>
      </c>
      <c r="AS778">
        <f t="shared" si="38"/>
        <v>777</v>
      </c>
      <c r="AT778">
        <f>IFERROR(MATCH(D778,hangszerek!$B$2:$B$33,0), "")</f>
        <v>30</v>
      </c>
      <c r="AU778" t="str">
        <f>IFERROR(MATCH(E778,hangszerek!$B$2:$B$33,0), "")</f>
        <v/>
      </c>
      <c r="AV778" t="str">
        <f>IFERROR(MATCH(F778,hangszerek!$B$2:$B$33,0), "")</f>
        <v/>
      </c>
      <c r="AW778" t="str">
        <f>IFERROR(MATCH(G778,hangszerek!$B$2:$B$33,0), "")</f>
        <v/>
      </c>
      <c r="AX778" t="str">
        <f>IFERROR(MATCH(H778,hangszerek!$B$2:$B$33,0), "")</f>
        <v/>
      </c>
      <c r="AY778" t="str">
        <f>IFERROR(MATCH(I778,hangszerek!$B$2:$B$33,0), "")</f>
        <v/>
      </c>
      <c r="AZ778" t="str">
        <f>IFERROR(MATCH(J778,hangszerek!$B$2:$B$33,0), "")</f>
        <v/>
      </c>
      <c r="BA778" t="str">
        <f>IFERROR(MATCH(K778,hangszerek!$B$2:$B$33,0), "")</f>
        <v/>
      </c>
      <c r="BC778">
        <v>777</v>
      </c>
      <c r="BD778">
        <v>30</v>
      </c>
      <c r="BF778">
        <v>821</v>
      </c>
      <c r="BG778">
        <v>19</v>
      </c>
      <c r="BI778">
        <v>888</v>
      </c>
      <c r="BJ778">
        <v>15</v>
      </c>
      <c r="BL778">
        <v>1020</v>
      </c>
      <c r="BM778">
        <v>14</v>
      </c>
      <c r="BO778">
        <v>1385</v>
      </c>
      <c r="BP778">
        <v>1</v>
      </c>
      <c r="CA778">
        <v>777</v>
      </c>
      <c r="CB778">
        <v>30</v>
      </c>
    </row>
    <row r="779" spans="1:80" x14ac:dyDescent="0.25">
      <c r="A779">
        <v>778</v>
      </c>
      <c r="B779" t="s">
        <v>930</v>
      </c>
      <c r="C779">
        <v>49</v>
      </c>
      <c r="D779" t="s">
        <v>36</v>
      </c>
      <c r="E779" t="s">
        <v>119</v>
      </c>
      <c r="L779" t="s">
        <v>25</v>
      </c>
      <c r="M779" t="s">
        <v>26</v>
      </c>
      <c r="N779" t="s">
        <v>165</v>
      </c>
      <c r="P779">
        <v>0</v>
      </c>
      <c r="Q779">
        <v>778</v>
      </c>
      <c r="R779" t="s">
        <v>200</v>
      </c>
      <c r="S779">
        <v>1014</v>
      </c>
      <c r="T779">
        <v>1167</v>
      </c>
      <c r="W779">
        <f t="shared" si="36"/>
        <v>0</v>
      </c>
      <c r="X779">
        <f t="shared" si="37"/>
        <v>778</v>
      </c>
      <c r="Y779">
        <f>IFERROR(MATCH(L779,műfajok!$B$2:$B$33,0),"")</f>
        <v>28</v>
      </c>
      <c r="Z779">
        <f>IFERROR(MATCH(M779,műfajok!$B$2:$B$33,0),"")</f>
        <v>17</v>
      </c>
      <c r="AA779">
        <f>IFERROR(MATCH(N779,műfajok!$B$2:$B$33,0),"")</f>
        <v>7</v>
      </c>
      <c r="AB779" t="str">
        <f>IFERROR(MATCH(O779,műfajok!$B$2:$B$33,0),"")</f>
        <v/>
      </c>
      <c r="AD779">
        <v>778</v>
      </c>
      <c r="AE779">
        <v>28</v>
      </c>
      <c r="AG779">
        <v>966</v>
      </c>
      <c r="AH779">
        <v>9</v>
      </c>
      <c r="AP779">
        <v>778</v>
      </c>
      <c r="AQ779">
        <v>28</v>
      </c>
      <c r="AS779">
        <f t="shared" si="38"/>
        <v>778</v>
      </c>
      <c r="AT779">
        <f>IFERROR(MATCH(D779,hangszerek!$B$2:$B$33,0), "")</f>
        <v>20</v>
      </c>
      <c r="AU779">
        <f>IFERROR(MATCH(E779,hangszerek!$B$2:$B$33,0), "")</f>
        <v>15</v>
      </c>
      <c r="AV779" t="str">
        <f>IFERROR(MATCH(F779,hangszerek!$B$2:$B$33,0), "")</f>
        <v/>
      </c>
      <c r="AW779" t="str">
        <f>IFERROR(MATCH(G779,hangszerek!$B$2:$B$33,0), "")</f>
        <v/>
      </c>
      <c r="AX779" t="str">
        <f>IFERROR(MATCH(H779,hangszerek!$B$2:$B$33,0), "")</f>
        <v/>
      </c>
      <c r="AY779" t="str">
        <f>IFERROR(MATCH(I779,hangszerek!$B$2:$B$33,0), "")</f>
        <v/>
      </c>
      <c r="AZ779" t="str">
        <f>IFERROR(MATCH(J779,hangszerek!$B$2:$B$33,0), "")</f>
        <v/>
      </c>
      <c r="BA779" t="str">
        <f>IFERROR(MATCH(K779,hangszerek!$B$2:$B$33,0), "")</f>
        <v/>
      </c>
      <c r="BC779">
        <v>778</v>
      </c>
      <c r="BD779">
        <v>20</v>
      </c>
      <c r="BF779">
        <v>822</v>
      </c>
      <c r="BG779">
        <v>29</v>
      </c>
      <c r="BI779">
        <v>889</v>
      </c>
      <c r="BJ779">
        <v>15</v>
      </c>
      <c r="BL779">
        <v>1021</v>
      </c>
      <c r="BM779">
        <v>18</v>
      </c>
      <c r="BO779">
        <v>1387</v>
      </c>
      <c r="BP779">
        <v>14</v>
      </c>
      <c r="CA779">
        <v>778</v>
      </c>
      <c r="CB779">
        <v>20</v>
      </c>
    </row>
    <row r="780" spans="1:80" x14ac:dyDescent="0.25">
      <c r="A780">
        <v>779</v>
      </c>
      <c r="B780" t="s">
        <v>931</v>
      </c>
      <c r="D780" t="s">
        <v>21</v>
      </c>
      <c r="E780" t="s">
        <v>37</v>
      </c>
      <c r="F780" t="s">
        <v>38</v>
      </c>
      <c r="G780" t="s">
        <v>145</v>
      </c>
      <c r="L780" t="s">
        <v>87</v>
      </c>
      <c r="P780">
        <v>0</v>
      </c>
      <c r="Q780">
        <v>779</v>
      </c>
      <c r="R780" t="s">
        <v>204</v>
      </c>
      <c r="S780">
        <v>4103</v>
      </c>
      <c r="T780">
        <v>4304</v>
      </c>
      <c r="W780">
        <f t="shared" si="36"/>
        <v>0</v>
      </c>
      <c r="X780">
        <f t="shared" si="37"/>
        <v>779</v>
      </c>
      <c r="Y780">
        <f>IFERROR(MATCH(L780,műfajok!$B$2:$B$33,0),"")</f>
        <v>22</v>
      </c>
      <c r="Z780" t="str">
        <f>IFERROR(MATCH(M780,műfajok!$B$2:$B$33,0),"")</f>
        <v/>
      </c>
      <c r="AA780" t="str">
        <f>IFERROR(MATCH(N780,műfajok!$B$2:$B$33,0),"")</f>
        <v/>
      </c>
      <c r="AB780" t="str">
        <f>IFERROR(MATCH(O780,műfajok!$B$2:$B$33,0),"")</f>
        <v/>
      </c>
      <c r="AD780">
        <v>779</v>
      </c>
      <c r="AE780">
        <v>22</v>
      </c>
      <c r="AG780">
        <v>967</v>
      </c>
      <c r="AH780">
        <v>17</v>
      </c>
      <c r="AP780">
        <v>779</v>
      </c>
      <c r="AQ780">
        <v>22</v>
      </c>
      <c r="AS780">
        <f t="shared" si="38"/>
        <v>779</v>
      </c>
      <c r="AT780">
        <f>IFERROR(MATCH(D780,hangszerek!$B$2:$B$33,0), "")</f>
        <v>30</v>
      </c>
      <c r="AU780">
        <f>IFERROR(MATCH(E780,hangszerek!$B$2:$B$33,0), "")</f>
        <v>11</v>
      </c>
      <c r="AV780">
        <f>IFERROR(MATCH(F780,hangszerek!$B$2:$B$33,0), "")</f>
        <v>5</v>
      </c>
      <c r="AW780">
        <f>IFERROR(MATCH(G780,hangszerek!$B$2:$B$33,0), "")</f>
        <v>2</v>
      </c>
      <c r="AX780" t="str">
        <f>IFERROR(MATCH(H780,hangszerek!$B$2:$B$33,0), "")</f>
        <v/>
      </c>
      <c r="AY780" t="str">
        <f>IFERROR(MATCH(I780,hangszerek!$B$2:$B$33,0), "")</f>
        <v/>
      </c>
      <c r="AZ780" t="str">
        <f>IFERROR(MATCH(J780,hangszerek!$B$2:$B$33,0), "")</f>
        <v/>
      </c>
      <c r="BA780" t="str">
        <f>IFERROR(MATCH(K780,hangszerek!$B$2:$B$33,0), "")</f>
        <v/>
      </c>
      <c r="BC780">
        <v>779</v>
      </c>
      <c r="BD780">
        <v>30</v>
      </c>
      <c r="BF780">
        <v>823</v>
      </c>
      <c r="BG780">
        <v>29</v>
      </c>
      <c r="BI780">
        <v>890</v>
      </c>
      <c r="BJ780">
        <v>21</v>
      </c>
      <c r="BL780">
        <v>1022</v>
      </c>
      <c r="BM780">
        <v>14</v>
      </c>
      <c r="BO780">
        <v>1392</v>
      </c>
      <c r="BP780">
        <v>9</v>
      </c>
      <c r="CA780">
        <v>779</v>
      </c>
      <c r="CB780">
        <v>30</v>
      </c>
    </row>
    <row r="781" spans="1:80" x14ac:dyDescent="0.25">
      <c r="A781">
        <v>780</v>
      </c>
      <c r="B781" t="s">
        <v>932</v>
      </c>
      <c r="C781">
        <v>62</v>
      </c>
      <c r="D781" t="s">
        <v>21</v>
      </c>
      <c r="E781" t="s">
        <v>22</v>
      </c>
      <c r="F781" t="s">
        <v>31</v>
      </c>
      <c r="G781" t="s">
        <v>52</v>
      </c>
      <c r="H781" t="s">
        <v>24</v>
      </c>
      <c r="I781" t="s">
        <v>45</v>
      </c>
      <c r="L781" t="s">
        <v>25</v>
      </c>
      <c r="M781" t="s">
        <v>33</v>
      </c>
      <c r="P781">
        <v>1</v>
      </c>
      <c r="Q781">
        <v>780</v>
      </c>
      <c r="R781" t="s">
        <v>169</v>
      </c>
      <c r="S781">
        <v>3251</v>
      </c>
      <c r="T781">
        <v>3353</v>
      </c>
      <c r="W781">
        <f t="shared" si="36"/>
        <v>0</v>
      </c>
      <c r="X781">
        <f t="shared" si="37"/>
        <v>780</v>
      </c>
      <c r="Y781">
        <f>IFERROR(MATCH(L781,műfajok!$B$2:$B$33,0),"")</f>
        <v>28</v>
      </c>
      <c r="Z781">
        <f>IFERROR(MATCH(M781,műfajok!$B$2:$B$33,0),"")</f>
        <v>27</v>
      </c>
      <c r="AA781" t="str">
        <f>IFERROR(MATCH(N781,műfajok!$B$2:$B$33,0),"")</f>
        <v/>
      </c>
      <c r="AB781" t="str">
        <f>IFERROR(MATCH(O781,műfajok!$B$2:$B$33,0),"")</f>
        <v/>
      </c>
      <c r="AD781">
        <v>780</v>
      </c>
      <c r="AE781">
        <v>28</v>
      </c>
      <c r="AG781">
        <v>968</v>
      </c>
      <c r="AH781">
        <v>17</v>
      </c>
      <c r="AP781">
        <v>780</v>
      </c>
      <c r="AQ781">
        <v>28</v>
      </c>
      <c r="AS781">
        <f t="shared" si="38"/>
        <v>780</v>
      </c>
      <c r="AT781">
        <f>IFERROR(MATCH(D781,hangszerek!$B$2:$B$33,0), "")</f>
        <v>30</v>
      </c>
      <c r="AU781">
        <f>IFERROR(MATCH(E781,hangszerek!$B$2:$B$33,0), "")</f>
        <v>29</v>
      </c>
      <c r="AV781">
        <f>IFERROR(MATCH(F781,hangszerek!$B$2:$B$33,0), "")</f>
        <v>19</v>
      </c>
      <c r="AW781">
        <f>IFERROR(MATCH(G781,hangszerek!$B$2:$B$33,0), "")</f>
        <v>18</v>
      </c>
      <c r="AX781">
        <f>IFERROR(MATCH(H781,hangszerek!$B$2:$B$33,0), "")</f>
        <v>14</v>
      </c>
      <c r="AY781">
        <f>IFERROR(MATCH(I781,hangszerek!$B$2:$B$33,0), "")</f>
        <v>13</v>
      </c>
      <c r="AZ781" t="str">
        <f>IFERROR(MATCH(J781,hangszerek!$B$2:$B$33,0), "")</f>
        <v/>
      </c>
      <c r="BA781" t="str">
        <f>IFERROR(MATCH(K781,hangszerek!$B$2:$B$33,0), "")</f>
        <v/>
      </c>
      <c r="BC781">
        <v>780</v>
      </c>
      <c r="BD781">
        <v>30</v>
      </c>
      <c r="BF781">
        <v>824</v>
      </c>
      <c r="BG781">
        <v>21</v>
      </c>
      <c r="BI781">
        <v>891</v>
      </c>
      <c r="BJ781">
        <v>16</v>
      </c>
      <c r="BL781">
        <v>1023</v>
      </c>
      <c r="BM781">
        <v>14</v>
      </c>
      <c r="BO781">
        <v>1394</v>
      </c>
      <c r="BP781">
        <v>1</v>
      </c>
      <c r="CA781">
        <v>780</v>
      </c>
      <c r="CB781">
        <v>30</v>
      </c>
    </row>
    <row r="782" spans="1:80" x14ac:dyDescent="0.25">
      <c r="A782">
        <v>781</v>
      </c>
      <c r="B782" t="s">
        <v>933</v>
      </c>
      <c r="C782">
        <v>12</v>
      </c>
      <c r="D782" t="s">
        <v>21</v>
      </c>
      <c r="L782" t="s">
        <v>25</v>
      </c>
      <c r="M782" t="s">
        <v>74</v>
      </c>
      <c r="N782" t="s">
        <v>105</v>
      </c>
      <c r="P782">
        <v>1</v>
      </c>
      <c r="Q782">
        <v>781</v>
      </c>
      <c r="R782" t="s">
        <v>231</v>
      </c>
      <c r="S782">
        <v>710</v>
      </c>
      <c r="T782">
        <v>843</v>
      </c>
      <c r="W782">
        <f t="shared" si="36"/>
        <v>0</v>
      </c>
      <c r="X782">
        <f t="shared" si="37"/>
        <v>781</v>
      </c>
      <c r="Y782">
        <f>IFERROR(MATCH(L782,műfajok!$B$2:$B$33,0),"")</f>
        <v>28</v>
      </c>
      <c r="Z782">
        <f>IFERROR(MATCH(M782,műfajok!$B$2:$B$33,0),"")</f>
        <v>9</v>
      </c>
      <c r="AA782">
        <f>IFERROR(MATCH(N782,műfajok!$B$2:$B$33,0),"")</f>
        <v>32</v>
      </c>
      <c r="AB782" t="str">
        <f>IFERROR(MATCH(O782,műfajok!$B$2:$B$33,0),"")</f>
        <v/>
      </c>
      <c r="AD782">
        <v>781</v>
      </c>
      <c r="AE782">
        <v>28</v>
      </c>
      <c r="AG782">
        <v>969</v>
      </c>
      <c r="AH782">
        <v>17</v>
      </c>
      <c r="AP782">
        <v>781</v>
      </c>
      <c r="AQ782">
        <v>28</v>
      </c>
      <c r="AS782">
        <f t="shared" si="38"/>
        <v>781</v>
      </c>
      <c r="AT782">
        <f>IFERROR(MATCH(D782,hangszerek!$B$2:$B$33,0), "")</f>
        <v>30</v>
      </c>
      <c r="AU782" t="str">
        <f>IFERROR(MATCH(E782,hangszerek!$B$2:$B$33,0), "")</f>
        <v/>
      </c>
      <c r="AV782" t="str">
        <f>IFERROR(MATCH(F782,hangszerek!$B$2:$B$33,0), "")</f>
        <v/>
      </c>
      <c r="AW782" t="str">
        <f>IFERROR(MATCH(G782,hangszerek!$B$2:$B$33,0), "")</f>
        <v/>
      </c>
      <c r="AX782" t="str">
        <f>IFERROR(MATCH(H782,hangszerek!$B$2:$B$33,0), "")</f>
        <v/>
      </c>
      <c r="AY782" t="str">
        <f>IFERROR(MATCH(I782,hangszerek!$B$2:$B$33,0), "")</f>
        <v/>
      </c>
      <c r="AZ782" t="str">
        <f>IFERROR(MATCH(J782,hangszerek!$B$2:$B$33,0), "")</f>
        <v/>
      </c>
      <c r="BA782" t="str">
        <f>IFERROR(MATCH(K782,hangszerek!$B$2:$B$33,0), "")</f>
        <v/>
      </c>
      <c r="BC782">
        <v>781</v>
      </c>
      <c r="BD782">
        <v>30</v>
      </c>
      <c r="BF782">
        <v>825</v>
      </c>
      <c r="BG782">
        <v>16</v>
      </c>
      <c r="BI782">
        <v>892</v>
      </c>
      <c r="BJ782">
        <v>21</v>
      </c>
      <c r="BL782">
        <v>1025</v>
      </c>
      <c r="BM782">
        <v>18</v>
      </c>
      <c r="BO782">
        <v>1397</v>
      </c>
      <c r="BP782">
        <v>12</v>
      </c>
      <c r="CA782">
        <v>781</v>
      </c>
      <c r="CB782">
        <v>30</v>
      </c>
    </row>
    <row r="783" spans="1:80" x14ac:dyDescent="0.25">
      <c r="A783">
        <v>782</v>
      </c>
      <c r="B783" t="s">
        <v>934</v>
      </c>
      <c r="C783">
        <v>13</v>
      </c>
      <c r="D783" t="s">
        <v>21</v>
      </c>
      <c r="E783" t="s">
        <v>22</v>
      </c>
      <c r="F783" t="s">
        <v>24</v>
      </c>
      <c r="L783" t="s">
        <v>25</v>
      </c>
      <c r="M783" t="s">
        <v>66</v>
      </c>
      <c r="P783">
        <v>0</v>
      </c>
      <c r="Q783">
        <v>782</v>
      </c>
      <c r="R783" t="s">
        <v>323</v>
      </c>
      <c r="S783">
        <v>1807</v>
      </c>
      <c r="T783">
        <v>2019</v>
      </c>
      <c r="W783">
        <f t="shared" si="36"/>
        <v>0</v>
      </c>
      <c r="X783">
        <f t="shared" si="37"/>
        <v>782</v>
      </c>
      <c r="Y783">
        <f>IFERROR(MATCH(L783,műfajok!$B$2:$B$33,0),"")</f>
        <v>28</v>
      </c>
      <c r="Z783">
        <f>IFERROR(MATCH(M783,műfajok!$B$2:$B$33,0),"")</f>
        <v>15</v>
      </c>
      <c r="AA783" t="str">
        <f>IFERROR(MATCH(N783,műfajok!$B$2:$B$33,0),"")</f>
        <v/>
      </c>
      <c r="AB783" t="str">
        <f>IFERROR(MATCH(O783,műfajok!$B$2:$B$33,0),"")</f>
        <v/>
      </c>
      <c r="AD783">
        <v>782</v>
      </c>
      <c r="AE783">
        <v>28</v>
      </c>
      <c r="AG783">
        <v>970</v>
      </c>
      <c r="AH783">
        <v>17</v>
      </c>
      <c r="AP783">
        <v>782</v>
      </c>
      <c r="AQ783">
        <v>28</v>
      </c>
      <c r="AS783">
        <f t="shared" si="38"/>
        <v>782</v>
      </c>
      <c r="AT783">
        <f>IFERROR(MATCH(D783,hangszerek!$B$2:$B$33,0), "")</f>
        <v>30</v>
      </c>
      <c r="AU783">
        <f>IFERROR(MATCH(E783,hangszerek!$B$2:$B$33,0), "")</f>
        <v>29</v>
      </c>
      <c r="AV783">
        <f>IFERROR(MATCH(F783,hangszerek!$B$2:$B$33,0), "")</f>
        <v>14</v>
      </c>
      <c r="AW783" t="str">
        <f>IFERROR(MATCH(G783,hangszerek!$B$2:$B$33,0), "")</f>
        <v/>
      </c>
      <c r="AX783" t="str">
        <f>IFERROR(MATCH(H783,hangszerek!$B$2:$B$33,0), "")</f>
        <v/>
      </c>
      <c r="AY783" t="str">
        <f>IFERROR(MATCH(I783,hangszerek!$B$2:$B$33,0), "")</f>
        <v/>
      </c>
      <c r="AZ783" t="str">
        <f>IFERROR(MATCH(J783,hangszerek!$B$2:$B$33,0), "")</f>
        <v/>
      </c>
      <c r="BA783" t="str">
        <f>IFERROR(MATCH(K783,hangszerek!$B$2:$B$33,0), "")</f>
        <v/>
      </c>
      <c r="BC783">
        <v>782</v>
      </c>
      <c r="BD783">
        <v>30</v>
      </c>
      <c r="BF783">
        <v>826</v>
      </c>
      <c r="BG783">
        <v>29</v>
      </c>
      <c r="BI783">
        <v>893</v>
      </c>
      <c r="BJ783">
        <v>21</v>
      </c>
      <c r="BL783">
        <v>1026</v>
      </c>
      <c r="BM783">
        <v>14</v>
      </c>
      <c r="BO783">
        <v>1398</v>
      </c>
      <c r="BP783">
        <v>17</v>
      </c>
      <c r="CA783">
        <v>782</v>
      </c>
      <c r="CB783">
        <v>30</v>
      </c>
    </row>
    <row r="784" spans="1:80" x14ac:dyDescent="0.25">
      <c r="A784">
        <v>783</v>
      </c>
      <c r="B784" t="s">
        <v>935</v>
      </c>
      <c r="C784">
        <v>65</v>
      </c>
      <c r="D784" t="s">
        <v>21</v>
      </c>
      <c r="L784" t="s">
        <v>25</v>
      </c>
      <c r="M784" t="s">
        <v>66</v>
      </c>
      <c r="P784">
        <v>0</v>
      </c>
      <c r="Q784">
        <v>783</v>
      </c>
      <c r="R784" t="s">
        <v>67</v>
      </c>
      <c r="S784">
        <v>3461</v>
      </c>
      <c r="T784">
        <v>3597</v>
      </c>
      <c r="W784">
        <f t="shared" si="36"/>
        <v>0</v>
      </c>
      <c r="X784">
        <f t="shared" si="37"/>
        <v>783</v>
      </c>
      <c r="Y784">
        <f>IFERROR(MATCH(L784,műfajok!$B$2:$B$33,0),"")</f>
        <v>28</v>
      </c>
      <c r="Z784">
        <f>IFERROR(MATCH(M784,műfajok!$B$2:$B$33,0),"")</f>
        <v>15</v>
      </c>
      <c r="AA784" t="str">
        <f>IFERROR(MATCH(N784,műfajok!$B$2:$B$33,0),"")</f>
        <v/>
      </c>
      <c r="AB784" t="str">
        <f>IFERROR(MATCH(O784,műfajok!$B$2:$B$33,0),"")</f>
        <v/>
      </c>
      <c r="AD784">
        <v>783</v>
      </c>
      <c r="AE784">
        <v>28</v>
      </c>
      <c r="AG784">
        <v>971</v>
      </c>
      <c r="AH784">
        <v>17</v>
      </c>
      <c r="AP784">
        <v>783</v>
      </c>
      <c r="AQ784">
        <v>28</v>
      </c>
      <c r="AS784">
        <f t="shared" si="38"/>
        <v>783</v>
      </c>
      <c r="AT784">
        <f>IFERROR(MATCH(D784,hangszerek!$B$2:$B$33,0), "")</f>
        <v>30</v>
      </c>
      <c r="AU784" t="str">
        <f>IFERROR(MATCH(E784,hangszerek!$B$2:$B$33,0), "")</f>
        <v/>
      </c>
      <c r="AV784" t="str">
        <f>IFERROR(MATCH(F784,hangszerek!$B$2:$B$33,0), "")</f>
        <v/>
      </c>
      <c r="AW784" t="str">
        <f>IFERROR(MATCH(G784,hangszerek!$B$2:$B$33,0), "")</f>
        <v/>
      </c>
      <c r="AX784" t="str">
        <f>IFERROR(MATCH(H784,hangszerek!$B$2:$B$33,0), "")</f>
        <v/>
      </c>
      <c r="AY784" t="str">
        <f>IFERROR(MATCH(I784,hangszerek!$B$2:$B$33,0), "")</f>
        <v/>
      </c>
      <c r="AZ784" t="str">
        <f>IFERROR(MATCH(J784,hangszerek!$B$2:$B$33,0), "")</f>
        <v/>
      </c>
      <c r="BA784" t="str">
        <f>IFERROR(MATCH(K784,hangszerek!$B$2:$B$33,0), "")</f>
        <v/>
      </c>
      <c r="BC784">
        <v>783</v>
      </c>
      <c r="BD784">
        <v>30</v>
      </c>
      <c r="BF784">
        <v>828</v>
      </c>
      <c r="BG784">
        <v>14</v>
      </c>
      <c r="BI784">
        <v>894</v>
      </c>
      <c r="BJ784">
        <v>15</v>
      </c>
      <c r="BL784">
        <v>1027</v>
      </c>
      <c r="BM784">
        <v>1</v>
      </c>
      <c r="BO784">
        <v>1400</v>
      </c>
      <c r="BP784">
        <v>3</v>
      </c>
      <c r="CA784">
        <v>783</v>
      </c>
      <c r="CB784">
        <v>30</v>
      </c>
    </row>
    <row r="785" spans="1:80" x14ac:dyDescent="0.25">
      <c r="A785">
        <v>784</v>
      </c>
      <c r="B785" t="s">
        <v>936</v>
      </c>
      <c r="C785">
        <v>70</v>
      </c>
      <c r="D785" t="s">
        <v>21</v>
      </c>
      <c r="E785" t="s">
        <v>22</v>
      </c>
      <c r="F785" t="s">
        <v>124</v>
      </c>
      <c r="G785" t="s">
        <v>24</v>
      </c>
      <c r="H785" t="s">
        <v>37</v>
      </c>
      <c r="L785" t="s">
        <v>25</v>
      </c>
      <c r="M785" t="s">
        <v>26</v>
      </c>
      <c r="N785" t="s">
        <v>58</v>
      </c>
      <c r="P785">
        <v>0</v>
      </c>
      <c r="Q785">
        <v>784</v>
      </c>
      <c r="R785" t="s">
        <v>138</v>
      </c>
      <c r="S785">
        <v>4062</v>
      </c>
      <c r="T785">
        <v>4324</v>
      </c>
      <c r="W785">
        <f t="shared" si="36"/>
        <v>0</v>
      </c>
      <c r="X785">
        <f t="shared" si="37"/>
        <v>784</v>
      </c>
      <c r="Y785">
        <f>IFERROR(MATCH(L785,műfajok!$B$2:$B$33,0),"")</f>
        <v>28</v>
      </c>
      <c r="Z785">
        <f>IFERROR(MATCH(M785,műfajok!$B$2:$B$33,0),"")</f>
        <v>17</v>
      </c>
      <c r="AA785">
        <f>IFERROR(MATCH(N785,műfajok!$B$2:$B$33,0),"")</f>
        <v>11</v>
      </c>
      <c r="AB785" t="str">
        <f>IFERROR(MATCH(O785,műfajok!$B$2:$B$33,0),"")</f>
        <v/>
      </c>
      <c r="AD785">
        <v>784</v>
      </c>
      <c r="AE785">
        <v>28</v>
      </c>
      <c r="AG785">
        <v>972</v>
      </c>
      <c r="AH785">
        <v>24</v>
      </c>
      <c r="AP785">
        <v>784</v>
      </c>
      <c r="AQ785">
        <v>28</v>
      </c>
      <c r="AS785">
        <f t="shared" si="38"/>
        <v>784</v>
      </c>
      <c r="AT785">
        <f>IFERROR(MATCH(D785,hangszerek!$B$2:$B$33,0), "")</f>
        <v>30</v>
      </c>
      <c r="AU785">
        <f>IFERROR(MATCH(E785,hangszerek!$B$2:$B$33,0), "")</f>
        <v>29</v>
      </c>
      <c r="AV785">
        <f>IFERROR(MATCH(F785,hangszerek!$B$2:$B$33,0), "")</f>
        <v>16</v>
      </c>
      <c r="AW785">
        <f>IFERROR(MATCH(G785,hangszerek!$B$2:$B$33,0), "")</f>
        <v>14</v>
      </c>
      <c r="AX785">
        <f>IFERROR(MATCH(H785,hangszerek!$B$2:$B$33,0), "")</f>
        <v>11</v>
      </c>
      <c r="AY785" t="str">
        <f>IFERROR(MATCH(I785,hangszerek!$B$2:$B$33,0), "")</f>
        <v/>
      </c>
      <c r="AZ785" t="str">
        <f>IFERROR(MATCH(J785,hangszerek!$B$2:$B$33,0), "")</f>
        <v/>
      </c>
      <c r="BA785" t="str">
        <f>IFERROR(MATCH(K785,hangszerek!$B$2:$B$33,0), "")</f>
        <v/>
      </c>
      <c r="BC785">
        <v>784</v>
      </c>
      <c r="BD785">
        <v>30</v>
      </c>
      <c r="BF785">
        <v>830</v>
      </c>
      <c r="BG785">
        <v>19</v>
      </c>
      <c r="BI785">
        <v>895</v>
      </c>
      <c r="BJ785">
        <v>21</v>
      </c>
      <c r="BL785">
        <v>1028</v>
      </c>
      <c r="BM785">
        <v>14</v>
      </c>
      <c r="BO785">
        <v>1402</v>
      </c>
      <c r="BP785">
        <v>11</v>
      </c>
      <c r="CA785">
        <v>784</v>
      </c>
      <c r="CB785">
        <v>30</v>
      </c>
    </row>
    <row r="786" spans="1:80" x14ac:dyDescent="0.25">
      <c r="A786">
        <v>785</v>
      </c>
      <c r="B786" t="s">
        <v>937</v>
      </c>
      <c r="C786">
        <v>70</v>
      </c>
      <c r="D786" t="s">
        <v>21</v>
      </c>
      <c r="E786" t="s">
        <v>22</v>
      </c>
      <c r="F786" t="s">
        <v>124</v>
      </c>
      <c r="G786" t="s">
        <v>24</v>
      </c>
      <c r="H786" t="s">
        <v>37</v>
      </c>
      <c r="L786" t="s">
        <v>25</v>
      </c>
      <c r="M786" t="s">
        <v>26</v>
      </c>
      <c r="N786" t="s">
        <v>58</v>
      </c>
      <c r="P786">
        <v>0</v>
      </c>
      <c r="Q786">
        <v>785</v>
      </c>
      <c r="R786" t="s">
        <v>138</v>
      </c>
      <c r="S786">
        <v>4561</v>
      </c>
      <c r="T786">
        <v>4714</v>
      </c>
      <c r="W786">
        <f t="shared" si="36"/>
        <v>0</v>
      </c>
      <c r="X786">
        <f t="shared" si="37"/>
        <v>785</v>
      </c>
      <c r="Y786">
        <f>IFERROR(MATCH(L786,műfajok!$B$2:$B$33,0),"")</f>
        <v>28</v>
      </c>
      <c r="Z786">
        <f>IFERROR(MATCH(M786,műfajok!$B$2:$B$33,0),"")</f>
        <v>17</v>
      </c>
      <c r="AA786">
        <f>IFERROR(MATCH(N786,műfajok!$B$2:$B$33,0),"")</f>
        <v>11</v>
      </c>
      <c r="AB786" t="str">
        <f>IFERROR(MATCH(O786,műfajok!$B$2:$B$33,0),"")</f>
        <v/>
      </c>
      <c r="AD786">
        <v>785</v>
      </c>
      <c r="AE786">
        <v>28</v>
      </c>
      <c r="AG786">
        <v>973</v>
      </c>
      <c r="AH786">
        <v>18</v>
      </c>
      <c r="AP786">
        <v>785</v>
      </c>
      <c r="AQ786">
        <v>28</v>
      </c>
      <c r="AS786">
        <f t="shared" si="38"/>
        <v>785</v>
      </c>
      <c r="AT786">
        <f>IFERROR(MATCH(D786,hangszerek!$B$2:$B$33,0), "")</f>
        <v>30</v>
      </c>
      <c r="AU786">
        <f>IFERROR(MATCH(E786,hangszerek!$B$2:$B$33,0), "")</f>
        <v>29</v>
      </c>
      <c r="AV786">
        <f>IFERROR(MATCH(F786,hangszerek!$B$2:$B$33,0), "")</f>
        <v>16</v>
      </c>
      <c r="AW786">
        <f>IFERROR(MATCH(G786,hangszerek!$B$2:$B$33,0), "")</f>
        <v>14</v>
      </c>
      <c r="AX786">
        <f>IFERROR(MATCH(H786,hangszerek!$B$2:$B$33,0), "")</f>
        <v>11</v>
      </c>
      <c r="AY786" t="str">
        <f>IFERROR(MATCH(I786,hangszerek!$B$2:$B$33,0), "")</f>
        <v/>
      </c>
      <c r="AZ786" t="str">
        <f>IFERROR(MATCH(J786,hangszerek!$B$2:$B$33,0), "")</f>
        <v/>
      </c>
      <c r="BA786" t="str">
        <f>IFERROR(MATCH(K786,hangszerek!$B$2:$B$33,0), "")</f>
        <v/>
      </c>
      <c r="BC786">
        <v>785</v>
      </c>
      <c r="BD786">
        <v>30</v>
      </c>
      <c r="BF786">
        <v>831</v>
      </c>
      <c r="BG786">
        <v>29</v>
      </c>
      <c r="BI786">
        <v>896</v>
      </c>
      <c r="BJ786">
        <v>5</v>
      </c>
      <c r="BL786">
        <v>1029</v>
      </c>
      <c r="BM786">
        <v>18</v>
      </c>
      <c r="BO786">
        <v>1404</v>
      </c>
      <c r="BP786">
        <v>1</v>
      </c>
      <c r="CA786">
        <v>785</v>
      </c>
      <c r="CB786">
        <v>30</v>
      </c>
    </row>
    <row r="787" spans="1:80" x14ac:dyDescent="0.25">
      <c r="A787">
        <v>786</v>
      </c>
      <c r="B787" t="s">
        <v>938</v>
      </c>
      <c r="D787" t="s">
        <v>21</v>
      </c>
      <c r="E787" t="s">
        <v>22</v>
      </c>
      <c r="F787" t="s">
        <v>36</v>
      </c>
      <c r="G787" t="s">
        <v>37</v>
      </c>
      <c r="H787" t="s">
        <v>39</v>
      </c>
      <c r="I787" t="s">
        <v>32</v>
      </c>
      <c r="L787" t="s">
        <v>69</v>
      </c>
      <c r="M787" t="s">
        <v>70</v>
      </c>
      <c r="P787">
        <v>0</v>
      </c>
      <c r="Q787">
        <v>786</v>
      </c>
      <c r="R787" t="s">
        <v>71</v>
      </c>
      <c r="S787">
        <v>3907</v>
      </c>
      <c r="T787">
        <v>4058</v>
      </c>
      <c r="W787">
        <f t="shared" si="36"/>
        <v>0</v>
      </c>
      <c r="X787">
        <f t="shared" si="37"/>
        <v>786</v>
      </c>
      <c r="Y787">
        <f>IFERROR(MATCH(L787,műfajok!$B$2:$B$33,0),"")</f>
        <v>30</v>
      </c>
      <c r="Z787">
        <f>IFERROR(MATCH(M787,műfajok!$B$2:$B$33,0),"")</f>
        <v>31</v>
      </c>
      <c r="AA787" t="str">
        <f>IFERROR(MATCH(N787,műfajok!$B$2:$B$33,0),"")</f>
        <v/>
      </c>
      <c r="AB787" t="str">
        <f>IFERROR(MATCH(O787,műfajok!$B$2:$B$33,0),"")</f>
        <v/>
      </c>
      <c r="AD787">
        <v>786</v>
      </c>
      <c r="AE787">
        <v>30</v>
      </c>
      <c r="AG787">
        <v>974</v>
      </c>
      <c r="AH787">
        <v>17</v>
      </c>
      <c r="AP787">
        <v>786</v>
      </c>
      <c r="AQ787">
        <v>30</v>
      </c>
      <c r="AS787">
        <f t="shared" si="38"/>
        <v>786</v>
      </c>
      <c r="AT787">
        <f>IFERROR(MATCH(D787,hangszerek!$B$2:$B$33,0), "")</f>
        <v>30</v>
      </c>
      <c r="AU787">
        <f>IFERROR(MATCH(E787,hangszerek!$B$2:$B$33,0), "")</f>
        <v>29</v>
      </c>
      <c r="AV787">
        <f>IFERROR(MATCH(F787,hangszerek!$B$2:$B$33,0), "")</f>
        <v>20</v>
      </c>
      <c r="AW787">
        <f>IFERROR(MATCH(G787,hangszerek!$B$2:$B$33,0), "")</f>
        <v>11</v>
      </c>
      <c r="AX787">
        <f>IFERROR(MATCH(H787,hangszerek!$B$2:$B$33,0), "")</f>
        <v>3</v>
      </c>
      <c r="AY787">
        <f>IFERROR(MATCH(I787,hangszerek!$B$2:$B$33,0), "")</f>
        <v>1</v>
      </c>
      <c r="AZ787" t="str">
        <f>IFERROR(MATCH(J787,hangszerek!$B$2:$B$33,0), "")</f>
        <v/>
      </c>
      <c r="BA787" t="str">
        <f>IFERROR(MATCH(K787,hangszerek!$B$2:$B$33,0), "")</f>
        <v/>
      </c>
      <c r="BC787">
        <v>786</v>
      </c>
      <c r="BD787">
        <v>30</v>
      </c>
      <c r="BF787">
        <v>832</v>
      </c>
      <c r="BG787">
        <v>18</v>
      </c>
      <c r="BI787">
        <v>897</v>
      </c>
      <c r="BJ787">
        <v>21</v>
      </c>
      <c r="BL787">
        <v>1030</v>
      </c>
      <c r="BM787">
        <v>11</v>
      </c>
      <c r="BO787">
        <v>1407</v>
      </c>
      <c r="BP787">
        <v>1</v>
      </c>
      <c r="CA787">
        <v>786</v>
      </c>
      <c r="CB787">
        <v>30</v>
      </c>
    </row>
    <row r="788" spans="1:80" x14ac:dyDescent="0.25">
      <c r="A788">
        <v>787</v>
      </c>
      <c r="B788" t="s">
        <v>939</v>
      </c>
      <c r="C788">
        <v>62</v>
      </c>
      <c r="D788" t="s">
        <v>21</v>
      </c>
      <c r="E788" t="s">
        <v>30</v>
      </c>
      <c r="F788" t="s">
        <v>31</v>
      </c>
      <c r="G788" t="s">
        <v>32</v>
      </c>
      <c r="L788" t="s">
        <v>25</v>
      </c>
      <c r="M788" t="s">
        <v>33</v>
      </c>
      <c r="P788">
        <v>1</v>
      </c>
      <c r="Q788">
        <v>787</v>
      </c>
      <c r="R788" t="s">
        <v>34</v>
      </c>
      <c r="S788">
        <v>5052</v>
      </c>
      <c r="T788">
        <v>5268</v>
      </c>
      <c r="W788">
        <f t="shared" si="36"/>
        <v>0</v>
      </c>
      <c r="X788">
        <f t="shared" si="37"/>
        <v>787</v>
      </c>
      <c r="Y788">
        <f>IFERROR(MATCH(L788,műfajok!$B$2:$B$33,0),"")</f>
        <v>28</v>
      </c>
      <c r="Z788">
        <f>IFERROR(MATCH(M788,műfajok!$B$2:$B$33,0),"")</f>
        <v>27</v>
      </c>
      <c r="AA788" t="str">
        <f>IFERROR(MATCH(N788,műfajok!$B$2:$B$33,0),"")</f>
        <v/>
      </c>
      <c r="AB788" t="str">
        <f>IFERROR(MATCH(O788,műfajok!$B$2:$B$33,0),"")</f>
        <v/>
      </c>
      <c r="AD788">
        <v>787</v>
      </c>
      <c r="AE788">
        <v>28</v>
      </c>
      <c r="AG788">
        <v>975</v>
      </c>
      <c r="AH788">
        <v>27</v>
      </c>
      <c r="AP788">
        <v>787</v>
      </c>
      <c r="AQ788">
        <v>28</v>
      </c>
      <c r="AS788">
        <f t="shared" si="38"/>
        <v>787</v>
      </c>
      <c r="AT788">
        <f>IFERROR(MATCH(D788,hangszerek!$B$2:$B$33,0), "")</f>
        <v>30</v>
      </c>
      <c r="AU788">
        <f>IFERROR(MATCH(E788,hangszerek!$B$2:$B$33,0), "")</f>
        <v>25</v>
      </c>
      <c r="AV788">
        <f>IFERROR(MATCH(F788,hangszerek!$B$2:$B$33,0), "")</f>
        <v>19</v>
      </c>
      <c r="AW788">
        <f>IFERROR(MATCH(G788,hangszerek!$B$2:$B$33,0), "")</f>
        <v>1</v>
      </c>
      <c r="AX788" t="str">
        <f>IFERROR(MATCH(H788,hangszerek!$B$2:$B$33,0), "")</f>
        <v/>
      </c>
      <c r="AY788" t="str">
        <f>IFERROR(MATCH(I788,hangszerek!$B$2:$B$33,0), "")</f>
        <v/>
      </c>
      <c r="AZ788" t="str">
        <f>IFERROR(MATCH(J788,hangszerek!$B$2:$B$33,0), "")</f>
        <v/>
      </c>
      <c r="BA788" t="str">
        <f>IFERROR(MATCH(K788,hangszerek!$B$2:$B$33,0), "")</f>
        <v/>
      </c>
      <c r="BC788">
        <v>787</v>
      </c>
      <c r="BD788">
        <v>30</v>
      </c>
      <c r="BF788">
        <v>833</v>
      </c>
      <c r="BG788">
        <v>19</v>
      </c>
      <c r="BI788">
        <v>898</v>
      </c>
      <c r="BJ788">
        <v>16</v>
      </c>
      <c r="BL788">
        <v>1031</v>
      </c>
      <c r="BM788">
        <v>5</v>
      </c>
      <c r="BO788">
        <v>1408</v>
      </c>
      <c r="BP788">
        <v>1</v>
      </c>
      <c r="CA788">
        <v>787</v>
      </c>
      <c r="CB788">
        <v>30</v>
      </c>
    </row>
    <row r="789" spans="1:80" x14ac:dyDescent="0.25">
      <c r="A789">
        <v>788</v>
      </c>
      <c r="B789" t="s">
        <v>940</v>
      </c>
      <c r="D789" t="s">
        <v>21</v>
      </c>
      <c r="E789" t="s">
        <v>37</v>
      </c>
      <c r="F789" t="s">
        <v>32</v>
      </c>
      <c r="L789" t="s">
        <v>190</v>
      </c>
      <c r="P789">
        <v>0</v>
      </c>
      <c r="Q789">
        <v>788</v>
      </c>
      <c r="R789" t="s">
        <v>103</v>
      </c>
      <c r="S789">
        <v>1655</v>
      </c>
      <c r="T789">
        <v>1862</v>
      </c>
      <c r="W789">
        <f t="shared" si="36"/>
        <v>0</v>
      </c>
      <c r="X789">
        <f t="shared" si="37"/>
        <v>788</v>
      </c>
      <c r="Y789">
        <f>IFERROR(MATCH(L789,műfajok!$B$2:$B$33,0),"")</f>
        <v>16</v>
      </c>
      <c r="Z789" t="str">
        <f>IFERROR(MATCH(M789,műfajok!$B$2:$B$33,0),"")</f>
        <v/>
      </c>
      <c r="AA789" t="str">
        <f>IFERROR(MATCH(N789,műfajok!$B$2:$B$33,0),"")</f>
        <v/>
      </c>
      <c r="AB789" t="str">
        <f>IFERROR(MATCH(O789,műfajok!$B$2:$B$33,0),"")</f>
        <v/>
      </c>
      <c r="AD789">
        <v>788</v>
      </c>
      <c r="AE789">
        <v>16</v>
      </c>
      <c r="AG789">
        <v>976</v>
      </c>
      <c r="AH789">
        <v>17</v>
      </c>
      <c r="AP789">
        <v>788</v>
      </c>
      <c r="AQ789">
        <v>16</v>
      </c>
      <c r="AS789">
        <f t="shared" si="38"/>
        <v>788</v>
      </c>
      <c r="AT789">
        <f>IFERROR(MATCH(D789,hangszerek!$B$2:$B$33,0), "")</f>
        <v>30</v>
      </c>
      <c r="AU789">
        <f>IFERROR(MATCH(E789,hangszerek!$B$2:$B$33,0), "")</f>
        <v>11</v>
      </c>
      <c r="AV789">
        <f>IFERROR(MATCH(F789,hangszerek!$B$2:$B$33,0), "")</f>
        <v>1</v>
      </c>
      <c r="AW789" t="str">
        <f>IFERROR(MATCH(G789,hangszerek!$B$2:$B$33,0), "")</f>
        <v/>
      </c>
      <c r="AX789" t="str">
        <f>IFERROR(MATCH(H789,hangszerek!$B$2:$B$33,0), "")</f>
        <v/>
      </c>
      <c r="AY789" t="str">
        <f>IFERROR(MATCH(I789,hangszerek!$B$2:$B$33,0), "")</f>
        <v/>
      </c>
      <c r="AZ789" t="str">
        <f>IFERROR(MATCH(J789,hangszerek!$B$2:$B$33,0), "")</f>
        <v/>
      </c>
      <c r="BA789" t="str">
        <f>IFERROR(MATCH(K789,hangszerek!$B$2:$B$33,0), "")</f>
        <v/>
      </c>
      <c r="BC789">
        <v>788</v>
      </c>
      <c r="BD789">
        <v>30</v>
      </c>
      <c r="BF789">
        <v>834</v>
      </c>
      <c r="BG789">
        <v>29</v>
      </c>
      <c r="BI789">
        <v>899</v>
      </c>
      <c r="BJ789">
        <v>5</v>
      </c>
      <c r="BL789">
        <v>1033</v>
      </c>
      <c r="BM789">
        <v>14</v>
      </c>
      <c r="BO789">
        <v>1410</v>
      </c>
      <c r="BP789">
        <v>13</v>
      </c>
      <c r="CA789">
        <v>788</v>
      </c>
      <c r="CB789">
        <v>30</v>
      </c>
    </row>
    <row r="790" spans="1:80" x14ac:dyDescent="0.25">
      <c r="A790">
        <v>789</v>
      </c>
      <c r="B790" t="s">
        <v>941</v>
      </c>
      <c r="C790">
        <v>12</v>
      </c>
      <c r="D790" t="s">
        <v>21</v>
      </c>
      <c r="E790" t="s">
        <v>22</v>
      </c>
      <c r="F790" t="s">
        <v>31</v>
      </c>
      <c r="G790" t="s">
        <v>24</v>
      </c>
      <c r="H790" t="s">
        <v>45</v>
      </c>
      <c r="L790" t="s">
        <v>25</v>
      </c>
      <c r="M790" t="s">
        <v>74</v>
      </c>
      <c r="P790">
        <v>1</v>
      </c>
      <c r="Q790">
        <v>789</v>
      </c>
      <c r="R790" t="s">
        <v>231</v>
      </c>
      <c r="S790">
        <v>1695</v>
      </c>
      <c r="T790">
        <v>1970</v>
      </c>
      <c r="W790">
        <f t="shared" si="36"/>
        <v>0</v>
      </c>
      <c r="X790">
        <f t="shared" si="37"/>
        <v>789</v>
      </c>
      <c r="Y790">
        <f>IFERROR(MATCH(L790,műfajok!$B$2:$B$33,0),"")</f>
        <v>28</v>
      </c>
      <c r="Z790">
        <f>IFERROR(MATCH(M790,műfajok!$B$2:$B$33,0),"")</f>
        <v>9</v>
      </c>
      <c r="AA790" t="str">
        <f>IFERROR(MATCH(N790,műfajok!$B$2:$B$33,0),"")</f>
        <v/>
      </c>
      <c r="AB790" t="str">
        <f>IFERROR(MATCH(O790,műfajok!$B$2:$B$33,0),"")</f>
        <v/>
      </c>
      <c r="AD790">
        <v>789</v>
      </c>
      <c r="AE790">
        <v>28</v>
      </c>
      <c r="AG790">
        <v>977</v>
      </c>
      <c r="AH790">
        <v>13</v>
      </c>
      <c r="AP790">
        <v>789</v>
      </c>
      <c r="AQ790">
        <v>28</v>
      </c>
      <c r="AS790">
        <f t="shared" si="38"/>
        <v>789</v>
      </c>
      <c r="AT790">
        <f>IFERROR(MATCH(D790,hangszerek!$B$2:$B$33,0), "")</f>
        <v>30</v>
      </c>
      <c r="AU790">
        <f>IFERROR(MATCH(E790,hangszerek!$B$2:$B$33,0), "")</f>
        <v>29</v>
      </c>
      <c r="AV790">
        <f>IFERROR(MATCH(F790,hangszerek!$B$2:$B$33,0), "")</f>
        <v>19</v>
      </c>
      <c r="AW790">
        <f>IFERROR(MATCH(G790,hangszerek!$B$2:$B$33,0), "")</f>
        <v>14</v>
      </c>
      <c r="AX790">
        <f>IFERROR(MATCH(H790,hangszerek!$B$2:$B$33,0), "")</f>
        <v>13</v>
      </c>
      <c r="AY790" t="str">
        <f>IFERROR(MATCH(I790,hangszerek!$B$2:$B$33,0), "")</f>
        <v/>
      </c>
      <c r="AZ790" t="str">
        <f>IFERROR(MATCH(J790,hangszerek!$B$2:$B$33,0), "")</f>
        <v/>
      </c>
      <c r="BA790" t="str">
        <f>IFERROR(MATCH(K790,hangszerek!$B$2:$B$33,0), "")</f>
        <v/>
      </c>
      <c r="BC790">
        <v>789</v>
      </c>
      <c r="BD790">
        <v>30</v>
      </c>
      <c r="BF790">
        <v>835</v>
      </c>
      <c r="BG790">
        <v>22</v>
      </c>
      <c r="BI790">
        <v>901</v>
      </c>
      <c r="BJ790">
        <v>18</v>
      </c>
      <c r="BL790">
        <v>1034</v>
      </c>
      <c r="BM790">
        <v>13</v>
      </c>
      <c r="BO790">
        <v>1413</v>
      </c>
      <c r="BP790">
        <v>1</v>
      </c>
      <c r="CA790">
        <v>789</v>
      </c>
      <c r="CB790">
        <v>30</v>
      </c>
    </row>
    <row r="791" spans="1:80" x14ac:dyDescent="0.25">
      <c r="A791">
        <v>790</v>
      </c>
      <c r="B791" t="s">
        <v>942</v>
      </c>
      <c r="C791">
        <v>73</v>
      </c>
      <c r="D791" t="s">
        <v>31</v>
      </c>
      <c r="E791" t="s">
        <v>119</v>
      </c>
      <c r="F791" t="s">
        <v>24</v>
      </c>
      <c r="L791" t="s">
        <v>25</v>
      </c>
      <c r="M791" t="s">
        <v>184</v>
      </c>
      <c r="P791">
        <v>1</v>
      </c>
      <c r="Q791">
        <v>790</v>
      </c>
      <c r="R791" t="s">
        <v>185</v>
      </c>
      <c r="S791">
        <v>5753</v>
      </c>
      <c r="T791">
        <v>5888</v>
      </c>
      <c r="W791">
        <f t="shared" si="36"/>
        <v>0</v>
      </c>
      <c r="X791">
        <f t="shared" si="37"/>
        <v>790</v>
      </c>
      <c r="Y791">
        <f>IFERROR(MATCH(L791,műfajok!$B$2:$B$33,0),"")</f>
        <v>28</v>
      </c>
      <c r="Z791">
        <f>IFERROR(MATCH(M791,műfajok!$B$2:$B$33,0),"")</f>
        <v>21</v>
      </c>
      <c r="AA791" t="str">
        <f>IFERROR(MATCH(N791,műfajok!$B$2:$B$33,0),"")</f>
        <v/>
      </c>
      <c r="AB791" t="str">
        <f>IFERROR(MATCH(O791,műfajok!$B$2:$B$33,0),"")</f>
        <v/>
      </c>
      <c r="AD791">
        <v>790</v>
      </c>
      <c r="AE791">
        <v>28</v>
      </c>
      <c r="AG791">
        <v>979</v>
      </c>
      <c r="AH791">
        <v>9</v>
      </c>
      <c r="AP791">
        <v>790</v>
      </c>
      <c r="AQ791">
        <v>28</v>
      </c>
      <c r="AS791">
        <f t="shared" si="38"/>
        <v>790</v>
      </c>
      <c r="AT791">
        <f>IFERROR(MATCH(D791,hangszerek!$B$2:$B$33,0), "")</f>
        <v>19</v>
      </c>
      <c r="AU791">
        <f>IFERROR(MATCH(E791,hangszerek!$B$2:$B$33,0), "")</f>
        <v>15</v>
      </c>
      <c r="AV791">
        <f>IFERROR(MATCH(F791,hangszerek!$B$2:$B$33,0), "")</f>
        <v>14</v>
      </c>
      <c r="AW791" t="str">
        <f>IFERROR(MATCH(G791,hangszerek!$B$2:$B$33,0), "")</f>
        <v/>
      </c>
      <c r="AX791" t="str">
        <f>IFERROR(MATCH(H791,hangszerek!$B$2:$B$33,0), "")</f>
        <v/>
      </c>
      <c r="AY791" t="str">
        <f>IFERROR(MATCH(I791,hangszerek!$B$2:$B$33,0), "")</f>
        <v/>
      </c>
      <c r="AZ791" t="str">
        <f>IFERROR(MATCH(J791,hangszerek!$B$2:$B$33,0), "")</f>
        <v/>
      </c>
      <c r="BA791" t="str">
        <f>IFERROR(MATCH(K791,hangszerek!$B$2:$B$33,0), "")</f>
        <v/>
      </c>
      <c r="BC791">
        <v>790</v>
      </c>
      <c r="BD791">
        <v>19</v>
      </c>
      <c r="BF791">
        <v>836</v>
      </c>
      <c r="BG791">
        <v>23</v>
      </c>
      <c r="BI791">
        <v>902</v>
      </c>
      <c r="BJ791">
        <v>11</v>
      </c>
      <c r="BL791">
        <v>1035</v>
      </c>
      <c r="BM791">
        <v>14</v>
      </c>
      <c r="BO791">
        <v>1414</v>
      </c>
      <c r="BP791">
        <v>14</v>
      </c>
      <c r="CA791">
        <v>790</v>
      </c>
      <c r="CB791">
        <v>19</v>
      </c>
    </row>
    <row r="792" spans="1:80" x14ac:dyDescent="0.25">
      <c r="A792">
        <v>791</v>
      </c>
      <c r="B792" t="s">
        <v>943</v>
      </c>
      <c r="C792">
        <v>73</v>
      </c>
      <c r="D792" t="s">
        <v>21</v>
      </c>
      <c r="E792" t="s">
        <v>31</v>
      </c>
      <c r="F792" t="s">
        <v>119</v>
      </c>
      <c r="L792" t="s">
        <v>25</v>
      </c>
      <c r="M792" t="s">
        <v>184</v>
      </c>
      <c r="P792">
        <v>1</v>
      </c>
      <c r="Q792">
        <v>791</v>
      </c>
      <c r="R792" t="s">
        <v>367</v>
      </c>
      <c r="S792">
        <v>2378</v>
      </c>
      <c r="T792">
        <v>2540</v>
      </c>
      <c r="W792">
        <f t="shared" si="36"/>
        <v>0</v>
      </c>
      <c r="X792">
        <f t="shared" si="37"/>
        <v>791</v>
      </c>
      <c r="Y792">
        <f>IFERROR(MATCH(L792,műfajok!$B$2:$B$33,0),"")</f>
        <v>28</v>
      </c>
      <c r="Z792">
        <f>IFERROR(MATCH(M792,műfajok!$B$2:$B$33,0),"")</f>
        <v>21</v>
      </c>
      <c r="AA792" t="str">
        <f>IFERROR(MATCH(N792,műfajok!$B$2:$B$33,0),"")</f>
        <v/>
      </c>
      <c r="AB792" t="str">
        <f>IFERROR(MATCH(O792,műfajok!$B$2:$B$33,0),"")</f>
        <v/>
      </c>
      <c r="AD792">
        <v>791</v>
      </c>
      <c r="AE792">
        <v>28</v>
      </c>
      <c r="AG792">
        <v>980</v>
      </c>
      <c r="AH792">
        <v>17</v>
      </c>
      <c r="AP792">
        <v>791</v>
      </c>
      <c r="AQ792">
        <v>28</v>
      </c>
      <c r="AS792">
        <f t="shared" si="38"/>
        <v>791</v>
      </c>
      <c r="AT792">
        <f>IFERROR(MATCH(D792,hangszerek!$B$2:$B$33,0), "")</f>
        <v>30</v>
      </c>
      <c r="AU792">
        <f>IFERROR(MATCH(E792,hangszerek!$B$2:$B$33,0), "")</f>
        <v>19</v>
      </c>
      <c r="AV792">
        <f>IFERROR(MATCH(F792,hangszerek!$B$2:$B$33,0), "")</f>
        <v>15</v>
      </c>
      <c r="AW792" t="str">
        <f>IFERROR(MATCH(G792,hangszerek!$B$2:$B$33,0), "")</f>
        <v/>
      </c>
      <c r="AX792" t="str">
        <f>IFERROR(MATCH(H792,hangszerek!$B$2:$B$33,0), "")</f>
        <v/>
      </c>
      <c r="AY792" t="str">
        <f>IFERROR(MATCH(I792,hangszerek!$B$2:$B$33,0), "")</f>
        <v/>
      </c>
      <c r="AZ792" t="str">
        <f>IFERROR(MATCH(J792,hangszerek!$B$2:$B$33,0), "")</f>
        <v/>
      </c>
      <c r="BA792" t="str">
        <f>IFERROR(MATCH(K792,hangszerek!$B$2:$B$33,0), "")</f>
        <v/>
      </c>
      <c r="BC792">
        <v>791</v>
      </c>
      <c r="BD792">
        <v>30</v>
      </c>
      <c r="BF792">
        <v>837</v>
      </c>
      <c r="BG792">
        <v>29</v>
      </c>
      <c r="BI792">
        <v>904</v>
      </c>
      <c r="BJ792">
        <v>19</v>
      </c>
      <c r="BL792">
        <v>1036</v>
      </c>
      <c r="BM792">
        <v>13</v>
      </c>
      <c r="BO792">
        <v>1415</v>
      </c>
      <c r="BP792">
        <v>19</v>
      </c>
      <c r="CA792">
        <v>791</v>
      </c>
      <c r="CB792">
        <v>30</v>
      </c>
    </row>
    <row r="793" spans="1:80" x14ac:dyDescent="0.25">
      <c r="A793">
        <v>792</v>
      </c>
      <c r="B793" t="s">
        <v>944</v>
      </c>
      <c r="C793">
        <v>13</v>
      </c>
      <c r="D793" t="s">
        <v>21</v>
      </c>
      <c r="E793" t="s">
        <v>22</v>
      </c>
      <c r="F793" t="s">
        <v>23</v>
      </c>
      <c r="G793" t="s">
        <v>31</v>
      </c>
      <c r="H793" t="s">
        <v>24</v>
      </c>
      <c r="I793" t="s">
        <v>45</v>
      </c>
      <c r="L793" t="s">
        <v>69</v>
      </c>
      <c r="M793" t="s">
        <v>66</v>
      </c>
      <c r="P793">
        <v>1</v>
      </c>
      <c r="Q793">
        <v>792</v>
      </c>
      <c r="R793" t="s">
        <v>56</v>
      </c>
      <c r="S793">
        <v>5805</v>
      </c>
      <c r="T793">
        <v>6055</v>
      </c>
      <c r="W793">
        <f t="shared" si="36"/>
        <v>0</v>
      </c>
      <c r="X793">
        <f t="shared" si="37"/>
        <v>792</v>
      </c>
      <c r="Y793">
        <f>IFERROR(MATCH(L793,műfajok!$B$2:$B$33,0),"")</f>
        <v>30</v>
      </c>
      <c r="Z793">
        <f>IFERROR(MATCH(M793,műfajok!$B$2:$B$33,0),"")</f>
        <v>15</v>
      </c>
      <c r="AA793" t="str">
        <f>IFERROR(MATCH(N793,műfajok!$B$2:$B$33,0),"")</f>
        <v/>
      </c>
      <c r="AB793" t="str">
        <f>IFERROR(MATCH(O793,műfajok!$B$2:$B$33,0),"")</f>
        <v/>
      </c>
      <c r="AD793">
        <v>792</v>
      </c>
      <c r="AE793">
        <v>30</v>
      </c>
      <c r="AG793">
        <v>982</v>
      </c>
      <c r="AH793">
        <v>17</v>
      </c>
      <c r="AP793">
        <v>792</v>
      </c>
      <c r="AQ793">
        <v>30</v>
      </c>
      <c r="AS793">
        <f t="shared" si="38"/>
        <v>792</v>
      </c>
      <c r="AT793">
        <f>IFERROR(MATCH(D793,hangszerek!$B$2:$B$33,0), "")</f>
        <v>30</v>
      </c>
      <c r="AU793">
        <f>IFERROR(MATCH(E793,hangszerek!$B$2:$B$33,0), "")</f>
        <v>29</v>
      </c>
      <c r="AV793">
        <f>IFERROR(MATCH(F793,hangszerek!$B$2:$B$33,0), "")</f>
        <v>21</v>
      </c>
      <c r="AW793">
        <f>IFERROR(MATCH(G793,hangszerek!$B$2:$B$33,0), "")</f>
        <v>19</v>
      </c>
      <c r="AX793">
        <f>IFERROR(MATCH(H793,hangszerek!$B$2:$B$33,0), "")</f>
        <v>14</v>
      </c>
      <c r="AY793">
        <f>IFERROR(MATCH(I793,hangszerek!$B$2:$B$33,0), "")</f>
        <v>13</v>
      </c>
      <c r="AZ793" t="str">
        <f>IFERROR(MATCH(J793,hangszerek!$B$2:$B$33,0), "")</f>
        <v/>
      </c>
      <c r="BA793" t="str">
        <f>IFERROR(MATCH(K793,hangszerek!$B$2:$B$33,0), "")</f>
        <v/>
      </c>
      <c r="BC793">
        <v>792</v>
      </c>
      <c r="BD793">
        <v>30</v>
      </c>
      <c r="BF793">
        <v>838</v>
      </c>
      <c r="BG793">
        <v>29</v>
      </c>
      <c r="BI793">
        <v>905</v>
      </c>
      <c r="BJ793">
        <v>5</v>
      </c>
      <c r="BL793">
        <v>1038</v>
      </c>
      <c r="BM793">
        <v>19</v>
      </c>
      <c r="BO793">
        <v>1417</v>
      </c>
      <c r="BP793">
        <v>19</v>
      </c>
      <c r="CA793">
        <v>792</v>
      </c>
      <c r="CB793">
        <v>30</v>
      </c>
    </row>
    <row r="794" spans="1:80" x14ac:dyDescent="0.25">
      <c r="A794">
        <v>793</v>
      </c>
      <c r="B794" t="s">
        <v>945</v>
      </c>
      <c r="C794">
        <v>63</v>
      </c>
      <c r="D794" t="s">
        <v>21</v>
      </c>
      <c r="E794" t="s">
        <v>22</v>
      </c>
      <c r="F794" t="s">
        <v>31</v>
      </c>
      <c r="G794" t="s">
        <v>24</v>
      </c>
      <c r="H794" t="s">
        <v>45</v>
      </c>
      <c r="L794" t="s">
        <v>25</v>
      </c>
      <c r="M794" t="s">
        <v>48</v>
      </c>
      <c r="P794">
        <v>1</v>
      </c>
      <c r="Q794">
        <v>793</v>
      </c>
      <c r="R794" t="s">
        <v>49</v>
      </c>
      <c r="S794">
        <v>3506</v>
      </c>
      <c r="T794">
        <v>3738</v>
      </c>
      <c r="W794">
        <f t="shared" si="36"/>
        <v>0</v>
      </c>
      <c r="X794">
        <f t="shared" si="37"/>
        <v>793</v>
      </c>
      <c r="Y794">
        <f>IFERROR(MATCH(L794,műfajok!$B$2:$B$33,0),"")</f>
        <v>28</v>
      </c>
      <c r="Z794">
        <f>IFERROR(MATCH(M794,műfajok!$B$2:$B$33,0),"")</f>
        <v>6</v>
      </c>
      <c r="AA794" t="str">
        <f>IFERROR(MATCH(N794,műfajok!$B$2:$B$33,0),"")</f>
        <v/>
      </c>
      <c r="AB794" t="str">
        <f>IFERROR(MATCH(O794,műfajok!$B$2:$B$33,0),"")</f>
        <v/>
      </c>
      <c r="AD794">
        <v>793</v>
      </c>
      <c r="AE794">
        <v>28</v>
      </c>
      <c r="AG794">
        <v>984</v>
      </c>
      <c r="AH794">
        <v>13</v>
      </c>
      <c r="AP794">
        <v>793</v>
      </c>
      <c r="AQ794">
        <v>28</v>
      </c>
      <c r="AS794">
        <f t="shared" si="38"/>
        <v>793</v>
      </c>
      <c r="AT794">
        <f>IFERROR(MATCH(D794,hangszerek!$B$2:$B$33,0), "")</f>
        <v>30</v>
      </c>
      <c r="AU794">
        <f>IFERROR(MATCH(E794,hangszerek!$B$2:$B$33,0), "")</f>
        <v>29</v>
      </c>
      <c r="AV794">
        <f>IFERROR(MATCH(F794,hangszerek!$B$2:$B$33,0), "")</f>
        <v>19</v>
      </c>
      <c r="AW794">
        <f>IFERROR(MATCH(G794,hangszerek!$B$2:$B$33,0), "")</f>
        <v>14</v>
      </c>
      <c r="AX794">
        <f>IFERROR(MATCH(H794,hangszerek!$B$2:$B$33,0), "")</f>
        <v>13</v>
      </c>
      <c r="AY794" t="str">
        <f>IFERROR(MATCH(I794,hangszerek!$B$2:$B$33,0), "")</f>
        <v/>
      </c>
      <c r="AZ794" t="str">
        <f>IFERROR(MATCH(J794,hangszerek!$B$2:$B$33,0), "")</f>
        <v/>
      </c>
      <c r="BA794" t="str">
        <f>IFERROR(MATCH(K794,hangszerek!$B$2:$B$33,0), "")</f>
        <v/>
      </c>
      <c r="BC794">
        <v>793</v>
      </c>
      <c r="BD794">
        <v>30</v>
      </c>
      <c r="BF794">
        <v>839</v>
      </c>
      <c r="BG794">
        <v>29</v>
      </c>
      <c r="BI794">
        <v>906</v>
      </c>
      <c r="BJ794">
        <v>19</v>
      </c>
      <c r="BL794">
        <v>1039</v>
      </c>
      <c r="BM794">
        <v>14</v>
      </c>
      <c r="BO794">
        <v>1419</v>
      </c>
      <c r="BP794">
        <v>13</v>
      </c>
      <c r="CA794">
        <v>793</v>
      </c>
      <c r="CB794">
        <v>30</v>
      </c>
    </row>
    <row r="795" spans="1:80" x14ac:dyDescent="0.25">
      <c r="A795">
        <v>794</v>
      </c>
      <c r="B795" t="s">
        <v>946</v>
      </c>
      <c r="C795">
        <v>22</v>
      </c>
      <c r="D795" t="s">
        <v>21</v>
      </c>
      <c r="E795" t="s">
        <v>22</v>
      </c>
      <c r="F795" t="s">
        <v>23</v>
      </c>
      <c r="G795" t="s">
        <v>24</v>
      </c>
      <c r="H795" t="s">
        <v>37</v>
      </c>
      <c r="L795" t="s">
        <v>25</v>
      </c>
      <c r="M795" t="s">
        <v>26</v>
      </c>
      <c r="N795" t="s">
        <v>27</v>
      </c>
      <c r="P795">
        <v>1</v>
      </c>
      <c r="Q795">
        <v>794</v>
      </c>
      <c r="R795" t="s">
        <v>157</v>
      </c>
      <c r="S795">
        <v>2912</v>
      </c>
      <c r="T795">
        <v>3071</v>
      </c>
      <c r="W795">
        <f t="shared" si="36"/>
        <v>0</v>
      </c>
      <c r="X795">
        <f t="shared" si="37"/>
        <v>794</v>
      </c>
      <c r="Y795">
        <f>IFERROR(MATCH(L795,műfajok!$B$2:$B$33,0),"")</f>
        <v>28</v>
      </c>
      <c r="Z795">
        <f>IFERROR(MATCH(M795,műfajok!$B$2:$B$33,0),"")</f>
        <v>17</v>
      </c>
      <c r="AA795">
        <f>IFERROR(MATCH(N795,műfajok!$B$2:$B$33,0),"")</f>
        <v>1</v>
      </c>
      <c r="AB795" t="str">
        <f>IFERROR(MATCH(O795,műfajok!$B$2:$B$33,0),"")</f>
        <v/>
      </c>
      <c r="AD795">
        <v>794</v>
      </c>
      <c r="AE795">
        <v>28</v>
      </c>
      <c r="AG795">
        <v>985</v>
      </c>
      <c r="AH795">
        <v>17</v>
      </c>
      <c r="AP795">
        <v>794</v>
      </c>
      <c r="AQ795">
        <v>28</v>
      </c>
      <c r="AS795">
        <f t="shared" si="38"/>
        <v>794</v>
      </c>
      <c r="AT795">
        <f>IFERROR(MATCH(D795,hangszerek!$B$2:$B$33,0), "")</f>
        <v>30</v>
      </c>
      <c r="AU795">
        <f>IFERROR(MATCH(E795,hangszerek!$B$2:$B$33,0), "")</f>
        <v>29</v>
      </c>
      <c r="AV795">
        <f>IFERROR(MATCH(F795,hangszerek!$B$2:$B$33,0), "")</f>
        <v>21</v>
      </c>
      <c r="AW795">
        <f>IFERROR(MATCH(G795,hangszerek!$B$2:$B$33,0), "")</f>
        <v>14</v>
      </c>
      <c r="AX795">
        <f>IFERROR(MATCH(H795,hangszerek!$B$2:$B$33,0), "")</f>
        <v>11</v>
      </c>
      <c r="AY795" t="str">
        <f>IFERROR(MATCH(I795,hangszerek!$B$2:$B$33,0), "")</f>
        <v/>
      </c>
      <c r="AZ795" t="str">
        <f>IFERROR(MATCH(J795,hangszerek!$B$2:$B$33,0), "")</f>
        <v/>
      </c>
      <c r="BA795" t="str">
        <f>IFERROR(MATCH(K795,hangszerek!$B$2:$B$33,0), "")</f>
        <v/>
      </c>
      <c r="BC795">
        <v>794</v>
      </c>
      <c r="BD795">
        <v>30</v>
      </c>
      <c r="BF795">
        <v>840</v>
      </c>
      <c r="BG795">
        <v>29</v>
      </c>
      <c r="BI795">
        <v>907</v>
      </c>
      <c r="BJ795">
        <v>19</v>
      </c>
      <c r="BL795">
        <v>1040</v>
      </c>
      <c r="BM795">
        <v>14</v>
      </c>
      <c r="BO795">
        <v>1421</v>
      </c>
      <c r="BP795">
        <v>12</v>
      </c>
      <c r="CA795">
        <v>794</v>
      </c>
      <c r="CB795">
        <v>30</v>
      </c>
    </row>
    <row r="796" spans="1:80" x14ac:dyDescent="0.25">
      <c r="A796">
        <v>795</v>
      </c>
      <c r="B796" t="s">
        <v>947</v>
      </c>
      <c r="C796">
        <v>26</v>
      </c>
      <c r="D796" t="s">
        <v>21</v>
      </c>
      <c r="L796" t="s">
        <v>25</v>
      </c>
      <c r="M796" t="s">
        <v>92</v>
      </c>
      <c r="P796">
        <v>0</v>
      </c>
      <c r="Q796">
        <v>795</v>
      </c>
      <c r="R796" t="s">
        <v>264</v>
      </c>
      <c r="S796">
        <v>3695</v>
      </c>
      <c r="T796">
        <v>3840</v>
      </c>
      <c r="W796">
        <f t="shared" si="36"/>
        <v>0</v>
      </c>
      <c r="X796">
        <f t="shared" si="37"/>
        <v>795</v>
      </c>
      <c r="Y796">
        <f>IFERROR(MATCH(L796,műfajok!$B$2:$B$33,0),"")</f>
        <v>28</v>
      </c>
      <c r="Z796">
        <f>IFERROR(MATCH(M796,műfajok!$B$2:$B$33,0),"")</f>
        <v>18</v>
      </c>
      <c r="AA796" t="str">
        <f>IFERROR(MATCH(N796,műfajok!$B$2:$B$33,0),"")</f>
        <v/>
      </c>
      <c r="AB796" t="str">
        <f>IFERROR(MATCH(O796,műfajok!$B$2:$B$33,0),"")</f>
        <v/>
      </c>
      <c r="AD796">
        <v>795</v>
      </c>
      <c r="AE796">
        <v>28</v>
      </c>
      <c r="AG796">
        <v>986</v>
      </c>
      <c r="AH796">
        <v>17</v>
      </c>
      <c r="AP796">
        <v>795</v>
      </c>
      <c r="AQ796">
        <v>28</v>
      </c>
      <c r="AS796">
        <f t="shared" si="38"/>
        <v>795</v>
      </c>
      <c r="AT796">
        <f>IFERROR(MATCH(D796,hangszerek!$B$2:$B$33,0), "")</f>
        <v>30</v>
      </c>
      <c r="AU796" t="str">
        <f>IFERROR(MATCH(E796,hangszerek!$B$2:$B$33,0), "")</f>
        <v/>
      </c>
      <c r="AV796" t="str">
        <f>IFERROR(MATCH(F796,hangszerek!$B$2:$B$33,0), "")</f>
        <v/>
      </c>
      <c r="AW796" t="str">
        <f>IFERROR(MATCH(G796,hangszerek!$B$2:$B$33,0), "")</f>
        <v/>
      </c>
      <c r="AX796" t="str">
        <f>IFERROR(MATCH(H796,hangszerek!$B$2:$B$33,0), "")</f>
        <v/>
      </c>
      <c r="AY796" t="str">
        <f>IFERROR(MATCH(I796,hangszerek!$B$2:$B$33,0), "")</f>
        <v/>
      </c>
      <c r="AZ796" t="str">
        <f>IFERROR(MATCH(J796,hangszerek!$B$2:$B$33,0), "")</f>
        <v/>
      </c>
      <c r="BA796" t="str">
        <f>IFERROR(MATCH(K796,hangszerek!$B$2:$B$33,0), "")</f>
        <v/>
      </c>
      <c r="BC796">
        <v>795</v>
      </c>
      <c r="BD796">
        <v>30</v>
      </c>
      <c r="BF796">
        <v>841</v>
      </c>
      <c r="BG796">
        <v>14</v>
      </c>
      <c r="BI796">
        <v>908</v>
      </c>
      <c r="BJ796">
        <v>11</v>
      </c>
      <c r="BL796">
        <v>1041</v>
      </c>
      <c r="BM796">
        <v>21</v>
      </c>
      <c r="BO796">
        <v>1424</v>
      </c>
      <c r="BP796">
        <v>1</v>
      </c>
      <c r="CA796">
        <v>795</v>
      </c>
      <c r="CB796">
        <v>30</v>
      </c>
    </row>
    <row r="797" spans="1:80" x14ac:dyDescent="0.25">
      <c r="A797">
        <v>796</v>
      </c>
      <c r="B797" t="s">
        <v>948</v>
      </c>
      <c r="C797">
        <v>37</v>
      </c>
      <c r="D797" t="s">
        <v>22</v>
      </c>
      <c r="E797" t="s">
        <v>23</v>
      </c>
      <c r="F797" t="s">
        <v>31</v>
      </c>
      <c r="G797" t="s">
        <v>52</v>
      </c>
      <c r="H797" t="s">
        <v>63</v>
      </c>
      <c r="L797" t="s">
        <v>25</v>
      </c>
      <c r="M797" t="s">
        <v>66</v>
      </c>
      <c r="P797">
        <v>1</v>
      </c>
      <c r="Q797">
        <v>796</v>
      </c>
      <c r="R797" t="s">
        <v>80</v>
      </c>
      <c r="S797">
        <v>5996</v>
      </c>
      <c r="T797">
        <v>6098</v>
      </c>
      <c r="W797">
        <f t="shared" si="36"/>
        <v>0</v>
      </c>
      <c r="X797">
        <f t="shared" si="37"/>
        <v>796</v>
      </c>
      <c r="Y797">
        <f>IFERROR(MATCH(L797,műfajok!$B$2:$B$33,0),"")</f>
        <v>28</v>
      </c>
      <c r="Z797">
        <f>IFERROR(MATCH(M797,műfajok!$B$2:$B$33,0),"")</f>
        <v>15</v>
      </c>
      <c r="AA797" t="str">
        <f>IFERROR(MATCH(N797,műfajok!$B$2:$B$33,0),"")</f>
        <v/>
      </c>
      <c r="AB797" t="str">
        <f>IFERROR(MATCH(O797,műfajok!$B$2:$B$33,0),"")</f>
        <v/>
      </c>
      <c r="AD797">
        <v>796</v>
      </c>
      <c r="AE797">
        <v>28</v>
      </c>
      <c r="AG797">
        <v>987</v>
      </c>
      <c r="AH797">
        <v>17</v>
      </c>
      <c r="AP797">
        <v>796</v>
      </c>
      <c r="AQ797">
        <v>28</v>
      </c>
      <c r="AS797">
        <f t="shared" si="38"/>
        <v>796</v>
      </c>
      <c r="AT797">
        <f>IFERROR(MATCH(D797,hangszerek!$B$2:$B$33,0), "")</f>
        <v>29</v>
      </c>
      <c r="AU797">
        <f>IFERROR(MATCH(E797,hangszerek!$B$2:$B$33,0), "")</f>
        <v>21</v>
      </c>
      <c r="AV797">
        <f>IFERROR(MATCH(F797,hangszerek!$B$2:$B$33,0), "")</f>
        <v>19</v>
      </c>
      <c r="AW797">
        <f>IFERROR(MATCH(G797,hangszerek!$B$2:$B$33,0), "")</f>
        <v>18</v>
      </c>
      <c r="AX797">
        <f>IFERROR(MATCH(H797,hangszerek!$B$2:$B$33,0), "")</f>
        <v>12</v>
      </c>
      <c r="AY797" t="str">
        <f>IFERROR(MATCH(I797,hangszerek!$B$2:$B$33,0), "")</f>
        <v/>
      </c>
      <c r="AZ797" t="str">
        <f>IFERROR(MATCH(J797,hangszerek!$B$2:$B$33,0), "")</f>
        <v/>
      </c>
      <c r="BA797" t="str">
        <f>IFERROR(MATCH(K797,hangszerek!$B$2:$B$33,0), "")</f>
        <v/>
      </c>
      <c r="BC797">
        <v>796</v>
      </c>
      <c r="BD797">
        <v>29</v>
      </c>
      <c r="BF797">
        <v>842</v>
      </c>
      <c r="BG797">
        <v>25</v>
      </c>
      <c r="BI797">
        <v>909</v>
      </c>
      <c r="BJ797">
        <v>17</v>
      </c>
      <c r="BL797">
        <v>1042</v>
      </c>
      <c r="BM797">
        <v>14</v>
      </c>
      <c r="BO797">
        <v>1425</v>
      </c>
      <c r="BP797">
        <v>1</v>
      </c>
      <c r="CA797">
        <v>796</v>
      </c>
      <c r="CB797">
        <v>29</v>
      </c>
    </row>
    <row r="798" spans="1:80" x14ac:dyDescent="0.25">
      <c r="A798">
        <v>797</v>
      </c>
      <c r="B798" t="s">
        <v>949</v>
      </c>
      <c r="D798" t="s">
        <v>21</v>
      </c>
      <c r="E798" t="s">
        <v>36</v>
      </c>
      <c r="F798" t="s">
        <v>37</v>
      </c>
      <c r="G798" t="s">
        <v>38</v>
      </c>
      <c r="H798" t="s">
        <v>39</v>
      </c>
      <c r="I798" t="s">
        <v>32</v>
      </c>
      <c r="L798" t="s">
        <v>40</v>
      </c>
      <c r="P798">
        <v>0</v>
      </c>
      <c r="Q798">
        <v>797</v>
      </c>
      <c r="R798" t="s">
        <v>218</v>
      </c>
      <c r="S798">
        <v>5516</v>
      </c>
      <c r="T798">
        <v>5733</v>
      </c>
      <c r="W798">
        <f t="shared" si="36"/>
        <v>0</v>
      </c>
      <c r="X798">
        <f t="shared" si="37"/>
        <v>797</v>
      </c>
      <c r="Y798">
        <f>IFERROR(MATCH(L798,műfajok!$B$2:$B$33,0),"")</f>
        <v>12</v>
      </c>
      <c r="Z798" t="str">
        <f>IFERROR(MATCH(M798,műfajok!$B$2:$B$33,0),"")</f>
        <v/>
      </c>
      <c r="AA798" t="str">
        <f>IFERROR(MATCH(N798,műfajok!$B$2:$B$33,0),"")</f>
        <v/>
      </c>
      <c r="AB798" t="str">
        <f>IFERROR(MATCH(O798,műfajok!$B$2:$B$33,0),"")</f>
        <v/>
      </c>
      <c r="AD798">
        <v>797</v>
      </c>
      <c r="AE798">
        <v>12</v>
      </c>
      <c r="AG798">
        <v>988</v>
      </c>
      <c r="AH798">
        <v>17</v>
      </c>
      <c r="AP798">
        <v>797</v>
      </c>
      <c r="AQ798">
        <v>12</v>
      </c>
      <c r="AS798">
        <f t="shared" si="38"/>
        <v>797</v>
      </c>
      <c r="AT798">
        <f>IFERROR(MATCH(D798,hangszerek!$B$2:$B$33,0), "")</f>
        <v>30</v>
      </c>
      <c r="AU798">
        <f>IFERROR(MATCH(E798,hangszerek!$B$2:$B$33,0), "")</f>
        <v>20</v>
      </c>
      <c r="AV798">
        <f>IFERROR(MATCH(F798,hangszerek!$B$2:$B$33,0), "")</f>
        <v>11</v>
      </c>
      <c r="AW798">
        <f>IFERROR(MATCH(G798,hangszerek!$B$2:$B$33,0), "")</f>
        <v>5</v>
      </c>
      <c r="AX798">
        <f>IFERROR(MATCH(H798,hangszerek!$B$2:$B$33,0), "")</f>
        <v>3</v>
      </c>
      <c r="AY798">
        <f>IFERROR(MATCH(I798,hangszerek!$B$2:$B$33,0), "")</f>
        <v>1</v>
      </c>
      <c r="AZ798" t="str">
        <f>IFERROR(MATCH(J798,hangszerek!$B$2:$B$33,0), "")</f>
        <v/>
      </c>
      <c r="BA798" t="str">
        <f>IFERROR(MATCH(K798,hangszerek!$B$2:$B$33,0), "")</f>
        <v/>
      </c>
      <c r="BC798">
        <v>797</v>
      </c>
      <c r="BD798">
        <v>30</v>
      </c>
      <c r="BF798">
        <v>843</v>
      </c>
      <c r="BG798">
        <v>11</v>
      </c>
      <c r="BI798">
        <v>910</v>
      </c>
      <c r="BJ798">
        <v>18</v>
      </c>
      <c r="BL798">
        <v>1043</v>
      </c>
      <c r="BM798">
        <v>14</v>
      </c>
      <c r="BO798">
        <v>1426</v>
      </c>
      <c r="BP798">
        <v>1</v>
      </c>
      <c r="CA798">
        <v>797</v>
      </c>
      <c r="CB798">
        <v>30</v>
      </c>
    </row>
    <row r="799" spans="1:80" x14ac:dyDescent="0.25">
      <c r="A799">
        <v>798</v>
      </c>
      <c r="B799" t="s">
        <v>950</v>
      </c>
      <c r="C799">
        <v>71</v>
      </c>
      <c r="D799" t="s">
        <v>22</v>
      </c>
      <c r="E799" t="s">
        <v>24</v>
      </c>
      <c r="F799" t="s">
        <v>45</v>
      </c>
      <c r="G799" t="s">
        <v>37</v>
      </c>
      <c r="H799" t="s">
        <v>39</v>
      </c>
      <c r="L799" t="s">
        <v>25</v>
      </c>
      <c r="M799" t="s">
        <v>74</v>
      </c>
      <c r="P799">
        <v>0</v>
      </c>
      <c r="Q799">
        <v>798</v>
      </c>
      <c r="R799" t="s">
        <v>101</v>
      </c>
      <c r="S799">
        <v>4999</v>
      </c>
      <c r="T799">
        <v>5117</v>
      </c>
      <c r="W799">
        <f t="shared" si="36"/>
        <v>0</v>
      </c>
      <c r="X799">
        <f t="shared" si="37"/>
        <v>798</v>
      </c>
      <c r="Y799">
        <f>IFERROR(MATCH(L799,műfajok!$B$2:$B$33,0),"")</f>
        <v>28</v>
      </c>
      <c r="Z799">
        <f>IFERROR(MATCH(M799,műfajok!$B$2:$B$33,0),"")</f>
        <v>9</v>
      </c>
      <c r="AA799" t="str">
        <f>IFERROR(MATCH(N799,műfajok!$B$2:$B$33,0),"")</f>
        <v/>
      </c>
      <c r="AB799" t="str">
        <f>IFERROR(MATCH(O799,műfajok!$B$2:$B$33,0),"")</f>
        <v/>
      </c>
      <c r="AD799">
        <v>798</v>
      </c>
      <c r="AE799">
        <v>28</v>
      </c>
      <c r="AG799">
        <v>989</v>
      </c>
      <c r="AH799">
        <v>17</v>
      </c>
      <c r="AP799">
        <v>798</v>
      </c>
      <c r="AQ799">
        <v>28</v>
      </c>
      <c r="AS799">
        <f t="shared" si="38"/>
        <v>798</v>
      </c>
      <c r="AT799">
        <f>IFERROR(MATCH(D799,hangszerek!$B$2:$B$33,0), "")</f>
        <v>29</v>
      </c>
      <c r="AU799">
        <f>IFERROR(MATCH(E799,hangszerek!$B$2:$B$33,0), "")</f>
        <v>14</v>
      </c>
      <c r="AV799">
        <f>IFERROR(MATCH(F799,hangszerek!$B$2:$B$33,0), "")</f>
        <v>13</v>
      </c>
      <c r="AW799">
        <f>IFERROR(MATCH(G799,hangszerek!$B$2:$B$33,0), "")</f>
        <v>11</v>
      </c>
      <c r="AX799">
        <f>IFERROR(MATCH(H799,hangszerek!$B$2:$B$33,0), "")</f>
        <v>3</v>
      </c>
      <c r="AY799" t="str">
        <f>IFERROR(MATCH(I799,hangszerek!$B$2:$B$33,0), "")</f>
        <v/>
      </c>
      <c r="AZ799" t="str">
        <f>IFERROR(MATCH(J799,hangszerek!$B$2:$B$33,0), "")</f>
        <v/>
      </c>
      <c r="BA799" t="str">
        <f>IFERROR(MATCH(K799,hangszerek!$B$2:$B$33,0), "")</f>
        <v/>
      </c>
      <c r="BC799">
        <v>798</v>
      </c>
      <c r="BD799">
        <v>29</v>
      </c>
      <c r="BF799">
        <v>844</v>
      </c>
      <c r="BG799">
        <v>20</v>
      </c>
      <c r="BI799">
        <v>911</v>
      </c>
      <c r="BJ799">
        <v>21</v>
      </c>
      <c r="BL799">
        <v>1044</v>
      </c>
      <c r="BM799">
        <v>1</v>
      </c>
      <c r="BO799">
        <v>1427</v>
      </c>
      <c r="BP799">
        <v>2</v>
      </c>
      <c r="CA799">
        <v>798</v>
      </c>
      <c r="CB799">
        <v>29</v>
      </c>
    </row>
    <row r="800" spans="1:80" x14ac:dyDescent="0.25">
      <c r="A800">
        <v>799</v>
      </c>
      <c r="B800" t="s">
        <v>951</v>
      </c>
      <c r="C800">
        <v>71</v>
      </c>
      <c r="D800" t="s">
        <v>22</v>
      </c>
      <c r="E800" t="s">
        <v>51</v>
      </c>
      <c r="F800" t="s">
        <v>31</v>
      </c>
      <c r="G800" t="s">
        <v>24</v>
      </c>
      <c r="L800" t="s">
        <v>25</v>
      </c>
      <c r="M800" t="s">
        <v>74</v>
      </c>
      <c r="P800">
        <v>0</v>
      </c>
      <c r="Q800">
        <v>799</v>
      </c>
      <c r="R800" t="s">
        <v>154</v>
      </c>
      <c r="S800">
        <v>1443</v>
      </c>
      <c r="T800">
        <v>1655</v>
      </c>
      <c r="W800">
        <f t="shared" si="36"/>
        <v>0</v>
      </c>
      <c r="X800">
        <f t="shared" si="37"/>
        <v>799</v>
      </c>
      <c r="Y800">
        <f>IFERROR(MATCH(L800,műfajok!$B$2:$B$33,0),"")</f>
        <v>28</v>
      </c>
      <c r="Z800">
        <f>IFERROR(MATCH(M800,műfajok!$B$2:$B$33,0),"")</f>
        <v>9</v>
      </c>
      <c r="AA800" t="str">
        <f>IFERROR(MATCH(N800,műfajok!$B$2:$B$33,0),"")</f>
        <v/>
      </c>
      <c r="AB800" t="str">
        <f>IFERROR(MATCH(O800,műfajok!$B$2:$B$33,0),"")</f>
        <v/>
      </c>
      <c r="AD800">
        <v>799</v>
      </c>
      <c r="AE800">
        <v>28</v>
      </c>
      <c r="AG800">
        <v>990</v>
      </c>
      <c r="AH800">
        <v>31</v>
      </c>
      <c r="AP800">
        <v>799</v>
      </c>
      <c r="AQ800">
        <v>28</v>
      </c>
      <c r="AS800">
        <f t="shared" si="38"/>
        <v>799</v>
      </c>
      <c r="AT800">
        <f>IFERROR(MATCH(D800,hangszerek!$B$2:$B$33,0), "")</f>
        <v>29</v>
      </c>
      <c r="AU800">
        <f>IFERROR(MATCH(E800,hangszerek!$B$2:$B$33,0), "")</f>
        <v>22</v>
      </c>
      <c r="AV800">
        <f>IFERROR(MATCH(F800,hangszerek!$B$2:$B$33,0), "")</f>
        <v>19</v>
      </c>
      <c r="AW800">
        <f>IFERROR(MATCH(G800,hangszerek!$B$2:$B$33,0), "")</f>
        <v>14</v>
      </c>
      <c r="AX800" t="str">
        <f>IFERROR(MATCH(H800,hangszerek!$B$2:$B$33,0), "")</f>
        <v/>
      </c>
      <c r="AY800" t="str">
        <f>IFERROR(MATCH(I800,hangszerek!$B$2:$B$33,0), "")</f>
        <v/>
      </c>
      <c r="AZ800" t="str">
        <f>IFERROR(MATCH(J800,hangszerek!$B$2:$B$33,0), "")</f>
        <v/>
      </c>
      <c r="BA800" t="str">
        <f>IFERROR(MATCH(K800,hangszerek!$B$2:$B$33,0), "")</f>
        <v/>
      </c>
      <c r="BC800">
        <v>799</v>
      </c>
      <c r="BD800">
        <v>29</v>
      </c>
      <c r="BF800">
        <v>845</v>
      </c>
      <c r="BG800">
        <v>19</v>
      </c>
      <c r="BI800">
        <v>912</v>
      </c>
      <c r="BJ800">
        <v>19</v>
      </c>
      <c r="BL800">
        <v>1045</v>
      </c>
      <c r="BM800">
        <v>11</v>
      </c>
      <c r="BO800">
        <v>1428</v>
      </c>
      <c r="BP800">
        <v>3</v>
      </c>
      <c r="CA800">
        <v>799</v>
      </c>
      <c r="CB800">
        <v>29</v>
      </c>
    </row>
    <row r="801" spans="1:80" x14ac:dyDescent="0.25">
      <c r="A801">
        <v>800</v>
      </c>
      <c r="B801" t="s">
        <v>952</v>
      </c>
      <c r="C801">
        <v>71</v>
      </c>
      <c r="D801" t="s">
        <v>22</v>
      </c>
      <c r="E801" t="s">
        <v>31</v>
      </c>
      <c r="F801" t="s">
        <v>24</v>
      </c>
      <c r="G801" t="s">
        <v>45</v>
      </c>
      <c r="L801" t="s">
        <v>25</v>
      </c>
      <c r="M801" t="s">
        <v>74</v>
      </c>
      <c r="P801">
        <v>0</v>
      </c>
      <c r="Q801">
        <v>800</v>
      </c>
      <c r="R801" t="s">
        <v>110</v>
      </c>
      <c r="S801">
        <v>1900</v>
      </c>
      <c r="T801">
        <v>2116</v>
      </c>
      <c r="W801">
        <f t="shared" si="36"/>
        <v>0</v>
      </c>
      <c r="X801">
        <f t="shared" si="37"/>
        <v>800</v>
      </c>
      <c r="Y801">
        <f>IFERROR(MATCH(L801,műfajok!$B$2:$B$33,0),"")</f>
        <v>28</v>
      </c>
      <c r="Z801">
        <f>IFERROR(MATCH(M801,műfajok!$B$2:$B$33,0),"")</f>
        <v>9</v>
      </c>
      <c r="AA801" t="str">
        <f>IFERROR(MATCH(N801,műfajok!$B$2:$B$33,0),"")</f>
        <v/>
      </c>
      <c r="AB801" t="str">
        <f>IFERROR(MATCH(O801,műfajok!$B$2:$B$33,0),"")</f>
        <v/>
      </c>
      <c r="AD801">
        <v>800</v>
      </c>
      <c r="AE801">
        <v>28</v>
      </c>
      <c r="AG801">
        <v>991</v>
      </c>
      <c r="AH801">
        <v>9</v>
      </c>
      <c r="AP801">
        <v>800</v>
      </c>
      <c r="AQ801">
        <v>28</v>
      </c>
      <c r="AS801">
        <f t="shared" si="38"/>
        <v>800</v>
      </c>
      <c r="AT801">
        <f>IFERROR(MATCH(D801,hangszerek!$B$2:$B$33,0), "")</f>
        <v>29</v>
      </c>
      <c r="AU801">
        <f>IFERROR(MATCH(E801,hangszerek!$B$2:$B$33,0), "")</f>
        <v>19</v>
      </c>
      <c r="AV801">
        <f>IFERROR(MATCH(F801,hangszerek!$B$2:$B$33,0), "")</f>
        <v>14</v>
      </c>
      <c r="AW801">
        <f>IFERROR(MATCH(G801,hangszerek!$B$2:$B$33,0), "")</f>
        <v>13</v>
      </c>
      <c r="AX801" t="str">
        <f>IFERROR(MATCH(H801,hangszerek!$B$2:$B$33,0), "")</f>
        <v/>
      </c>
      <c r="AY801" t="str">
        <f>IFERROR(MATCH(I801,hangszerek!$B$2:$B$33,0), "")</f>
        <v/>
      </c>
      <c r="AZ801" t="str">
        <f>IFERROR(MATCH(J801,hangszerek!$B$2:$B$33,0), "")</f>
        <v/>
      </c>
      <c r="BA801" t="str">
        <f>IFERROR(MATCH(K801,hangszerek!$B$2:$B$33,0), "")</f>
        <v/>
      </c>
      <c r="BC801">
        <v>800</v>
      </c>
      <c r="BD801">
        <v>29</v>
      </c>
      <c r="BF801">
        <v>846</v>
      </c>
      <c r="BG801">
        <v>19</v>
      </c>
      <c r="BI801">
        <v>913</v>
      </c>
      <c r="BJ801">
        <v>19</v>
      </c>
      <c r="BL801">
        <v>1046</v>
      </c>
      <c r="BM801">
        <v>1</v>
      </c>
      <c r="BO801">
        <v>1430</v>
      </c>
      <c r="BP801">
        <v>3</v>
      </c>
      <c r="CA801">
        <v>800</v>
      </c>
      <c r="CB801">
        <v>29</v>
      </c>
    </row>
    <row r="802" spans="1:80" x14ac:dyDescent="0.25">
      <c r="A802">
        <v>801</v>
      </c>
      <c r="B802" t="s">
        <v>953</v>
      </c>
      <c r="C802">
        <v>71</v>
      </c>
      <c r="D802" t="s">
        <v>21</v>
      </c>
      <c r="E802" t="s">
        <v>22</v>
      </c>
      <c r="F802" t="s">
        <v>31</v>
      </c>
      <c r="G802" t="s">
        <v>24</v>
      </c>
      <c r="H802" t="s">
        <v>45</v>
      </c>
      <c r="L802" t="s">
        <v>25</v>
      </c>
      <c r="M802" t="s">
        <v>74</v>
      </c>
      <c r="P802">
        <v>0</v>
      </c>
      <c r="Q802">
        <v>801</v>
      </c>
      <c r="R802" t="s">
        <v>135</v>
      </c>
      <c r="S802">
        <v>3</v>
      </c>
      <c r="T802">
        <v>344</v>
      </c>
      <c r="W802">
        <f t="shared" si="36"/>
        <v>0</v>
      </c>
      <c r="X802">
        <f t="shared" si="37"/>
        <v>801</v>
      </c>
      <c r="Y802">
        <f>IFERROR(MATCH(L802,műfajok!$B$2:$B$33,0),"")</f>
        <v>28</v>
      </c>
      <c r="Z802">
        <f>IFERROR(MATCH(M802,műfajok!$B$2:$B$33,0),"")</f>
        <v>9</v>
      </c>
      <c r="AA802" t="str">
        <f>IFERROR(MATCH(N802,műfajok!$B$2:$B$33,0),"")</f>
        <v/>
      </c>
      <c r="AB802" t="str">
        <f>IFERROR(MATCH(O802,műfajok!$B$2:$B$33,0),"")</f>
        <v/>
      </c>
      <c r="AD802">
        <v>801</v>
      </c>
      <c r="AE802">
        <v>28</v>
      </c>
      <c r="AG802">
        <v>992</v>
      </c>
      <c r="AH802">
        <v>17</v>
      </c>
      <c r="AP802">
        <v>801</v>
      </c>
      <c r="AQ802">
        <v>28</v>
      </c>
      <c r="AS802">
        <f t="shared" si="38"/>
        <v>801</v>
      </c>
      <c r="AT802">
        <f>IFERROR(MATCH(D802,hangszerek!$B$2:$B$33,0), "")</f>
        <v>30</v>
      </c>
      <c r="AU802">
        <f>IFERROR(MATCH(E802,hangszerek!$B$2:$B$33,0), "")</f>
        <v>29</v>
      </c>
      <c r="AV802">
        <f>IFERROR(MATCH(F802,hangszerek!$B$2:$B$33,0), "")</f>
        <v>19</v>
      </c>
      <c r="AW802">
        <f>IFERROR(MATCH(G802,hangszerek!$B$2:$B$33,0), "")</f>
        <v>14</v>
      </c>
      <c r="AX802">
        <f>IFERROR(MATCH(H802,hangszerek!$B$2:$B$33,0), "")</f>
        <v>13</v>
      </c>
      <c r="AY802" t="str">
        <f>IFERROR(MATCH(I802,hangszerek!$B$2:$B$33,0), "")</f>
        <v/>
      </c>
      <c r="AZ802" t="str">
        <f>IFERROR(MATCH(J802,hangszerek!$B$2:$B$33,0), "")</f>
        <v/>
      </c>
      <c r="BA802" t="str">
        <f>IFERROR(MATCH(K802,hangszerek!$B$2:$B$33,0), "")</f>
        <v/>
      </c>
      <c r="BC802">
        <v>801</v>
      </c>
      <c r="BD802">
        <v>30</v>
      </c>
      <c r="BF802">
        <v>847</v>
      </c>
      <c r="BG802">
        <v>29</v>
      </c>
      <c r="BI802">
        <v>914</v>
      </c>
      <c r="BJ802">
        <v>19</v>
      </c>
      <c r="BL802">
        <v>1047</v>
      </c>
      <c r="BM802">
        <v>14</v>
      </c>
      <c r="BO802">
        <v>1432</v>
      </c>
      <c r="BP802">
        <v>3</v>
      </c>
      <c r="CA802">
        <v>801</v>
      </c>
      <c r="CB802">
        <v>30</v>
      </c>
    </row>
    <row r="803" spans="1:80" x14ac:dyDescent="0.25">
      <c r="A803">
        <v>802</v>
      </c>
      <c r="B803" t="s">
        <v>954</v>
      </c>
      <c r="C803">
        <v>71</v>
      </c>
      <c r="D803" t="s">
        <v>22</v>
      </c>
      <c r="E803" t="s">
        <v>31</v>
      </c>
      <c r="F803" t="s">
        <v>24</v>
      </c>
      <c r="G803" t="s">
        <v>45</v>
      </c>
      <c r="L803" t="s">
        <v>25</v>
      </c>
      <c r="M803" t="s">
        <v>74</v>
      </c>
      <c r="P803">
        <v>0</v>
      </c>
      <c r="Q803">
        <v>802</v>
      </c>
      <c r="R803" t="s">
        <v>75</v>
      </c>
      <c r="S803">
        <v>10</v>
      </c>
      <c r="T803">
        <v>162</v>
      </c>
      <c r="W803">
        <f t="shared" si="36"/>
        <v>0</v>
      </c>
      <c r="X803">
        <f t="shared" si="37"/>
        <v>802</v>
      </c>
      <c r="Y803">
        <f>IFERROR(MATCH(L803,műfajok!$B$2:$B$33,0),"")</f>
        <v>28</v>
      </c>
      <c r="Z803">
        <f>IFERROR(MATCH(M803,műfajok!$B$2:$B$33,0),"")</f>
        <v>9</v>
      </c>
      <c r="AA803" t="str">
        <f>IFERROR(MATCH(N803,műfajok!$B$2:$B$33,0),"")</f>
        <v/>
      </c>
      <c r="AB803" t="str">
        <f>IFERROR(MATCH(O803,műfajok!$B$2:$B$33,0),"")</f>
        <v/>
      </c>
      <c r="AD803">
        <v>802</v>
      </c>
      <c r="AE803">
        <v>28</v>
      </c>
      <c r="AG803">
        <v>994</v>
      </c>
      <c r="AH803">
        <v>9</v>
      </c>
      <c r="AP803">
        <v>802</v>
      </c>
      <c r="AQ803">
        <v>28</v>
      </c>
      <c r="AS803">
        <f t="shared" si="38"/>
        <v>802</v>
      </c>
      <c r="AT803">
        <f>IFERROR(MATCH(D803,hangszerek!$B$2:$B$33,0), "")</f>
        <v>29</v>
      </c>
      <c r="AU803">
        <f>IFERROR(MATCH(E803,hangszerek!$B$2:$B$33,0), "")</f>
        <v>19</v>
      </c>
      <c r="AV803">
        <f>IFERROR(MATCH(F803,hangszerek!$B$2:$B$33,0), "")</f>
        <v>14</v>
      </c>
      <c r="AW803">
        <f>IFERROR(MATCH(G803,hangszerek!$B$2:$B$33,0), "")</f>
        <v>13</v>
      </c>
      <c r="AX803" t="str">
        <f>IFERROR(MATCH(H803,hangszerek!$B$2:$B$33,0), "")</f>
        <v/>
      </c>
      <c r="AY803" t="str">
        <f>IFERROR(MATCH(I803,hangszerek!$B$2:$B$33,0), "")</f>
        <v/>
      </c>
      <c r="AZ803" t="str">
        <f>IFERROR(MATCH(J803,hangszerek!$B$2:$B$33,0), "")</f>
        <v/>
      </c>
      <c r="BA803" t="str">
        <f>IFERROR(MATCH(K803,hangszerek!$B$2:$B$33,0), "")</f>
        <v/>
      </c>
      <c r="BC803">
        <v>802</v>
      </c>
      <c r="BD803">
        <v>29</v>
      </c>
      <c r="BF803">
        <v>848</v>
      </c>
      <c r="BG803">
        <v>11</v>
      </c>
      <c r="BI803">
        <v>915</v>
      </c>
      <c r="BJ803">
        <v>25</v>
      </c>
      <c r="BL803">
        <v>1048</v>
      </c>
      <c r="BM803">
        <v>14</v>
      </c>
      <c r="BO803">
        <v>1434</v>
      </c>
      <c r="BP803">
        <v>13</v>
      </c>
      <c r="CA803">
        <v>802</v>
      </c>
      <c r="CB803">
        <v>29</v>
      </c>
    </row>
    <row r="804" spans="1:80" x14ac:dyDescent="0.25">
      <c r="A804">
        <v>803</v>
      </c>
      <c r="B804" t="s">
        <v>955</v>
      </c>
      <c r="C804">
        <v>71</v>
      </c>
      <c r="D804" t="s">
        <v>22</v>
      </c>
      <c r="E804" t="s">
        <v>24</v>
      </c>
      <c r="L804" t="s">
        <v>25</v>
      </c>
      <c r="M804" t="s">
        <v>74</v>
      </c>
      <c r="P804">
        <v>0</v>
      </c>
      <c r="Q804">
        <v>803</v>
      </c>
      <c r="R804" t="s">
        <v>98</v>
      </c>
      <c r="S804">
        <v>4544</v>
      </c>
      <c r="T804">
        <v>4664</v>
      </c>
      <c r="W804">
        <f t="shared" si="36"/>
        <v>0</v>
      </c>
      <c r="X804">
        <f t="shared" si="37"/>
        <v>803</v>
      </c>
      <c r="Y804">
        <f>IFERROR(MATCH(L804,műfajok!$B$2:$B$33,0),"")</f>
        <v>28</v>
      </c>
      <c r="Z804">
        <f>IFERROR(MATCH(M804,műfajok!$B$2:$B$33,0),"")</f>
        <v>9</v>
      </c>
      <c r="AA804" t="str">
        <f>IFERROR(MATCH(N804,műfajok!$B$2:$B$33,0),"")</f>
        <v/>
      </c>
      <c r="AB804" t="str">
        <f>IFERROR(MATCH(O804,műfajok!$B$2:$B$33,0),"")</f>
        <v/>
      </c>
      <c r="AD804">
        <v>803</v>
      </c>
      <c r="AE804">
        <v>28</v>
      </c>
      <c r="AG804">
        <v>995</v>
      </c>
      <c r="AH804">
        <v>17</v>
      </c>
      <c r="AP804">
        <v>803</v>
      </c>
      <c r="AQ804">
        <v>28</v>
      </c>
      <c r="AS804">
        <f t="shared" si="38"/>
        <v>803</v>
      </c>
      <c r="AT804">
        <f>IFERROR(MATCH(D804,hangszerek!$B$2:$B$33,0), "")</f>
        <v>29</v>
      </c>
      <c r="AU804">
        <f>IFERROR(MATCH(E804,hangszerek!$B$2:$B$33,0), "")</f>
        <v>14</v>
      </c>
      <c r="AV804" t="str">
        <f>IFERROR(MATCH(F804,hangszerek!$B$2:$B$33,0), "")</f>
        <v/>
      </c>
      <c r="AW804" t="str">
        <f>IFERROR(MATCH(G804,hangszerek!$B$2:$B$33,0), "")</f>
        <v/>
      </c>
      <c r="AX804" t="str">
        <f>IFERROR(MATCH(H804,hangszerek!$B$2:$B$33,0), "")</f>
        <v/>
      </c>
      <c r="AY804" t="str">
        <f>IFERROR(MATCH(I804,hangszerek!$B$2:$B$33,0), "")</f>
        <v/>
      </c>
      <c r="AZ804" t="str">
        <f>IFERROR(MATCH(J804,hangszerek!$B$2:$B$33,0), "")</f>
        <v/>
      </c>
      <c r="BA804" t="str">
        <f>IFERROR(MATCH(K804,hangszerek!$B$2:$B$33,0), "")</f>
        <v/>
      </c>
      <c r="BC804">
        <v>803</v>
      </c>
      <c r="BD804">
        <v>29</v>
      </c>
      <c r="BF804">
        <v>849</v>
      </c>
      <c r="BG804">
        <v>11</v>
      </c>
      <c r="BI804">
        <v>916</v>
      </c>
      <c r="BJ804">
        <v>11</v>
      </c>
      <c r="BL804">
        <v>1049</v>
      </c>
      <c r="BM804">
        <v>18</v>
      </c>
      <c r="BO804">
        <v>1436</v>
      </c>
      <c r="BP804">
        <v>13</v>
      </c>
      <c r="CA804">
        <v>803</v>
      </c>
      <c r="CB804">
        <v>29</v>
      </c>
    </row>
    <row r="805" spans="1:80" x14ac:dyDescent="0.25">
      <c r="A805">
        <v>804</v>
      </c>
      <c r="B805" t="s">
        <v>956</v>
      </c>
      <c r="C805">
        <v>71</v>
      </c>
      <c r="D805" t="s">
        <v>22</v>
      </c>
      <c r="E805" t="s">
        <v>24</v>
      </c>
      <c r="F805" t="s">
        <v>45</v>
      </c>
      <c r="G805" t="s">
        <v>37</v>
      </c>
      <c r="L805" t="s">
        <v>25</v>
      </c>
      <c r="M805" t="s">
        <v>74</v>
      </c>
      <c r="P805">
        <v>0</v>
      </c>
      <c r="Q805">
        <v>804</v>
      </c>
      <c r="R805" t="s">
        <v>163</v>
      </c>
      <c r="S805">
        <v>3185</v>
      </c>
      <c r="T805">
        <v>3397</v>
      </c>
      <c r="W805">
        <f t="shared" si="36"/>
        <v>0</v>
      </c>
      <c r="X805">
        <f t="shared" si="37"/>
        <v>804</v>
      </c>
      <c r="Y805">
        <f>IFERROR(MATCH(L805,műfajok!$B$2:$B$33,0),"")</f>
        <v>28</v>
      </c>
      <c r="Z805">
        <f>IFERROR(MATCH(M805,műfajok!$B$2:$B$33,0),"")</f>
        <v>9</v>
      </c>
      <c r="AA805" t="str">
        <f>IFERROR(MATCH(N805,műfajok!$B$2:$B$33,0),"")</f>
        <v/>
      </c>
      <c r="AB805" t="str">
        <f>IFERROR(MATCH(O805,műfajok!$B$2:$B$33,0),"")</f>
        <v/>
      </c>
      <c r="AD805">
        <v>804</v>
      </c>
      <c r="AE805">
        <v>28</v>
      </c>
      <c r="AG805">
        <v>996</v>
      </c>
      <c r="AH805">
        <v>25</v>
      </c>
      <c r="AP805">
        <v>804</v>
      </c>
      <c r="AQ805">
        <v>28</v>
      </c>
      <c r="AS805">
        <f t="shared" si="38"/>
        <v>804</v>
      </c>
      <c r="AT805">
        <f>IFERROR(MATCH(D805,hangszerek!$B$2:$B$33,0), "")</f>
        <v>29</v>
      </c>
      <c r="AU805">
        <f>IFERROR(MATCH(E805,hangszerek!$B$2:$B$33,0), "")</f>
        <v>14</v>
      </c>
      <c r="AV805">
        <f>IFERROR(MATCH(F805,hangszerek!$B$2:$B$33,0), "")</f>
        <v>13</v>
      </c>
      <c r="AW805">
        <f>IFERROR(MATCH(G805,hangszerek!$B$2:$B$33,0), "")</f>
        <v>11</v>
      </c>
      <c r="AX805" t="str">
        <f>IFERROR(MATCH(H805,hangszerek!$B$2:$B$33,0), "")</f>
        <v/>
      </c>
      <c r="AY805" t="str">
        <f>IFERROR(MATCH(I805,hangszerek!$B$2:$B$33,0), "")</f>
        <v/>
      </c>
      <c r="AZ805" t="str">
        <f>IFERROR(MATCH(J805,hangszerek!$B$2:$B$33,0), "")</f>
        <v/>
      </c>
      <c r="BA805" t="str">
        <f>IFERROR(MATCH(K805,hangszerek!$B$2:$B$33,0), "")</f>
        <v/>
      </c>
      <c r="BC805">
        <v>804</v>
      </c>
      <c r="BD805">
        <v>29</v>
      </c>
      <c r="BF805">
        <v>850</v>
      </c>
      <c r="BG805">
        <v>19</v>
      </c>
      <c r="BI805">
        <v>917</v>
      </c>
      <c r="BJ805">
        <v>21</v>
      </c>
      <c r="BL805">
        <v>1050</v>
      </c>
      <c r="BM805">
        <v>11</v>
      </c>
      <c r="BO805">
        <v>1437</v>
      </c>
      <c r="BP805">
        <v>13</v>
      </c>
      <c r="CA805">
        <v>804</v>
      </c>
      <c r="CB805">
        <v>29</v>
      </c>
    </row>
    <row r="806" spans="1:80" x14ac:dyDescent="0.25">
      <c r="A806">
        <v>805</v>
      </c>
      <c r="B806" t="s">
        <v>957</v>
      </c>
      <c r="C806">
        <v>71</v>
      </c>
      <c r="D806" t="s">
        <v>22</v>
      </c>
      <c r="E806" t="s">
        <v>24</v>
      </c>
      <c r="F806" t="s">
        <v>45</v>
      </c>
      <c r="G806" t="s">
        <v>37</v>
      </c>
      <c r="L806" t="s">
        <v>25</v>
      </c>
      <c r="M806" t="s">
        <v>74</v>
      </c>
      <c r="P806">
        <v>0</v>
      </c>
      <c r="Q806">
        <v>805</v>
      </c>
      <c r="R806" t="s">
        <v>163</v>
      </c>
      <c r="S806">
        <v>610</v>
      </c>
      <c r="T806">
        <v>791</v>
      </c>
      <c r="W806">
        <f t="shared" si="36"/>
        <v>0</v>
      </c>
      <c r="X806">
        <f t="shared" si="37"/>
        <v>805</v>
      </c>
      <c r="Y806">
        <f>IFERROR(MATCH(L806,műfajok!$B$2:$B$33,0),"")</f>
        <v>28</v>
      </c>
      <c r="Z806">
        <f>IFERROR(MATCH(M806,műfajok!$B$2:$B$33,0),"")</f>
        <v>9</v>
      </c>
      <c r="AA806" t="str">
        <f>IFERROR(MATCH(N806,műfajok!$B$2:$B$33,0),"")</f>
        <v/>
      </c>
      <c r="AB806" t="str">
        <f>IFERROR(MATCH(O806,műfajok!$B$2:$B$33,0),"")</f>
        <v/>
      </c>
      <c r="AD806">
        <v>805</v>
      </c>
      <c r="AE806">
        <v>28</v>
      </c>
      <c r="AG806">
        <v>997</v>
      </c>
      <c r="AH806">
        <v>25</v>
      </c>
      <c r="AP806">
        <v>805</v>
      </c>
      <c r="AQ806">
        <v>28</v>
      </c>
      <c r="AS806">
        <f t="shared" si="38"/>
        <v>805</v>
      </c>
      <c r="AT806">
        <f>IFERROR(MATCH(D806,hangszerek!$B$2:$B$33,0), "")</f>
        <v>29</v>
      </c>
      <c r="AU806">
        <f>IFERROR(MATCH(E806,hangszerek!$B$2:$B$33,0), "")</f>
        <v>14</v>
      </c>
      <c r="AV806">
        <f>IFERROR(MATCH(F806,hangszerek!$B$2:$B$33,0), "")</f>
        <v>13</v>
      </c>
      <c r="AW806">
        <f>IFERROR(MATCH(G806,hangszerek!$B$2:$B$33,0), "")</f>
        <v>11</v>
      </c>
      <c r="AX806" t="str">
        <f>IFERROR(MATCH(H806,hangszerek!$B$2:$B$33,0), "")</f>
        <v/>
      </c>
      <c r="AY806" t="str">
        <f>IFERROR(MATCH(I806,hangszerek!$B$2:$B$33,0), "")</f>
        <v/>
      </c>
      <c r="AZ806" t="str">
        <f>IFERROR(MATCH(J806,hangszerek!$B$2:$B$33,0), "")</f>
        <v/>
      </c>
      <c r="BA806" t="str">
        <f>IFERROR(MATCH(K806,hangszerek!$B$2:$B$33,0), "")</f>
        <v/>
      </c>
      <c r="BC806">
        <v>805</v>
      </c>
      <c r="BD806">
        <v>29</v>
      </c>
      <c r="BF806">
        <v>851</v>
      </c>
      <c r="BG806">
        <v>11</v>
      </c>
      <c r="BI806">
        <v>919</v>
      </c>
      <c r="BJ806">
        <v>12</v>
      </c>
      <c r="BL806">
        <v>1051</v>
      </c>
      <c r="BM806">
        <v>18</v>
      </c>
      <c r="BO806">
        <v>1438</v>
      </c>
      <c r="BP806">
        <v>13</v>
      </c>
      <c r="CA806">
        <v>805</v>
      </c>
      <c r="CB806">
        <v>29</v>
      </c>
    </row>
    <row r="807" spans="1:80" x14ac:dyDescent="0.25">
      <c r="A807">
        <v>806</v>
      </c>
      <c r="B807" t="s">
        <v>958</v>
      </c>
      <c r="C807">
        <v>71</v>
      </c>
      <c r="D807" t="s">
        <v>22</v>
      </c>
      <c r="E807" t="s">
        <v>24</v>
      </c>
      <c r="F807" t="s">
        <v>45</v>
      </c>
      <c r="G807" t="s">
        <v>37</v>
      </c>
      <c r="L807" t="s">
        <v>25</v>
      </c>
      <c r="M807" t="s">
        <v>74</v>
      </c>
      <c r="P807">
        <v>0</v>
      </c>
      <c r="Q807">
        <v>806</v>
      </c>
      <c r="R807" t="s">
        <v>163</v>
      </c>
      <c r="S807">
        <v>4293</v>
      </c>
      <c r="T807">
        <v>4409</v>
      </c>
      <c r="W807">
        <f t="shared" si="36"/>
        <v>0</v>
      </c>
      <c r="X807">
        <f t="shared" si="37"/>
        <v>806</v>
      </c>
      <c r="Y807">
        <f>IFERROR(MATCH(L807,műfajok!$B$2:$B$33,0),"")</f>
        <v>28</v>
      </c>
      <c r="Z807">
        <f>IFERROR(MATCH(M807,műfajok!$B$2:$B$33,0),"")</f>
        <v>9</v>
      </c>
      <c r="AA807" t="str">
        <f>IFERROR(MATCH(N807,műfajok!$B$2:$B$33,0),"")</f>
        <v/>
      </c>
      <c r="AB807" t="str">
        <f>IFERROR(MATCH(O807,műfajok!$B$2:$B$33,0),"")</f>
        <v/>
      </c>
      <c r="AD807">
        <v>806</v>
      </c>
      <c r="AE807">
        <v>28</v>
      </c>
      <c r="AG807">
        <v>998</v>
      </c>
      <c r="AH807">
        <v>18</v>
      </c>
      <c r="AP807">
        <v>806</v>
      </c>
      <c r="AQ807">
        <v>28</v>
      </c>
      <c r="AS807">
        <f t="shared" si="38"/>
        <v>806</v>
      </c>
      <c r="AT807">
        <f>IFERROR(MATCH(D807,hangszerek!$B$2:$B$33,0), "")</f>
        <v>29</v>
      </c>
      <c r="AU807">
        <f>IFERROR(MATCH(E807,hangszerek!$B$2:$B$33,0), "")</f>
        <v>14</v>
      </c>
      <c r="AV807">
        <f>IFERROR(MATCH(F807,hangszerek!$B$2:$B$33,0), "")</f>
        <v>13</v>
      </c>
      <c r="AW807">
        <f>IFERROR(MATCH(G807,hangszerek!$B$2:$B$33,0), "")</f>
        <v>11</v>
      </c>
      <c r="AX807" t="str">
        <f>IFERROR(MATCH(H807,hangszerek!$B$2:$B$33,0), "")</f>
        <v/>
      </c>
      <c r="AY807" t="str">
        <f>IFERROR(MATCH(I807,hangszerek!$B$2:$B$33,0), "")</f>
        <v/>
      </c>
      <c r="AZ807" t="str">
        <f>IFERROR(MATCH(J807,hangszerek!$B$2:$B$33,0), "")</f>
        <v/>
      </c>
      <c r="BA807" t="str">
        <f>IFERROR(MATCH(K807,hangszerek!$B$2:$B$33,0), "")</f>
        <v/>
      </c>
      <c r="BC807">
        <v>806</v>
      </c>
      <c r="BD807">
        <v>29</v>
      </c>
      <c r="BF807">
        <v>852</v>
      </c>
      <c r="BG807">
        <v>20</v>
      </c>
      <c r="BI807">
        <v>920</v>
      </c>
      <c r="BJ807">
        <v>11</v>
      </c>
      <c r="BL807">
        <v>1052</v>
      </c>
      <c r="BM807">
        <v>14</v>
      </c>
      <c r="BO807">
        <v>1439</v>
      </c>
      <c r="BP807">
        <v>13</v>
      </c>
      <c r="CA807">
        <v>806</v>
      </c>
      <c r="CB807">
        <v>29</v>
      </c>
    </row>
    <row r="808" spans="1:80" x14ac:dyDescent="0.25">
      <c r="A808">
        <v>807</v>
      </c>
      <c r="B808" t="s">
        <v>959</v>
      </c>
      <c r="C808">
        <v>73</v>
      </c>
      <c r="D808" t="s">
        <v>21</v>
      </c>
      <c r="E808" t="s">
        <v>31</v>
      </c>
      <c r="F808" t="s">
        <v>119</v>
      </c>
      <c r="L808" t="s">
        <v>25</v>
      </c>
      <c r="M808" t="s">
        <v>184</v>
      </c>
      <c r="P808">
        <v>1</v>
      </c>
      <c r="Q808">
        <v>807</v>
      </c>
      <c r="R808" t="s">
        <v>187</v>
      </c>
      <c r="S808">
        <v>2791</v>
      </c>
      <c r="T808">
        <v>2900</v>
      </c>
      <c r="W808">
        <f t="shared" si="36"/>
        <v>0</v>
      </c>
      <c r="X808">
        <f t="shared" si="37"/>
        <v>807</v>
      </c>
      <c r="Y808">
        <f>IFERROR(MATCH(L808,műfajok!$B$2:$B$33,0),"")</f>
        <v>28</v>
      </c>
      <c r="Z808">
        <f>IFERROR(MATCH(M808,műfajok!$B$2:$B$33,0),"")</f>
        <v>21</v>
      </c>
      <c r="AA808" t="str">
        <f>IFERROR(MATCH(N808,műfajok!$B$2:$B$33,0),"")</f>
        <v/>
      </c>
      <c r="AB808" t="str">
        <f>IFERROR(MATCH(O808,műfajok!$B$2:$B$33,0),"")</f>
        <v/>
      </c>
      <c r="AD808">
        <v>807</v>
      </c>
      <c r="AE808">
        <v>28</v>
      </c>
      <c r="AG808">
        <v>999</v>
      </c>
      <c r="AH808">
        <v>9</v>
      </c>
      <c r="AP808">
        <v>807</v>
      </c>
      <c r="AQ808">
        <v>28</v>
      </c>
      <c r="AS808">
        <f t="shared" si="38"/>
        <v>807</v>
      </c>
      <c r="AT808">
        <f>IFERROR(MATCH(D808,hangszerek!$B$2:$B$33,0), "")</f>
        <v>30</v>
      </c>
      <c r="AU808">
        <f>IFERROR(MATCH(E808,hangszerek!$B$2:$B$33,0), "")</f>
        <v>19</v>
      </c>
      <c r="AV808">
        <f>IFERROR(MATCH(F808,hangszerek!$B$2:$B$33,0), "")</f>
        <v>15</v>
      </c>
      <c r="AW808" t="str">
        <f>IFERROR(MATCH(G808,hangszerek!$B$2:$B$33,0), "")</f>
        <v/>
      </c>
      <c r="AX808" t="str">
        <f>IFERROR(MATCH(H808,hangszerek!$B$2:$B$33,0), "")</f>
        <v/>
      </c>
      <c r="AY808" t="str">
        <f>IFERROR(MATCH(I808,hangszerek!$B$2:$B$33,0), "")</f>
        <v/>
      </c>
      <c r="AZ808" t="str">
        <f>IFERROR(MATCH(J808,hangszerek!$B$2:$B$33,0), "")</f>
        <v/>
      </c>
      <c r="BA808" t="str">
        <f>IFERROR(MATCH(K808,hangszerek!$B$2:$B$33,0), "")</f>
        <v/>
      </c>
      <c r="BC808">
        <v>807</v>
      </c>
      <c r="BD808">
        <v>30</v>
      </c>
      <c r="BF808">
        <v>853</v>
      </c>
      <c r="BG808">
        <v>21</v>
      </c>
      <c r="BI808">
        <v>921</v>
      </c>
      <c r="BJ808">
        <v>11</v>
      </c>
      <c r="BL808">
        <v>1054</v>
      </c>
      <c r="BM808">
        <v>13</v>
      </c>
      <c r="BO808">
        <v>1444</v>
      </c>
      <c r="BP808">
        <v>14</v>
      </c>
      <c r="CA808">
        <v>807</v>
      </c>
      <c r="CB808">
        <v>30</v>
      </c>
    </row>
    <row r="809" spans="1:80" x14ac:dyDescent="0.25">
      <c r="A809">
        <v>808</v>
      </c>
      <c r="B809" t="s">
        <v>960</v>
      </c>
      <c r="C809">
        <v>12</v>
      </c>
      <c r="D809" t="s">
        <v>21</v>
      </c>
      <c r="L809" t="s">
        <v>25</v>
      </c>
      <c r="M809" t="s">
        <v>74</v>
      </c>
      <c r="N809" t="s">
        <v>105</v>
      </c>
      <c r="P809">
        <v>1</v>
      </c>
      <c r="Q809">
        <v>808</v>
      </c>
      <c r="R809" t="s">
        <v>231</v>
      </c>
      <c r="S809">
        <v>609</v>
      </c>
      <c r="T809">
        <v>705</v>
      </c>
      <c r="W809">
        <f t="shared" si="36"/>
        <v>0</v>
      </c>
      <c r="X809">
        <f t="shared" si="37"/>
        <v>808</v>
      </c>
      <c r="Y809">
        <f>IFERROR(MATCH(L809,műfajok!$B$2:$B$33,0),"")</f>
        <v>28</v>
      </c>
      <c r="Z809">
        <f>IFERROR(MATCH(M809,műfajok!$B$2:$B$33,0),"")</f>
        <v>9</v>
      </c>
      <c r="AA809">
        <f>IFERROR(MATCH(N809,műfajok!$B$2:$B$33,0),"")</f>
        <v>32</v>
      </c>
      <c r="AB809" t="str">
        <f>IFERROR(MATCH(O809,műfajok!$B$2:$B$33,0),"")</f>
        <v/>
      </c>
      <c r="AD809">
        <v>808</v>
      </c>
      <c r="AE809">
        <v>28</v>
      </c>
      <c r="AG809">
        <v>1000</v>
      </c>
      <c r="AH809">
        <v>17</v>
      </c>
      <c r="AP809">
        <v>808</v>
      </c>
      <c r="AQ809">
        <v>28</v>
      </c>
      <c r="AS809">
        <f t="shared" si="38"/>
        <v>808</v>
      </c>
      <c r="AT809">
        <f>IFERROR(MATCH(D809,hangszerek!$B$2:$B$33,0), "")</f>
        <v>30</v>
      </c>
      <c r="AU809" t="str">
        <f>IFERROR(MATCH(E809,hangszerek!$B$2:$B$33,0), "")</f>
        <v/>
      </c>
      <c r="AV809" t="str">
        <f>IFERROR(MATCH(F809,hangszerek!$B$2:$B$33,0), "")</f>
        <v/>
      </c>
      <c r="AW809" t="str">
        <f>IFERROR(MATCH(G809,hangszerek!$B$2:$B$33,0), "")</f>
        <v/>
      </c>
      <c r="AX809" t="str">
        <f>IFERROR(MATCH(H809,hangszerek!$B$2:$B$33,0), "")</f>
        <v/>
      </c>
      <c r="AY809" t="str">
        <f>IFERROR(MATCH(I809,hangszerek!$B$2:$B$33,0), "")</f>
        <v/>
      </c>
      <c r="AZ809" t="str">
        <f>IFERROR(MATCH(J809,hangszerek!$B$2:$B$33,0), "")</f>
        <v/>
      </c>
      <c r="BA809" t="str">
        <f>IFERROR(MATCH(K809,hangszerek!$B$2:$B$33,0), "")</f>
        <v/>
      </c>
      <c r="BC809">
        <v>808</v>
      </c>
      <c r="BD809">
        <v>30</v>
      </c>
      <c r="BF809">
        <v>854</v>
      </c>
      <c r="BG809">
        <v>29</v>
      </c>
      <c r="BI809">
        <v>922</v>
      </c>
      <c r="BJ809">
        <v>5</v>
      </c>
      <c r="BL809">
        <v>1055</v>
      </c>
      <c r="BM809">
        <v>14</v>
      </c>
      <c r="BO809">
        <v>1445</v>
      </c>
      <c r="BP809">
        <v>1</v>
      </c>
      <c r="CA809">
        <v>808</v>
      </c>
      <c r="CB809">
        <v>30</v>
      </c>
    </row>
    <row r="810" spans="1:80" x14ac:dyDescent="0.25">
      <c r="A810">
        <v>809</v>
      </c>
      <c r="B810" t="s">
        <v>961</v>
      </c>
      <c r="D810" t="s">
        <v>21</v>
      </c>
      <c r="E810" t="s">
        <v>22</v>
      </c>
      <c r="F810" t="s">
        <v>23</v>
      </c>
      <c r="G810" t="s">
        <v>31</v>
      </c>
      <c r="H810" t="s">
        <v>24</v>
      </c>
      <c r="I810" t="s">
        <v>37</v>
      </c>
      <c r="L810" t="s">
        <v>87</v>
      </c>
      <c r="P810">
        <v>0</v>
      </c>
      <c r="Q810">
        <v>809</v>
      </c>
      <c r="R810" t="s">
        <v>88</v>
      </c>
      <c r="S810">
        <v>5596</v>
      </c>
      <c r="T810">
        <v>5809</v>
      </c>
      <c r="W810">
        <f t="shared" si="36"/>
        <v>0</v>
      </c>
      <c r="X810">
        <f t="shared" si="37"/>
        <v>809</v>
      </c>
      <c r="Y810">
        <f>IFERROR(MATCH(L810,műfajok!$B$2:$B$33,0),"")</f>
        <v>22</v>
      </c>
      <c r="Z810" t="str">
        <f>IFERROR(MATCH(M810,műfajok!$B$2:$B$33,0),"")</f>
        <v/>
      </c>
      <c r="AA810" t="str">
        <f>IFERROR(MATCH(N810,műfajok!$B$2:$B$33,0),"")</f>
        <v/>
      </c>
      <c r="AB810" t="str">
        <f>IFERROR(MATCH(O810,műfajok!$B$2:$B$33,0),"")</f>
        <v/>
      </c>
      <c r="AD810">
        <v>809</v>
      </c>
      <c r="AE810">
        <v>22</v>
      </c>
      <c r="AG810">
        <v>1001</v>
      </c>
      <c r="AH810">
        <v>17</v>
      </c>
      <c r="AP810">
        <v>809</v>
      </c>
      <c r="AQ810">
        <v>22</v>
      </c>
      <c r="AS810">
        <f t="shared" si="38"/>
        <v>809</v>
      </c>
      <c r="AT810">
        <f>IFERROR(MATCH(D810,hangszerek!$B$2:$B$33,0), "")</f>
        <v>30</v>
      </c>
      <c r="AU810">
        <f>IFERROR(MATCH(E810,hangszerek!$B$2:$B$33,0), "")</f>
        <v>29</v>
      </c>
      <c r="AV810">
        <f>IFERROR(MATCH(F810,hangszerek!$B$2:$B$33,0), "")</f>
        <v>21</v>
      </c>
      <c r="AW810">
        <f>IFERROR(MATCH(G810,hangszerek!$B$2:$B$33,0), "")</f>
        <v>19</v>
      </c>
      <c r="AX810">
        <f>IFERROR(MATCH(H810,hangszerek!$B$2:$B$33,0), "")</f>
        <v>14</v>
      </c>
      <c r="AY810">
        <f>IFERROR(MATCH(I810,hangszerek!$B$2:$B$33,0), "")</f>
        <v>11</v>
      </c>
      <c r="AZ810" t="str">
        <f>IFERROR(MATCH(J810,hangszerek!$B$2:$B$33,0), "")</f>
        <v/>
      </c>
      <c r="BA810" t="str">
        <f>IFERROR(MATCH(K810,hangszerek!$B$2:$B$33,0), "")</f>
        <v/>
      </c>
      <c r="BC810">
        <v>809</v>
      </c>
      <c r="BD810">
        <v>30</v>
      </c>
      <c r="BF810">
        <v>855</v>
      </c>
      <c r="BG810">
        <v>29</v>
      </c>
      <c r="BI810">
        <v>923</v>
      </c>
      <c r="BJ810">
        <v>5</v>
      </c>
      <c r="BL810">
        <v>1056</v>
      </c>
      <c r="BM810">
        <v>5</v>
      </c>
      <c r="BO810">
        <v>1446</v>
      </c>
      <c r="BP810">
        <v>11</v>
      </c>
      <c r="CA810">
        <v>809</v>
      </c>
      <c r="CB810">
        <v>30</v>
      </c>
    </row>
    <row r="811" spans="1:80" x14ac:dyDescent="0.25">
      <c r="A811">
        <v>810</v>
      </c>
      <c r="B811" t="s">
        <v>962</v>
      </c>
      <c r="D811" t="s">
        <v>21</v>
      </c>
      <c r="E811" t="s">
        <v>23</v>
      </c>
      <c r="F811" t="s">
        <v>37</v>
      </c>
      <c r="G811" t="s">
        <v>38</v>
      </c>
      <c r="H811" t="s">
        <v>32</v>
      </c>
      <c r="L811" t="s">
        <v>87</v>
      </c>
      <c r="P811">
        <v>0</v>
      </c>
      <c r="Q811">
        <v>810</v>
      </c>
      <c r="R811" t="s">
        <v>889</v>
      </c>
      <c r="S811">
        <v>593</v>
      </c>
      <c r="T811">
        <v>811</v>
      </c>
      <c r="W811">
        <f t="shared" si="36"/>
        <v>0</v>
      </c>
      <c r="X811">
        <f t="shared" si="37"/>
        <v>810</v>
      </c>
      <c r="Y811">
        <f>IFERROR(MATCH(L811,műfajok!$B$2:$B$33,0),"")</f>
        <v>22</v>
      </c>
      <c r="Z811" t="str">
        <f>IFERROR(MATCH(M811,műfajok!$B$2:$B$33,0),"")</f>
        <v/>
      </c>
      <c r="AA811" t="str">
        <f>IFERROR(MATCH(N811,műfajok!$B$2:$B$33,0),"")</f>
        <v/>
      </c>
      <c r="AB811" t="str">
        <f>IFERROR(MATCH(O811,műfajok!$B$2:$B$33,0),"")</f>
        <v/>
      </c>
      <c r="AD811">
        <v>810</v>
      </c>
      <c r="AE811">
        <v>22</v>
      </c>
      <c r="AG811">
        <v>1002</v>
      </c>
      <c r="AH811">
        <v>17</v>
      </c>
      <c r="AP811">
        <v>810</v>
      </c>
      <c r="AQ811">
        <v>22</v>
      </c>
      <c r="AS811">
        <f t="shared" si="38"/>
        <v>810</v>
      </c>
      <c r="AT811">
        <f>IFERROR(MATCH(D811,hangszerek!$B$2:$B$33,0), "")</f>
        <v>30</v>
      </c>
      <c r="AU811">
        <f>IFERROR(MATCH(E811,hangszerek!$B$2:$B$33,0), "")</f>
        <v>21</v>
      </c>
      <c r="AV811">
        <f>IFERROR(MATCH(F811,hangszerek!$B$2:$B$33,0), "")</f>
        <v>11</v>
      </c>
      <c r="AW811">
        <f>IFERROR(MATCH(G811,hangszerek!$B$2:$B$33,0), "")</f>
        <v>5</v>
      </c>
      <c r="AX811">
        <f>IFERROR(MATCH(H811,hangszerek!$B$2:$B$33,0), "")</f>
        <v>1</v>
      </c>
      <c r="AY811" t="str">
        <f>IFERROR(MATCH(I811,hangszerek!$B$2:$B$33,0), "")</f>
        <v/>
      </c>
      <c r="AZ811" t="str">
        <f>IFERROR(MATCH(J811,hangszerek!$B$2:$B$33,0), "")</f>
        <v/>
      </c>
      <c r="BA811" t="str">
        <f>IFERROR(MATCH(K811,hangszerek!$B$2:$B$33,0), "")</f>
        <v/>
      </c>
      <c r="BC811">
        <v>810</v>
      </c>
      <c r="BD811">
        <v>30</v>
      </c>
      <c r="BF811">
        <v>856</v>
      </c>
      <c r="BG811">
        <v>29</v>
      </c>
      <c r="BI811">
        <v>924</v>
      </c>
      <c r="BJ811">
        <v>14</v>
      </c>
      <c r="BL811">
        <v>1057</v>
      </c>
      <c r="BM811">
        <v>3</v>
      </c>
      <c r="BO811">
        <v>1447</v>
      </c>
      <c r="BP811">
        <v>1</v>
      </c>
      <c r="CA811">
        <v>810</v>
      </c>
      <c r="CB811">
        <v>30</v>
      </c>
    </row>
    <row r="812" spans="1:80" x14ac:dyDescent="0.25">
      <c r="A812">
        <v>811</v>
      </c>
      <c r="B812" t="s">
        <v>963</v>
      </c>
      <c r="D812" t="s">
        <v>21</v>
      </c>
      <c r="E812" t="s">
        <v>37</v>
      </c>
      <c r="L812" t="s">
        <v>25</v>
      </c>
      <c r="M812" t="s">
        <v>225</v>
      </c>
      <c r="P812">
        <v>0</v>
      </c>
      <c r="Q812">
        <v>811</v>
      </c>
      <c r="R812" t="s">
        <v>427</v>
      </c>
      <c r="S812">
        <v>1438</v>
      </c>
      <c r="T812">
        <v>1671</v>
      </c>
      <c r="W812">
        <f t="shared" si="36"/>
        <v>0</v>
      </c>
      <c r="X812">
        <f t="shared" si="37"/>
        <v>811</v>
      </c>
      <c r="Y812">
        <f>IFERROR(MATCH(L812,műfajok!$B$2:$B$33,0),"")</f>
        <v>28</v>
      </c>
      <c r="Z812">
        <f>IFERROR(MATCH(M812,műfajok!$B$2:$B$33,0),"")</f>
        <v>3</v>
      </c>
      <c r="AA812" t="str">
        <f>IFERROR(MATCH(N812,műfajok!$B$2:$B$33,0),"")</f>
        <v/>
      </c>
      <c r="AB812" t="str">
        <f>IFERROR(MATCH(O812,műfajok!$B$2:$B$33,0),"")</f>
        <v/>
      </c>
      <c r="AD812">
        <v>811</v>
      </c>
      <c r="AE812">
        <v>28</v>
      </c>
      <c r="AG812">
        <v>1003</v>
      </c>
      <c r="AH812">
        <v>9</v>
      </c>
      <c r="AP812">
        <v>811</v>
      </c>
      <c r="AQ812">
        <v>28</v>
      </c>
      <c r="AS812">
        <f t="shared" si="38"/>
        <v>811</v>
      </c>
      <c r="AT812">
        <f>IFERROR(MATCH(D812,hangszerek!$B$2:$B$33,0), "")</f>
        <v>30</v>
      </c>
      <c r="AU812">
        <f>IFERROR(MATCH(E812,hangszerek!$B$2:$B$33,0), "")</f>
        <v>11</v>
      </c>
      <c r="AV812" t="str">
        <f>IFERROR(MATCH(F812,hangszerek!$B$2:$B$33,0), "")</f>
        <v/>
      </c>
      <c r="AW812" t="str">
        <f>IFERROR(MATCH(G812,hangszerek!$B$2:$B$33,0), "")</f>
        <v/>
      </c>
      <c r="AX812" t="str">
        <f>IFERROR(MATCH(H812,hangszerek!$B$2:$B$33,0), "")</f>
        <v/>
      </c>
      <c r="AY812" t="str">
        <f>IFERROR(MATCH(I812,hangszerek!$B$2:$B$33,0), "")</f>
        <v/>
      </c>
      <c r="AZ812" t="str">
        <f>IFERROR(MATCH(J812,hangszerek!$B$2:$B$33,0), "")</f>
        <v/>
      </c>
      <c r="BA812" t="str">
        <f>IFERROR(MATCH(K812,hangszerek!$B$2:$B$33,0), "")</f>
        <v/>
      </c>
      <c r="BC812">
        <v>811</v>
      </c>
      <c r="BD812">
        <v>30</v>
      </c>
      <c r="BF812">
        <v>858</v>
      </c>
      <c r="BG812">
        <v>29</v>
      </c>
      <c r="BI812">
        <v>925</v>
      </c>
      <c r="BJ812">
        <v>14</v>
      </c>
      <c r="BL812">
        <v>1058</v>
      </c>
      <c r="BM812">
        <v>3</v>
      </c>
      <c r="BO812">
        <v>1449</v>
      </c>
      <c r="BP812">
        <v>1</v>
      </c>
      <c r="CA812">
        <v>811</v>
      </c>
      <c r="CB812">
        <v>30</v>
      </c>
    </row>
    <row r="813" spans="1:80" x14ac:dyDescent="0.25">
      <c r="A813">
        <v>812</v>
      </c>
      <c r="B813" t="s">
        <v>964</v>
      </c>
      <c r="C813">
        <v>27</v>
      </c>
      <c r="D813" t="s">
        <v>43</v>
      </c>
      <c r="E813" t="s">
        <v>44</v>
      </c>
      <c r="F813" t="s">
        <v>31</v>
      </c>
      <c r="G813" t="s">
        <v>45</v>
      </c>
      <c r="H813" t="s">
        <v>32</v>
      </c>
      <c r="L813" t="s">
        <v>25</v>
      </c>
      <c r="M813" t="s">
        <v>53</v>
      </c>
      <c r="P813">
        <v>1</v>
      </c>
      <c r="Q813">
        <v>812</v>
      </c>
      <c r="R813" t="s">
        <v>305</v>
      </c>
      <c r="S813">
        <v>5152</v>
      </c>
      <c r="T813">
        <v>5313</v>
      </c>
      <c r="W813">
        <f t="shared" si="36"/>
        <v>0</v>
      </c>
      <c r="X813">
        <f t="shared" si="37"/>
        <v>812</v>
      </c>
      <c r="Y813">
        <f>IFERROR(MATCH(L813,műfajok!$B$2:$B$33,0),"")</f>
        <v>28</v>
      </c>
      <c r="Z813">
        <f>IFERROR(MATCH(M813,műfajok!$B$2:$B$33,0),"")</f>
        <v>13</v>
      </c>
      <c r="AA813" t="str">
        <f>IFERROR(MATCH(N813,műfajok!$B$2:$B$33,0),"")</f>
        <v/>
      </c>
      <c r="AB813" t="str">
        <f>IFERROR(MATCH(O813,műfajok!$B$2:$B$33,0),"")</f>
        <v/>
      </c>
      <c r="AD813">
        <v>812</v>
      </c>
      <c r="AE813">
        <v>28</v>
      </c>
      <c r="AG813">
        <v>1004</v>
      </c>
      <c r="AH813">
        <v>17</v>
      </c>
      <c r="AP813">
        <v>812</v>
      </c>
      <c r="AQ813">
        <v>28</v>
      </c>
      <c r="AS813">
        <f t="shared" si="38"/>
        <v>812</v>
      </c>
      <c r="AT813">
        <f>IFERROR(MATCH(D813,hangszerek!$B$2:$B$33,0), "")</f>
        <v>24</v>
      </c>
      <c r="AU813">
        <f>IFERROR(MATCH(E813,hangszerek!$B$2:$B$33,0), "")</f>
        <v>23</v>
      </c>
      <c r="AV813">
        <f>IFERROR(MATCH(F813,hangszerek!$B$2:$B$33,0), "")</f>
        <v>19</v>
      </c>
      <c r="AW813">
        <f>IFERROR(MATCH(G813,hangszerek!$B$2:$B$33,0), "")</f>
        <v>13</v>
      </c>
      <c r="AX813">
        <f>IFERROR(MATCH(H813,hangszerek!$B$2:$B$33,0), "")</f>
        <v>1</v>
      </c>
      <c r="AY813" t="str">
        <f>IFERROR(MATCH(I813,hangszerek!$B$2:$B$33,0), "")</f>
        <v/>
      </c>
      <c r="AZ813" t="str">
        <f>IFERROR(MATCH(J813,hangszerek!$B$2:$B$33,0), "")</f>
        <v/>
      </c>
      <c r="BA813" t="str">
        <f>IFERROR(MATCH(K813,hangszerek!$B$2:$B$33,0), "")</f>
        <v/>
      </c>
      <c r="BC813">
        <v>812</v>
      </c>
      <c r="BD813">
        <v>24</v>
      </c>
      <c r="BF813">
        <v>859</v>
      </c>
      <c r="BG813">
        <v>11</v>
      </c>
      <c r="BI813">
        <v>926</v>
      </c>
      <c r="BJ813">
        <v>13</v>
      </c>
      <c r="BL813">
        <v>1059</v>
      </c>
      <c r="BM813">
        <v>1</v>
      </c>
      <c r="BO813">
        <v>1450</v>
      </c>
      <c r="BP813">
        <v>13</v>
      </c>
      <c r="CA813">
        <v>812</v>
      </c>
      <c r="CB813">
        <v>24</v>
      </c>
    </row>
    <row r="814" spans="1:80" x14ac:dyDescent="0.25">
      <c r="A814">
        <v>813</v>
      </c>
      <c r="B814" t="s">
        <v>965</v>
      </c>
      <c r="C814">
        <v>11</v>
      </c>
      <c r="D814" t="s">
        <v>21</v>
      </c>
      <c r="E814" t="s">
        <v>22</v>
      </c>
      <c r="F814" t="s">
        <v>31</v>
      </c>
      <c r="G814" t="s">
        <v>24</v>
      </c>
      <c r="H814" t="s">
        <v>45</v>
      </c>
      <c r="L814" t="s">
        <v>25</v>
      </c>
      <c r="M814" t="s">
        <v>53</v>
      </c>
      <c r="N814" t="s">
        <v>105</v>
      </c>
      <c r="P814">
        <v>1</v>
      </c>
      <c r="Q814">
        <v>813</v>
      </c>
      <c r="R814" t="s">
        <v>106</v>
      </c>
      <c r="S814">
        <v>4901</v>
      </c>
      <c r="T814">
        <v>5103</v>
      </c>
      <c r="W814">
        <f t="shared" si="36"/>
        <v>0</v>
      </c>
      <c r="X814">
        <f t="shared" si="37"/>
        <v>813</v>
      </c>
      <c r="Y814">
        <f>IFERROR(MATCH(L814,műfajok!$B$2:$B$33,0),"")</f>
        <v>28</v>
      </c>
      <c r="Z814">
        <f>IFERROR(MATCH(M814,műfajok!$B$2:$B$33,0),"")</f>
        <v>13</v>
      </c>
      <c r="AA814">
        <f>IFERROR(MATCH(N814,műfajok!$B$2:$B$33,0),"")</f>
        <v>32</v>
      </c>
      <c r="AB814" t="str">
        <f>IFERROR(MATCH(O814,műfajok!$B$2:$B$33,0),"")</f>
        <v/>
      </c>
      <c r="AD814">
        <v>813</v>
      </c>
      <c r="AE814">
        <v>28</v>
      </c>
      <c r="AG814">
        <v>1005</v>
      </c>
      <c r="AH814">
        <v>15</v>
      </c>
      <c r="AP814">
        <v>813</v>
      </c>
      <c r="AQ814">
        <v>28</v>
      </c>
      <c r="AS814">
        <f t="shared" si="38"/>
        <v>813</v>
      </c>
      <c r="AT814">
        <f>IFERROR(MATCH(D814,hangszerek!$B$2:$B$33,0), "")</f>
        <v>30</v>
      </c>
      <c r="AU814">
        <f>IFERROR(MATCH(E814,hangszerek!$B$2:$B$33,0), "")</f>
        <v>29</v>
      </c>
      <c r="AV814">
        <f>IFERROR(MATCH(F814,hangszerek!$B$2:$B$33,0), "")</f>
        <v>19</v>
      </c>
      <c r="AW814">
        <f>IFERROR(MATCH(G814,hangszerek!$B$2:$B$33,0), "")</f>
        <v>14</v>
      </c>
      <c r="AX814">
        <f>IFERROR(MATCH(H814,hangszerek!$B$2:$B$33,0), "")</f>
        <v>13</v>
      </c>
      <c r="AY814" t="str">
        <f>IFERROR(MATCH(I814,hangszerek!$B$2:$B$33,0), "")</f>
        <v/>
      </c>
      <c r="AZ814" t="str">
        <f>IFERROR(MATCH(J814,hangszerek!$B$2:$B$33,0), "")</f>
        <v/>
      </c>
      <c r="BA814" t="str">
        <f>IFERROR(MATCH(K814,hangszerek!$B$2:$B$33,0), "")</f>
        <v/>
      </c>
      <c r="BC814">
        <v>813</v>
      </c>
      <c r="BD814">
        <v>30</v>
      </c>
      <c r="BF814">
        <v>860</v>
      </c>
      <c r="BG814">
        <v>11</v>
      </c>
      <c r="BI814">
        <v>927</v>
      </c>
      <c r="BJ814">
        <v>11</v>
      </c>
      <c r="BL814">
        <v>1061</v>
      </c>
      <c r="BM814">
        <v>13</v>
      </c>
      <c r="BO814">
        <v>1451</v>
      </c>
      <c r="BP814">
        <v>13</v>
      </c>
      <c r="CA814">
        <v>813</v>
      </c>
      <c r="CB814">
        <v>30</v>
      </c>
    </row>
    <row r="815" spans="1:80" x14ac:dyDescent="0.25">
      <c r="A815">
        <v>814</v>
      </c>
      <c r="B815" t="s">
        <v>966</v>
      </c>
      <c r="D815" t="s">
        <v>21</v>
      </c>
      <c r="E815" t="s">
        <v>37</v>
      </c>
      <c r="F815" t="s">
        <v>38</v>
      </c>
      <c r="G815" t="s">
        <v>145</v>
      </c>
      <c r="H815" t="s">
        <v>32</v>
      </c>
      <c r="L815" t="s">
        <v>87</v>
      </c>
      <c r="P815">
        <v>0</v>
      </c>
      <c r="Q815">
        <v>814</v>
      </c>
      <c r="R815" t="s">
        <v>146</v>
      </c>
      <c r="S815">
        <v>1223</v>
      </c>
      <c r="T815">
        <v>1435</v>
      </c>
      <c r="W815">
        <f t="shared" si="36"/>
        <v>0</v>
      </c>
      <c r="X815">
        <f t="shared" si="37"/>
        <v>814</v>
      </c>
      <c r="Y815">
        <f>IFERROR(MATCH(L815,műfajok!$B$2:$B$33,0),"")</f>
        <v>22</v>
      </c>
      <c r="Z815" t="str">
        <f>IFERROR(MATCH(M815,műfajok!$B$2:$B$33,0),"")</f>
        <v/>
      </c>
      <c r="AA815" t="str">
        <f>IFERROR(MATCH(N815,műfajok!$B$2:$B$33,0),"")</f>
        <v/>
      </c>
      <c r="AB815" t="str">
        <f>IFERROR(MATCH(O815,műfajok!$B$2:$B$33,0),"")</f>
        <v/>
      </c>
      <c r="AD815">
        <v>814</v>
      </c>
      <c r="AE815">
        <v>22</v>
      </c>
      <c r="AG815">
        <v>1006</v>
      </c>
      <c r="AH815">
        <v>9</v>
      </c>
      <c r="AP815">
        <v>814</v>
      </c>
      <c r="AQ815">
        <v>22</v>
      </c>
      <c r="AS815">
        <f t="shared" si="38"/>
        <v>814</v>
      </c>
      <c r="AT815">
        <f>IFERROR(MATCH(D815,hangszerek!$B$2:$B$33,0), "")</f>
        <v>30</v>
      </c>
      <c r="AU815">
        <f>IFERROR(MATCH(E815,hangszerek!$B$2:$B$33,0), "")</f>
        <v>11</v>
      </c>
      <c r="AV815">
        <f>IFERROR(MATCH(F815,hangszerek!$B$2:$B$33,0), "")</f>
        <v>5</v>
      </c>
      <c r="AW815">
        <f>IFERROR(MATCH(G815,hangszerek!$B$2:$B$33,0), "")</f>
        <v>2</v>
      </c>
      <c r="AX815">
        <f>IFERROR(MATCH(H815,hangszerek!$B$2:$B$33,0), "")</f>
        <v>1</v>
      </c>
      <c r="AY815" t="str">
        <f>IFERROR(MATCH(I815,hangszerek!$B$2:$B$33,0), "")</f>
        <v/>
      </c>
      <c r="AZ815" t="str">
        <f>IFERROR(MATCH(J815,hangszerek!$B$2:$B$33,0), "")</f>
        <v/>
      </c>
      <c r="BA815" t="str">
        <f>IFERROR(MATCH(K815,hangszerek!$B$2:$B$33,0), "")</f>
        <v/>
      </c>
      <c r="BC815">
        <v>814</v>
      </c>
      <c r="BD815">
        <v>30</v>
      </c>
      <c r="BF815">
        <v>861</v>
      </c>
      <c r="BG815">
        <v>29</v>
      </c>
      <c r="BI815">
        <v>928</v>
      </c>
      <c r="BJ815">
        <v>21</v>
      </c>
      <c r="BL815">
        <v>1062</v>
      </c>
      <c r="BM815">
        <v>3</v>
      </c>
      <c r="BO815">
        <v>1452</v>
      </c>
      <c r="BP815">
        <v>1</v>
      </c>
      <c r="CA815">
        <v>814</v>
      </c>
      <c r="CB815">
        <v>30</v>
      </c>
    </row>
    <row r="816" spans="1:80" x14ac:dyDescent="0.25">
      <c r="A816">
        <v>815</v>
      </c>
      <c r="B816" t="s">
        <v>967</v>
      </c>
      <c r="D816" t="s">
        <v>21</v>
      </c>
      <c r="E816" t="s">
        <v>51</v>
      </c>
      <c r="F816" t="s">
        <v>31</v>
      </c>
      <c r="G816" t="s">
        <v>115</v>
      </c>
      <c r="H816" t="s">
        <v>37</v>
      </c>
      <c r="L816" t="s">
        <v>190</v>
      </c>
      <c r="P816">
        <v>0</v>
      </c>
      <c r="Q816">
        <v>815</v>
      </c>
      <c r="R816" t="s">
        <v>116</v>
      </c>
      <c r="S816">
        <v>1569</v>
      </c>
      <c r="T816">
        <v>1713</v>
      </c>
      <c r="W816">
        <f t="shared" si="36"/>
        <v>0</v>
      </c>
      <c r="X816">
        <f t="shared" si="37"/>
        <v>815</v>
      </c>
      <c r="Y816">
        <f>IFERROR(MATCH(L816,műfajok!$B$2:$B$33,0),"")</f>
        <v>16</v>
      </c>
      <c r="Z816" t="str">
        <f>IFERROR(MATCH(M816,műfajok!$B$2:$B$33,0),"")</f>
        <v/>
      </c>
      <c r="AA816" t="str">
        <f>IFERROR(MATCH(N816,műfajok!$B$2:$B$33,0),"")</f>
        <v/>
      </c>
      <c r="AB816" t="str">
        <f>IFERROR(MATCH(O816,műfajok!$B$2:$B$33,0),"")</f>
        <v/>
      </c>
      <c r="AD816">
        <v>815</v>
      </c>
      <c r="AE816">
        <v>16</v>
      </c>
      <c r="AG816">
        <v>1007</v>
      </c>
      <c r="AH816">
        <v>9</v>
      </c>
      <c r="AP816">
        <v>815</v>
      </c>
      <c r="AQ816">
        <v>16</v>
      </c>
      <c r="AS816">
        <f t="shared" si="38"/>
        <v>815</v>
      </c>
      <c r="AT816">
        <f>IFERROR(MATCH(D816,hangszerek!$B$2:$B$33,0), "")</f>
        <v>30</v>
      </c>
      <c r="AU816">
        <f>IFERROR(MATCH(E816,hangszerek!$B$2:$B$33,0), "")</f>
        <v>22</v>
      </c>
      <c r="AV816">
        <f>IFERROR(MATCH(F816,hangszerek!$B$2:$B$33,0), "")</f>
        <v>19</v>
      </c>
      <c r="AW816">
        <f>IFERROR(MATCH(G816,hangszerek!$B$2:$B$33,0), "")</f>
        <v>17</v>
      </c>
      <c r="AX816">
        <f>IFERROR(MATCH(H816,hangszerek!$B$2:$B$33,0), "")</f>
        <v>11</v>
      </c>
      <c r="AY816" t="str">
        <f>IFERROR(MATCH(I816,hangszerek!$B$2:$B$33,0), "")</f>
        <v/>
      </c>
      <c r="AZ816" t="str">
        <f>IFERROR(MATCH(J816,hangszerek!$B$2:$B$33,0), "")</f>
        <v/>
      </c>
      <c r="BA816" t="str">
        <f>IFERROR(MATCH(K816,hangszerek!$B$2:$B$33,0), "")</f>
        <v/>
      </c>
      <c r="BC816">
        <v>815</v>
      </c>
      <c r="BD816">
        <v>30</v>
      </c>
      <c r="BF816">
        <v>862</v>
      </c>
      <c r="BG816">
        <v>29</v>
      </c>
      <c r="BI816">
        <v>930</v>
      </c>
      <c r="BJ816">
        <v>11</v>
      </c>
      <c r="BL816">
        <v>1063</v>
      </c>
      <c r="BM816">
        <v>14</v>
      </c>
      <c r="BO816">
        <v>1457</v>
      </c>
      <c r="BP816">
        <v>3</v>
      </c>
      <c r="CA816">
        <v>815</v>
      </c>
      <c r="CB816">
        <v>30</v>
      </c>
    </row>
    <row r="817" spans="1:80" x14ac:dyDescent="0.25">
      <c r="A817">
        <v>816</v>
      </c>
      <c r="B817" t="s">
        <v>968</v>
      </c>
      <c r="C817">
        <v>20</v>
      </c>
      <c r="D817" t="s">
        <v>21</v>
      </c>
      <c r="L817" t="s">
        <v>25</v>
      </c>
      <c r="M817" t="s">
        <v>92</v>
      </c>
      <c r="P817">
        <v>0</v>
      </c>
      <c r="Q817">
        <v>816</v>
      </c>
      <c r="R817" t="s">
        <v>93</v>
      </c>
      <c r="S817">
        <v>2174</v>
      </c>
      <c r="T817">
        <v>2285</v>
      </c>
      <c r="W817">
        <f t="shared" si="36"/>
        <v>0</v>
      </c>
      <c r="X817">
        <f t="shared" si="37"/>
        <v>816</v>
      </c>
      <c r="Y817">
        <f>IFERROR(MATCH(L817,műfajok!$B$2:$B$33,0),"")</f>
        <v>28</v>
      </c>
      <c r="Z817">
        <f>IFERROR(MATCH(M817,műfajok!$B$2:$B$33,0),"")</f>
        <v>18</v>
      </c>
      <c r="AA817" t="str">
        <f>IFERROR(MATCH(N817,műfajok!$B$2:$B$33,0),"")</f>
        <v/>
      </c>
      <c r="AB817" t="str">
        <f>IFERROR(MATCH(O817,műfajok!$B$2:$B$33,0),"")</f>
        <v/>
      </c>
      <c r="AD817">
        <v>816</v>
      </c>
      <c r="AE817">
        <v>28</v>
      </c>
      <c r="AG817">
        <v>1008</v>
      </c>
      <c r="AH817">
        <v>9</v>
      </c>
      <c r="AP817">
        <v>816</v>
      </c>
      <c r="AQ817">
        <v>28</v>
      </c>
      <c r="AS817">
        <f t="shared" si="38"/>
        <v>816</v>
      </c>
      <c r="AT817">
        <f>IFERROR(MATCH(D817,hangszerek!$B$2:$B$33,0), "")</f>
        <v>30</v>
      </c>
      <c r="AU817" t="str">
        <f>IFERROR(MATCH(E817,hangszerek!$B$2:$B$33,0), "")</f>
        <v/>
      </c>
      <c r="AV817" t="str">
        <f>IFERROR(MATCH(F817,hangszerek!$B$2:$B$33,0), "")</f>
        <v/>
      </c>
      <c r="AW817" t="str">
        <f>IFERROR(MATCH(G817,hangszerek!$B$2:$B$33,0), "")</f>
        <v/>
      </c>
      <c r="AX817" t="str">
        <f>IFERROR(MATCH(H817,hangszerek!$B$2:$B$33,0), "")</f>
        <v/>
      </c>
      <c r="AY817" t="str">
        <f>IFERROR(MATCH(I817,hangszerek!$B$2:$B$33,0), "")</f>
        <v/>
      </c>
      <c r="AZ817" t="str">
        <f>IFERROR(MATCH(J817,hangszerek!$B$2:$B$33,0), "")</f>
        <v/>
      </c>
      <c r="BA817" t="str">
        <f>IFERROR(MATCH(K817,hangszerek!$B$2:$B$33,0), "")</f>
        <v/>
      </c>
      <c r="BC817">
        <v>816</v>
      </c>
      <c r="BD817">
        <v>30</v>
      </c>
      <c r="BF817">
        <v>863</v>
      </c>
      <c r="BG817">
        <v>11</v>
      </c>
      <c r="BI817">
        <v>931</v>
      </c>
      <c r="BJ817">
        <v>5</v>
      </c>
      <c r="BL817">
        <v>1064</v>
      </c>
      <c r="BM817">
        <v>3</v>
      </c>
      <c r="BO817">
        <v>1459</v>
      </c>
      <c r="BP817">
        <v>13</v>
      </c>
      <c r="CA817">
        <v>816</v>
      </c>
      <c r="CB817">
        <v>30</v>
      </c>
    </row>
    <row r="818" spans="1:80" x14ac:dyDescent="0.25">
      <c r="A818">
        <v>817</v>
      </c>
      <c r="B818" t="s">
        <v>969</v>
      </c>
      <c r="C818">
        <v>71</v>
      </c>
      <c r="D818" t="s">
        <v>21</v>
      </c>
      <c r="E818" t="s">
        <v>22</v>
      </c>
      <c r="F818" t="s">
        <v>31</v>
      </c>
      <c r="G818" t="s">
        <v>24</v>
      </c>
      <c r="H818" t="s">
        <v>45</v>
      </c>
      <c r="L818" t="s">
        <v>25</v>
      </c>
      <c r="M818" t="s">
        <v>74</v>
      </c>
      <c r="P818">
        <v>0</v>
      </c>
      <c r="Q818">
        <v>817</v>
      </c>
      <c r="R818" t="s">
        <v>135</v>
      </c>
      <c r="S818">
        <v>3250</v>
      </c>
      <c r="T818">
        <v>3396</v>
      </c>
      <c r="W818">
        <f t="shared" si="36"/>
        <v>0</v>
      </c>
      <c r="X818">
        <f t="shared" si="37"/>
        <v>817</v>
      </c>
      <c r="Y818">
        <f>IFERROR(MATCH(L818,műfajok!$B$2:$B$33,0),"")</f>
        <v>28</v>
      </c>
      <c r="Z818">
        <f>IFERROR(MATCH(M818,műfajok!$B$2:$B$33,0),"")</f>
        <v>9</v>
      </c>
      <c r="AA818" t="str">
        <f>IFERROR(MATCH(N818,műfajok!$B$2:$B$33,0),"")</f>
        <v/>
      </c>
      <c r="AB818" t="str">
        <f>IFERROR(MATCH(O818,műfajok!$B$2:$B$33,0),"")</f>
        <v/>
      </c>
      <c r="AD818">
        <v>817</v>
      </c>
      <c r="AE818">
        <v>28</v>
      </c>
      <c r="AG818">
        <v>1009</v>
      </c>
      <c r="AH818">
        <v>18</v>
      </c>
      <c r="AP818">
        <v>817</v>
      </c>
      <c r="AQ818">
        <v>28</v>
      </c>
      <c r="AS818">
        <f t="shared" si="38"/>
        <v>817</v>
      </c>
      <c r="AT818">
        <f>IFERROR(MATCH(D818,hangszerek!$B$2:$B$33,0), "")</f>
        <v>30</v>
      </c>
      <c r="AU818">
        <f>IFERROR(MATCH(E818,hangszerek!$B$2:$B$33,0), "")</f>
        <v>29</v>
      </c>
      <c r="AV818">
        <f>IFERROR(MATCH(F818,hangszerek!$B$2:$B$33,0), "")</f>
        <v>19</v>
      </c>
      <c r="AW818">
        <f>IFERROR(MATCH(G818,hangszerek!$B$2:$B$33,0), "")</f>
        <v>14</v>
      </c>
      <c r="AX818">
        <f>IFERROR(MATCH(H818,hangszerek!$B$2:$B$33,0), "")</f>
        <v>13</v>
      </c>
      <c r="AY818" t="str">
        <f>IFERROR(MATCH(I818,hangszerek!$B$2:$B$33,0), "")</f>
        <v/>
      </c>
      <c r="AZ818" t="str">
        <f>IFERROR(MATCH(J818,hangszerek!$B$2:$B$33,0), "")</f>
        <v/>
      </c>
      <c r="BA818" t="str">
        <f>IFERROR(MATCH(K818,hangszerek!$B$2:$B$33,0), "")</f>
        <v/>
      </c>
      <c r="BC818">
        <v>817</v>
      </c>
      <c r="BD818">
        <v>30</v>
      </c>
      <c r="BF818">
        <v>864</v>
      </c>
      <c r="BG818">
        <v>11</v>
      </c>
      <c r="BI818">
        <v>932</v>
      </c>
      <c r="BJ818">
        <v>14</v>
      </c>
      <c r="BL818">
        <v>1065</v>
      </c>
      <c r="BM818">
        <v>14</v>
      </c>
      <c r="BO818">
        <v>1460</v>
      </c>
      <c r="BP818">
        <v>13</v>
      </c>
      <c r="CA818">
        <v>817</v>
      </c>
      <c r="CB818">
        <v>30</v>
      </c>
    </row>
    <row r="819" spans="1:80" x14ac:dyDescent="0.25">
      <c r="A819">
        <v>818</v>
      </c>
      <c r="B819" t="s">
        <v>970</v>
      </c>
      <c r="C819">
        <v>22</v>
      </c>
      <c r="D819" t="s">
        <v>21</v>
      </c>
      <c r="E819" t="s">
        <v>22</v>
      </c>
      <c r="F819" t="s">
        <v>31</v>
      </c>
      <c r="G819" t="s">
        <v>24</v>
      </c>
      <c r="H819" t="s">
        <v>39</v>
      </c>
      <c r="L819" t="s">
        <v>25</v>
      </c>
      <c r="M819" t="s">
        <v>26</v>
      </c>
      <c r="N819" t="s">
        <v>27</v>
      </c>
      <c r="P819">
        <v>0</v>
      </c>
      <c r="Q819">
        <v>818</v>
      </c>
      <c r="R819" t="s">
        <v>127</v>
      </c>
      <c r="S819">
        <v>2141</v>
      </c>
      <c r="T819">
        <v>2362</v>
      </c>
      <c r="W819">
        <f t="shared" si="36"/>
        <v>0</v>
      </c>
      <c r="X819">
        <f t="shared" si="37"/>
        <v>818</v>
      </c>
      <c r="Y819">
        <f>IFERROR(MATCH(L819,műfajok!$B$2:$B$33,0),"")</f>
        <v>28</v>
      </c>
      <c r="Z819">
        <f>IFERROR(MATCH(M819,műfajok!$B$2:$B$33,0),"")</f>
        <v>17</v>
      </c>
      <c r="AA819">
        <f>IFERROR(MATCH(N819,műfajok!$B$2:$B$33,0),"")</f>
        <v>1</v>
      </c>
      <c r="AB819" t="str">
        <f>IFERROR(MATCH(O819,műfajok!$B$2:$B$33,0),"")</f>
        <v/>
      </c>
      <c r="AD819">
        <v>818</v>
      </c>
      <c r="AE819">
        <v>28</v>
      </c>
      <c r="AG819">
        <v>1011</v>
      </c>
      <c r="AH819">
        <v>18</v>
      </c>
      <c r="AP819">
        <v>818</v>
      </c>
      <c r="AQ819">
        <v>28</v>
      </c>
      <c r="AS819">
        <f t="shared" si="38"/>
        <v>818</v>
      </c>
      <c r="AT819">
        <f>IFERROR(MATCH(D819,hangszerek!$B$2:$B$33,0), "")</f>
        <v>30</v>
      </c>
      <c r="AU819">
        <f>IFERROR(MATCH(E819,hangszerek!$B$2:$B$33,0), "")</f>
        <v>29</v>
      </c>
      <c r="AV819">
        <f>IFERROR(MATCH(F819,hangszerek!$B$2:$B$33,0), "")</f>
        <v>19</v>
      </c>
      <c r="AW819">
        <f>IFERROR(MATCH(G819,hangszerek!$B$2:$B$33,0), "")</f>
        <v>14</v>
      </c>
      <c r="AX819">
        <f>IFERROR(MATCH(H819,hangszerek!$B$2:$B$33,0), "")</f>
        <v>3</v>
      </c>
      <c r="AY819" t="str">
        <f>IFERROR(MATCH(I819,hangszerek!$B$2:$B$33,0), "")</f>
        <v/>
      </c>
      <c r="AZ819" t="str">
        <f>IFERROR(MATCH(J819,hangszerek!$B$2:$B$33,0), "")</f>
        <v/>
      </c>
      <c r="BA819" t="str">
        <f>IFERROR(MATCH(K819,hangszerek!$B$2:$B$33,0), "")</f>
        <v/>
      </c>
      <c r="BC819">
        <v>818</v>
      </c>
      <c r="BD819">
        <v>30</v>
      </c>
      <c r="BF819">
        <v>865</v>
      </c>
      <c r="BG819">
        <v>11</v>
      </c>
      <c r="BI819">
        <v>933</v>
      </c>
      <c r="BJ819">
        <v>19</v>
      </c>
      <c r="BL819">
        <v>1066</v>
      </c>
      <c r="BM819">
        <v>14</v>
      </c>
      <c r="BO819">
        <v>1461</v>
      </c>
      <c r="BP819">
        <v>13</v>
      </c>
      <c r="CA819">
        <v>818</v>
      </c>
      <c r="CB819">
        <v>30</v>
      </c>
    </row>
    <row r="820" spans="1:80" x14ac:dyDescent="0.25">
      <c r="A820">
        <v>819</v>
      </c>
      <c r="B820" t="s">
        <v>971</v>
      </c>
      <c r="C820">
        <v>20</v>
      </c>
      <c r="D820" t="s">
        <v>21</v>
      </c>
      <c r="L820" t="s">
        <v>25</v>
      </c>
      <c r="M820" t="s">
        <v>92</v>
      </c>
      <c r="P820">
        <v>0</v>
      </c>
      <c r="Q820">
        <v>819</v>
      </c>
      <c r="R820" t="s">
        <v>93</v>
      </c>
      <c r="S820">
        <v>327</v>
      </c>
      <c r="T820">
        <v>403</v>
      </c>
      <c r="W820">
        <f t="shared" si="36"/>
        <v>0</v>
      </c>
      <c r="X820">
        <f t="shared" si="37"/>
        <v>819</v>
      </c>
      <c r="Y820">
        <f>IFERROR(MATCH(L820,műfajok!$B$2:$B$33,0),"")</f>
        <v>28</v>
      </c>
      <c r="Z820">
        <f>IFERROR(MATCH(M820,műfajok!$B$2:$B$33,0),"")</f>
        <v>18</v>
      </c>
      <c r="AA820" t="str">
        <f>IFERROR(MATCH(N820,műfajok!$B$2:$B$33,0),"")</f>
        <v/>
      </c>
      <c r="AB820" t="str">
        <f>IFERROR(MATCH(O820,műfajok!$B$2:$B$33,0),"")</f>
        <v/>
      </c>
      <c r="AD820">
        <v>819</v>
      </c>
      <c r="AE820">
        <v>28</v>
      </c>
      <c r="AG820">
        <v>1012</v>
      </c>
      <c r="AH820">
        <v>6</v>
      </c>
      <c r="AP820">
        <v>819</v>
      </c>
      <c r="AQ820">
        <v>28</v>
      </c>
      <c r="AS820">
        <f t="shared" si="38"/>
        <v>819</v>
      </c>
      <c r="AT820">
        <f>IFERROR(MATCH(D820,hangszerek!$B$2:$B$33,0), "")</f>
        <v>30</v>
      </c>
      <c r="AU820" t="str">
        <f>IFERROR(MATCH(E820,hangszerek!$B$2:$B$33,0), "")</f>
        <v/>
      </c>
      <c r="AV820" t="str">
        <f>IFERROR(MATCH(F820,hangszerek!$B$2:$B$33,0), "")</f>
        <v/>
      </c>
      <c r="AW820" t="str">
        <f>IFERROR(MATCH(G820,hangszerek!$B$2:$B$33,0), "")</f>
        <v/>
      </c>
      <c r="AX820" t="str">
        <f>IFERROR(MATCH(H820,hangszerek!$B$2:$B$33,0), "")</f>
        <v/>
      </c>
      <c r="AY820" t="str">
        <f>IFERROR(MATCH(I820,hangszerek!$B$2:$B$33,0), "")</f>
        <v/>
      </c>
      <c r="AZ820" t="str">
        <f>IFERROR(MATCH(J820,hangszerek!$B$2:$B$33,0), "")</f>
        <v/>
      </c>
      <c r="BA820" t="str">
        <f>IFERROR(MATCH(K820,hangszerek!$B$2:$B$33,0), "")</f>
        <v/>
      </c>
      <c r="BC820">
        <v>819</v>
      </c>
      <c r="BD820">
        <v>30</v>
      </c>
      <c r="BF820">
        <v>866</v>
      </c>
      <c r="BG820">
        <v>29</v>
      </c>
      <c r="BI820">
        <v>934</v>
      </c>
      <c r="BJ820">
        <v>19</v>
      </c>
      <c r="BL820">
        <v>1067</v>
      </c>
      <c r="BM820">
        <v>19</v>
      </c>
      <c r="BO820">
        <v>1464</v>
      </c>
      <c r="BP820">
        <v>13</v>
      </c>
      <c r="CA820">
        <v>819</v>
      </c>
      <c r="CB820">
        <v>30</v>
      </c>
    </row>
    <row r="821" spans="1:80" x14ac:dyDescent="0.25">
      <c r="A821">
        <v>820</v>
      </c>
      <c r="B821" t="s">
        <v>972</v>
      </c>
      <c r="C821">
        <v>12</v>
      </c>
      <c r="D821" t="s">
        <v>21</v>
      </c>
      <c r="E821" t="s">
        <v>22</v>
      </c>
      <c r="F821" t="s">
        <v>31</v>
      </c>
      <c r="G821" t="s">
        <v>24</v>
      </c>
      <c r="H821" t="s">
        <v>45</v>
      </c>
      <c r="L821" t="s">
        <v>25</v>
      </c>
      <c r="M821" t="s">
        <v>74</v>
      </c>
      <c r="P821">
        <v>0</v>
      </c>
      <c r="Q821">
        <v>820</v>
      </c>
      <c r="R821" t="s">
        <v>135</v>
      </c>
      <c r="S821">
        <v>2244</v>
      </c>
      <c r="T821">
        <v>2403</v>
      </c>
      <c r="W821">
        <f t="shared" si="36"/>
        <v>0</v>
      </c>
      <c r="X821">
        <f t="shared" si="37"/>
        <v>820</v>
      </c>
      <c r="Y821">
        <f>IFERROR(MATCH(L821,műfajok!$B$2:$B$33,0),"")</f>
        <v>28</v>
      </c>
      <c r="Z821">
        <f>IFERROR(MATCH(M821,műfajok!$B$2:$B$33,0),"")</f>
        <v>9</v>
      </c>
      <c r="AA821" t="str">
        <f>IFERROR(MATCH(N821,műfajok!$B$2:$B$33,0),"")</f>
        <v/>
      </c>
      <c r="AB821" t="str">
        <f>IFERROR(MATCH(O821,műfajok!$B$2:$B$33,0),"")</f>
        <v/>
      </c>
      <c r="AD821">
        <v>820</v>
      </c>
      <c r="AE821">
        <v>28</v>
      </c>
      <c r="AG821">
        <v>1013</v>
      </c>
      <c r="AH821">
        <v>18</v>
      </c>
      <c r="AP821">
        <v>820</v>
      </c>
      <c r="AQ821">
        <v>28</v>
      </c>
      <c r="AS821">
        <f t="shared" si="38"/>
        <v>820</v>
      </c>
      <c r="AT821">
        <f>IFERROR(MATCH(D821,hangszerek!$B$2:$B$33,0), "")</f>
        <v>30</v>
      </c>
      <c r="AU821">
        <f>IFERROR(MATCH(E821,hangszerek!$B$2:$B$33,0), "")</f>
        <v>29</v>
      </c>
      <c r="AV821">
        <f>IFERROR(MATCH(F821,hangszerek!$B$2:$B$33,0), "")</f>
        <v>19</v>
      </c>
      <c r="AW821">
        <f>IFERROR(MATCH(G821,hangszerek!$B$2:$B$33,0), "")</f>
        <v>14</v>
      </c>
      <c r="AX821">
        <f>IFERROR(MATCH(H821,hangszerek!$B$2:$B$33,0), "")</f>
        <v>13</v>
      </c>
      <c r="AY821" t="str">
        <f>IFERROR(MATCH(I821,hangszerek!$B$2:$B$33,0), "")</f>
        <v/>
      </c>
      <c r="AZ821" t="str">
        <f>IFERROR(MATCH(J821,hangszerek!$B$2:$B$33,0), "")</f>
        <v/>
      </c>
      <c r="BA821" t="str">
        <f>IFERROR(MATCH(K821,hangszerek!$B$2:$B$33,0), "")</f>
        <v/>
      </c>
      <c r="BC821">
        <v>820</v>
      </c>
      <c r="BD821">
        <v>30</v>
      </c>
      <c r="BF821">
        <v>867</v>
      </c>
      <c r="BG821">
        <v>20</v>
      </c>
      <c r="BI821">
        <v>935</v>
      </c>
      <c r="BJ821">
        <v>19</v>
      </c>
      <c r="BL821">
        <v>1069</v>
      </c>
      <c r="BM821">
        <v>14</v>
      </c>
      <c r="BO821">
        <v>1469</v>
      </c>
      <c r="BP821">
        <v>13</v>
      </c>
      <c r="CA821">
        <v>820</v>
      </c>
      <c r="CB821">
        <v>30</v>
      </c>
    </row>
    <row r="822" spans="1:80" x14ac:dyDescent="0.25">
      <c r="A822">
        <v>821</v>
      </c>
      <c r="B822" t="s">
        <v>973</v>
      </c>
      <c r="C822">
        <v>80</v>
      </c>
      <c r="D822" t="s">
        <v>21</v>
      </c>
      <c r="E822" t="s">
        <v>31</v>
      </c>
      <c r="F822" t="s">
        <v>52</v>
      </c>
      <c r="G822" t="s">
        <v>115</v>
      </c>
      <c r="H822" t="s">
        <v>63</v>
      </c>
      <c r="I822" t="s">
        <v>39</v>
      </c>
      <c r="L822" t="s">
        <v>25</v>
      </c>
      <c r="M822" t="s">
        <v>298</v>
      </c>
      <c r="P822">
        <v>0</v>
      </c>
      <c r="Q822">
        <v>821</v>
      </c>
      <c r="R822" t="s">
        <v>255</v>
      </c>
      <c r="S822">
        <v>3607</v>
      </c>
      <c r="T822">
        <v>3814</v>
      </c>
      <c r="W822">
        <f t="shared" si="36"/>
        <v>0</v>
      </c>
      <c r="X822">
        <f t="shared" si="37"/>
        <v>821</v>
      </c>
      <c r="Y822">
        <f>IFERROR(MATCH(L822,műfajok!$B$2:$B$33,0),"")</f>
        <v>28</v>
      </c>
      <c r="Z822">
        <f>IFERROR(MATCH(M822,műfajok!$B$2:$B$33,0),"")</f>
        <v>2</v>
      </c>
      <c r="AA822" t="str">
        <f>IFERROR(MATCH(N822,műfajok!$B$2:$B$33,0),"")</f>
        <v/>
      </c>
      <c r="AB822" t="str">
        <f>IFERROR(MATCH(O822,műfajok!$B$2:$B$33,0),"")</f>
        <v/>
      </c>
      <c r="AD822">
        <v>821</v>
      </c>
      <c r="AE822">
        <v>28</v>
      </c>
      <c r="AG822">
        <v>1014</v>
      </c>
      <c r="AH822">
        <v>15</v>
      </c>
      <c r="AP822">
        <v>821</v>
      </c>
      <c r="AQ822">
        <v>28</v>
      </c>
      <c r="AS822">
        <f t="shared" si="38"/>
        <v>821</v>
      </c>
      <c r="AT822">
        <f>IFERROR(MATCH(D822,hangszerek!$B$2:$B$33,0), "")</f>
        <v>30</v>
      </c>
      <c r="AU822">
        <f>IFERROR(MATCH(E822,hangszerek!$B$2:$B$33,0), "")</f>
        <v>19</v>
      </c>
      <c r="AV822">
        <f>IFERROR(MATCH(F822,hangszerek!$B$2:$B$33,0), "")</f>
        <v>18</v>
      </c>
      <c r="AW822">
        <f>IFERROR(MATCH(G822,hangszerek!$B$2:$B$33,0), "")</f>
        <v>17</v>
      </c>
      <c r="AX822">
        <f>IFERROR(MATCH(H822,hangszerek!$B$2:$B$33,0), "")</f>
        <v>12</v>
      </c>
      <c r="AY822">
        <f>IFERROR(MATCH(I822,hangszerek!$B$2:$B$33,0), "")</f>
        <v>3</v>
      </c>
      <c r="AZ822" t="str">
        <f>IFERROR(MATCH(J822,hangszerek!$B$2:$B$33,0), "")</f>
        <v/>
      </c>
      <c r="BA822" t="str">
        <f>IFERROR(MATCH(K822,hangszerek!$B$2:$B$33,0), "")</f>
        <v/>
      </c>
      <c r="BC822">
        <v>821</v>
      </c>
      <c r="BD822">
        <v>30</v>
      </c>
      <c r="BF822">
        <v>868</v>
      </c>
      <c r="BG822">
        <v>19</v>
      </c>
      <c r="BI822">
        <v>936</v>
      </c>
      <c r="BJ822">
        <v>5</v>
      </c>
      <c r="BL822">
        <v>1070</v>
      </c>
      <c r="BM822">
        <v>3</v>
      </c>
      <c r="BO822">
        <v>1471</v>
      </c>
      <c r="BP822">
        <v>11</v>
      </c>
      <c r="CA822">
        <v>821</v>
      </c>
      <c r="CB822">
        <v>30</v>
      </c>
    </row>
    <row r="823" spans="1:80" x14ac:dyDescent="0.25">
      <c r="A823">
        <v>822</v>
      </c>
      <c r="B823" t="s">
        <v>974</v>
      </c>
      <c r="C823">
        <v>13</v>
      </c>
      <c r="D823" t="s">
        <v>21</v>
      </c>
      <c r="E823" t="s">
        <v>22</v>
      </c>
      <c r="F823" t="s">
        <v>37</v>
      </c>
      <c r="G823" t="s">
        <v>140</v>
      </c>
      <c r="H823" t="s">
        <v>39</v>
      </c>
      <c r="I823" t="s">
        <v>32</v>
      </c>
      <c r="L823" t="s">
        <v>69</v>
      </c>
      <c r="M823" t="s">
        <v>66</v>
      </c>
      <c r="P823">
        <v>0</v>
      </c>
      <c r="Q823">
        <v>822</v>
      </c>
      <c r="R823" t="s">
        <v>141</v>
      </c>
      <c r="S823">
        <v>6036</v>
      </c>
      <c r="T823">
        <v>6244</v>
      </c>
      <c r="W823">
        <f t="shared" si="36"/>
        <v>0</v>
      </c>
      <c r="X823">
        <f t="shared" si="37"/>
        <v>822</v>
      </c>
      <c r="Y823">
        <f>IFERROR(MATCH(L823,műfajok!$B$2:$B$33,0),"")</f>
        <v>30</v>
      </c>
      <c r="Z823">
        <f>IFERROR(MATCH(M823,műfajok!$B$2:$B$33,0),"")</f>
        <v>15</v>
      </c>
      <c r="AA823" t="str">
        <f>IFERROR(MATCH(N823,műfajok!$B$2:$B$33,0),"")</f>
        <v/>
      </c>
      <c r="AB823" t="str">
        <f>IFERROR(MATCH(O823,műfajok!$B$2:$B$33,0),"")</f>
        <v/>
      </c>
      <c r="AD823">
        <v>822</v>
      </c>
      <c r="AE823">
        <v>30</v>
      </c>
      <c r="AG823">
        <v>1015</v>
      </c>
      <c r="AH823">
        <v>15</v>
      </c>
      <c r="AP823">
        <v>822</v>
      </c>
      <c r="AQ823">
        <v>30</v>
      </c>
      <c r="AS823">
        <f t="shared" si="38"/>
        <v>822</v>
      </c>
      <c r="AT823">
        <f>IFERROR(MATCH(D823,hangszerek!$B$2:$B$33,0), "")</f>
        <v>30</v>
      </c>
      <c r="AU823">
        <f>IFERROR(MATCH(E823,hangszerek!$B$2:$B$33,0), "")</f>
        <v>29</v>
      </c>
      <c r="AV823">
        <f>IFERROR(MATCH(F823,hangszerek!$B$2:$B$33,0), "")</f>
        <v>11</v>
      </c>
      <c r="AW823">
        <f>IFERROR(MATCH(G823,hangszerek!$B$2:$B$33,0), "")</f>
        <v>7</v>
      </c>
      <c r="AX823">
        <f>IFERROR(MATCH(H823,hangszerek!$B$2:$B$33,0), "")</f>
        <v>3</v>
      </c>
      <c r="AY823">
        <f>IFERROR(MATCH(I823,hangszerek!$B$2:$B$33,0), "")</f>
        <v>1</v>
      </c>
      <c r="AZ823" t="str">
        <f>IFERROR(MATCH(J823,hangszerek!$B$2:$B$33,0), "")</f>
        <v/>
      </c>
      <c r="BA823" t="str">
        <f>IFERROR(MATCH(K823,hangszerek!$B$2:$B$33,0), "")</f>
        <v/>
      </c>
      <c r="BC823">
        <v>822</v>
      </c>
      <c r="BD823">
        <v>30</v>
      </c>
      <c r="BF823">
        <v>869</v>
      </c>
      <c r="BG823">
        <v>20</v>
      </c>
      <c r="BI823">
        <v>937</v>
      </c>
      <c r="BJ823">
        <v>25</v>
      </c>
      <c r="BL823">
        <v>1071</v>
      </c>
      <c r="BM823">
        <v>11</v>
      </c>
      <c r="BO823">
        <v>1478</v>
      </c>
      <c r="BP823">
        <v>11</v>
      </c>
      <c r="CA823">
        <v>822</v>
      </c>
      <c r="CB823">
        <v>30</v>
      </c>
    </row>
    <row r="824" spans="1:80" x14ac:dyDescent="0.25">
      <c r="A824">
        <v>823</v>
      </c>
      <c r="B824" t="s">
        <v>975</v>
      </c>
      <c r="C824">
        <v>63</v>
      </c>
      <c r="D824" t="s">
        <v>21</v>
      </c>
      <c r="E824" t="s">
        <v>22</v>
      </c>
      <c r="F824" t="s">
        <v>31</v>
      </c>
      <c r="G824" t="s">
        <v>24</v>
      </c>
      <c r="H824" t="s">
        <v>45</v>
      </c>
      <c r="I824" t="s">
        <v>37</v>
      </c>
      <c r="J824" t="s">
        <v>39</v>
      </c>
      <c r="L824" t="s">
        <v>25</v>
      </c>
      <c r="M824" t="s">
        <v>48</v>
      </c>
      <c r="P824">
        <v>0</v>
      </c>
      <c r="Q824">
        <v>823</v>
      </c>
      <c r="R824" t="s">
        <v>101</v>
      </c>
      <c r="S824">
        <v>2099</v>
      </c>
      <c r="T824">
        <v>2229</v>
      </c>
      <c r="W824">
        <f t="shared" si="36"/>
        <v>0</v>
      </c>
      <c r="X824">
        <f t="shared" si="37"/>
        <v>823</v>
      </c>
      <c r="Y824">
        <f>IFERROR(MATCH(L824,műfajok!$B$2:$B$33,0),"")</f>
        <v>28</v>
      </c>
      <c r="Z824">
        <f>IFERROR(MATCH(M824,műfajok!$B$2:$B$33,0),"")</f>
        <v>6</v>
      </c>
      <c r="AA824" t="str">
        <f>IFERROR(MATCH(N824,műfajok!$B$2:$B$33,0),"")</f>
        <v/>
      </c>
      <c r="AB824" t="str">
        <f>IFERROR(MATCH(O824,műfajok!$B$2:$B$33,0),"")</f>
        <v/>
      </c>
      <c r="AD824">
        <v>823</v>
      </c>
      <c r="AE824">
        <v>28</v>
      </c>
      <c r="AG824">
        <v>1016</v>
      </c>
      <c r="AH824">
        <v>15</v>
      </c>
      <c r="AP824">
        <v>823</v>
      </c>
      <c r="AQ824">
        <v>28</v>
      </c>
      <c r="AS824">
        <f t="shared" si="38"/>
        <v>823</v>
      </c>
      <c r="AT824">
        <f>IFERROR(MATCH(D824,hangszerek!$B$2:$B$33,0), "")</f>
        <v>30</v>
      </c>
      <c r="AU824">
        <f>IFERROR(MATCH(E824,hangszerek!$B$2:$B$33,0), "")</f>
        <v>29</v>
      </c>
      <c r="AV824">
        <f>IFERROR(MATCH(F824,hangszerek!$B$2:$B$33,0), "")</f>
        <v>19</v>
      </c>
      <c r="AW824">
        <f>IFERROR(MATCH(G824,hangszerek!$B$2:$B$33,0), "")</f>
        <v>14</v>
      </c>
      <c r="AX824">
        <f>IFERROR(MATCH(H824,hangszerek!$B$2:$B$33,0), "")</f>
        <v>13</v>
      </c>
      <c r="AY824">
        <f>IFERROR(MATCH(I824,hangszerek!$B$2:$B$33,0), "")</f>
        <v>11</v>
      </c>
      <c r="AZ824">
        <f>IFERROR(MATCH(J824,hangszerek!$B$2:$B$33,0), "")</f>
        <v>3</v>
      </c>
      <c r="BA824" t="str">
        <f>IFERROR(MATCH(K824,hangszerek!$B$2:$B$33,0), "")</f>
        <v/>
      </c>
      <c r="BC824">
        <v>823</v>
      </c>
      <c r="BD824">
        <v>30</v>
      </c>
      <c r="BF824">
        <v>870</v>
      </c>
      <c r="BG824">
        <v>12</v>
      </c>
      <c r="BI824">
        <v>938</v>
      </c>
      <c r="BJ824">
        <v>19</v>
      </c>
      <c r="BL824">
        <v>1072</v>
      </c>
      <c r="BM824">
        <v>17</v>
      </c>
      <c r="BO824">
        <v>1479</v>
      </c>
      <c r="BP824">
        <v>13</v>
      </c>
      <c r="CA824">
        <v>823</v>
      </c>
      <c r="CB824">
        <v>30</v>
      </c>
    </row>
    <row r="825" spans="1:80" x14ac:dyDescent="0.25">
      <c r="A825">
        <v>824</v>
      </c>
      <c r="B825" t="s">
        <v>976</v>
      </c>
      <c r="C825">
        <v>5</v>
      </c>
      <c r="D825" t="s">
        <v>22</v>
      </c>
      <c r="E825" t="s">
        <v>23</v>
      </c>
      <c r="F825" t="s">
        <v>31</v>
      </c>
      <c r="G825" t="s">
        <v>24</v>
      </c>
      <c r="L825" t="s">
        <v>25</v>
      </c>
      <c r="M825" t="s">
        <v>26</v>
      </c>
      <c r="N825" t="s">
        <v>27</v>
      </c>
      <c r="P825">
        <v>1</v>
      </c>
      <c r="Q825">
        <v>824</v>
      </c>
      <c r="R825" t="s">
        <v>61</v>
      </c>
      <c r="S825">
        <v>2967</v>
      </c>
      <c r="T825">
        <v>3239</v>
      </c>
      <c r="W825">
        <f t="shared" si="36"/>
        <v>0</v>
      </c>
      <c r="X825">
        <f t="shared" si="37"/>
        <v>824</v>
      </c>
      <c r="Y825">
        <f>IFERROR(MATCH(L825,műfajok!$B$2:$B$33,0),"")</f>
        <v>28</v>
      </c>
      <c r="Z825">
        <f>IFERROR(MATCH(M825,műfajok!$B$2:$B$33,0),"")</f>
        <v>17</v>
      </c>
      <c r="AA825">
        <f>IFERROR(MATCH(N825,műfajok!$B$2:$B$33,0),"")</f>
        <v>1</v>
      </c>
      <c r="AB825" t="str">
        <f>IFERROR(MATCH(O825,műfajok!$B$2:$B$33,0),"")</f>
        <v/>
      </c>
      <c r="AD825">
        <v>824</v>
      </c>
      <c r="AE825">
        <v>28</v>
      </c>
      <c r="AG825">
        <v>1017</v>
      </c>
      <c r="AH825">
        <v>17</v>
      </c>
      <c r="AP825">
        <v>824</v>
      </c>
      <c r="AQ825">
        <v>28</v>
      </c>
      <c r="AS825">
        <f t="shared" si="38"/>
        <v>824</v>
      </c>
      <c r="AT825">
        <f>IFERROR(MATCH(D825,hangszerek!$B$2:$B$33,0), "")</f>
        <v>29</v>
      </c>
      <c r="AU825">
        <f>IFERROR(MATCH(E825,hangszerek!$B$2:$B$33,0), "")</f>
        <v>21</v>
      </c>
      <c r="AV825">
        <f>IFERROR(MATCH(F825,hangszerek!$B$2:$B$33,0), "")</f>
        <v>19</v>
      </c>
      <c r="AW825">
        <f>IFERROR(MATCH(G825,hangszerek!$B$2:$B$33,0), "")</f>
        <v>14</v>
      </c>
      <c r="AX825" t="str">
        <f>IFERROR(MATCH(H825,hangszerek!$B$2:$B$33,0), "")</f>
        <v/>
      </c>
      <c r="AY825" t="str">
        <f>IFERROR(MATCH(I825,hangszerek!$B$2:$B$33,0), "")</f>
        <v/>
      </c>
      <c r="AZ825" t="str">
        <f>IFERROR(MATCH(J825,hangszerek!$B$2:$B$33,0), "")</f>
        <v/>
      </c>
      <c r="BA825" t="str">
        <f>IFERROR(MATCH(K825,hangszerek!$B$2:$B$33,0), "")</f>
        <v/>
      </c>
      <c r="BC825">
        <v>824</v>
      </c>
      <c r="BD825">
        <v>29</v>
      </c>
      <c r="BF825">
        <v>871</v>
      </c>
      <c r="BG825">
        <v>29</v>
      </c>
      <c r="BI825">
        <v>939</v>
      </c>
      <c r="BJ825">
        <v>19</v>
      </c>
      <c r="BL825">
        <v>1074</v>
      </c>
      <c r="BM825">
        <v>19</v>
      </c>
      <c r="BO825">
        <v>1480</v>
      </c>
      <c r="BP825">
        <v>14</v>
      </c>
      <c r="CA825">
        <v>824</v>
      </c>
      <c r="CB825">
        <v>29</v>
      </c>
    </row>
    <row r="826" spans="1:80" x14ac:dyDescent="0.25">
      <c r="A826">
        <v>825</v>
      </c>
      <c r="B826" t="s">
        <v>977</v>
      </c>
      <c r="D826" t="s">
        <v>21</v>
      </c>
      <c r="E826" t="s">
        <v>124</v>
      </c>
      <c r="F826" t="s">
        <v>37</v>
      </c>
      <c r="G826" t="s">
        <v>39</v>
      </c>
      <c r="H826" t="s">
        <v>32</v>
      </c>
      <c r="L826" t="s">
        <v>87</v>
      </c>
      <c r="P826">
        <v>0</v>
      </c>
      <c r="Q826">
        <v>825</v>
      </c>
      <c r="R826" t="s">
        <v>279</v>
      </c>
      <c r="S826">
        <v>1622</v>
      </c>
      <c r="T826">
        <v>1831</v>
      </c>
      <c r="W826">
        <f t="shared" si="36"/>
        <v>0</v>
      </c>
      <c r="X826">
        <f t="shared" si="37"/>
        <v>825</v>
      </c>
      <c r="Y826">
        <f>IFERROR(MATCH(L826,műfajok!$B$2:$B$33,0),"")</f>
        <v>22</v>
      </c>
      <c r="Z826" t="str">
        <f>IFERROR(MATCH(M826,műfajok!$B$2:$B$33,0),"")</f>
        <v/>
      </c>
      <c r="AA826" t="str">
        <f>IFERROR(MATCH(N826,műfajok!$B$2:$B$33,0),"")</f>
        <v/>
      </c>
      <c r="AB826" t="str">
        <f>IFERROR(MATCH(O826,műfajok!$B$2:$B$33,0),"")</f>
        <v/>
      </c>
      <c r="AD826">
        <v>825</v>
      </c>
      <c r="AE826">
        <v>22</v>
      </c>
      <c r="AG826">
        <v>1020</v>
      </c>
      <c r="AH826">
        <v>7</v>
      </c>
      <c r="AP826">
        <v>825</v>
      </c>
      <c r="AQ826">
        <v>22</v>
      </c>
      <c r="AS826">
        <f t="shared" si="38"/>
        <v>825</v>
      </c>
      <c r="AT826">
        <f>IFERROR(MATCH(D826,hangszerek!$B$2:$B$33,0), "")</f>
        <v>30</v>
      </c>
      <c r="AU826">
        <f>IFERROR(MATCH(E826,hangszerek!$B$2:$B$33,0), "")</f>
        <v>16</v>
      </c>
      <c r="AV826">
        <f>IFERROR(MATCH(F826,hangszerek!$B$2:$B$33,0), "")</f>
        <v>11</v>
      </c>
      <c r="AW826">
        <f>IFERROR(MATCH(G826,hangszerek!$B$2:$B$33,0), "")</f>
        <v>3</v>
      </c>
      <c r="AX826">
        <f>IFERROR(MATCH(H826,hangszerek!$B$2:$B$33,0), "")</f>
        <v>1</v>
      </c>
      <c r="AY826" t="str">
        <f>IFERROR(MATCH(I826,hangszerek!$B$2:$B$33,0), "")</f>
        <v/>
      </c>
      <c r="AZ826" t="str">
        <f>IFERROR(MATCH(J826,hangszerek!$B$2:$B$33,0), "")</f>
        <v/>
      </c>
      <c r="BA826" t="str">
        <f>IFERROR(MATCH(K826,hangszerek!$B$2:$B$33,0), "")</f>
        <v/>
      </c>
      <c r="BC826">
        <v>825</v>
      </c>
      <c r="BD826">
        <v>30</v>
      </c>
      <c r="BF826">
        <v>872</v>
      </c>
      <c r="BG826">
        <v>20</v>
      </c>
      <c r="BI826">
        <v>940</v>
      </c>
      <c r="BJ826">
        <v>14</v>
      </c>
      <c r="BL826">
        <v>1075</v>
      </c>
      <c r="BM826">
        <v>14</v>
      </c>
      <c r="BO826">
        <v>1481</v>
      </c>
      <c r="BP826">
        <v>3</v>
      </c>
      <c r="CA826">
        <v>825</v>
      </c>
      <c r="CB826">
        <v>30</v>
      </c>
    </row>
    <row r="827" spans="1:80" x14ac:dyDescent="0.25">
      <c r="A827">
        <v>826</v>
      </c>
      <c r="B827" t="s">
        <v>978</v>
      </c>
      <c r="C827">
        <v>17</v>
      </c>
      <c r="D827" t="s">
        <v>21</v>
      </c>
      <c r="E827" t="s">
        <v>22</v>
      </c>
      <c r="F827" t="s">
        <v>31</v>
      </c>
      <c r="G827" t="s">
        <v>24</v>
      </c>
      <c r="H827" t="s">
        <v>45</v>
      </c>
      <c r="L827" t="s">
        <v>25</v>
      </c>
      <c r="M827" t="s">
        <v>74</v>
      </c>
      <c r="P827">
        <v>1</v>
      </c>
      <c r="Q827">
        <v>826</v>
      </c>
      <c r="R827" t="s">
        <v>110</v>
      </c>
      <c r="S827">
        <v>3492</v>
      </c>
      <c r="T827">
        <v>3567</v>
      </c>
      <c r="W827">
        <f t="shared" si="36"/>
        <v>0</v>
      </c>
      <c r="X827">
        <f t="shared" si="37"/>
        <v>826</v>
      </c>
      <c r="Y827">
        <f>IFERROR(MATCH(L827,műfajok!$B$2:$B$33,0),"")</f>
        <v>28</v>
      </c>
      <c r="Z827">
        <f>IFERROR(MATCH(M827,műfajok!$B$2:$B$33,0),"")</f>
        <v>9</v>
      </c>
      <c r="AA827" t="str">
        <f>IFERROR(MATCH(N827,műfajok!$B$2:$B$33,0),"")</f>
        <v/>
      </c>
      <c r="AB827" t="str">
        <f>IFERROR(MATCH(O827,műfajok!$B$2:$B$33,0),"")</f>
        <v/>
      </c>
      <c r="AD827">
        <v>826</v>
      </c>
      <c r="AE827">
        <v>28</v>
      </c>
      <c r="AG827">
        <v>1021</v>
      </c>
      <c r="AH827">
        <v>27</v>
      </c>
      <c r="AP827">
        <v>826</v>
      </c>
      <c r="AQ827">
        <v>28</v>
      </c>
      <c r="AS827">
        <f t="shared" si="38"/>
        <v>826</v>
      </c>
      <c r="AT827">
        <f>IFERROR(MATCH(D827,hangszerek!$B$2:$B$33,0), "")</f>
        <v>30</v>
      </c>
      <c r="AU827">
        <f>IFERROR(MATCH(E827,hangszerek!$B$2:$B$33,0), "")</f>
        <v>29</v>
      </c>
      <c r="AV827">
        <f>IFERROR(MATCH(F827,hangszerek!$B$2:$B$33,0), "")</f>
        <v>19</v>
      </c>
      <c r="AW827">
        <f>IFERROR(MATCH(G827,hangszerek!$B$2:$B$33,0), "")</f>
        <v>14</v>
      </c>
      <c r="AX827">
        <f>IFERROR(MATCH(H827,hangszerek!$B$2:$B$33,0), "")</f>
        <v>13</v>
      </c>
      <c r="AY827" t="str">
        <f>IFERROR(MATCH(I827,hangszerek!$B$2:$B$33,0), "")</f>
        <v/>
      </c>
      <c r="AZ827" t="str">
        <f>IFERROR(MATCH(J827,hangszerek!$B$2:$B$33,0), "")</f>
        <v/>
      </c>
      <c r="BA827" t="str">
        <f>IFERROR(MATCH(K827,hangszerek!$B$2:$B$33,0), "")</f>
        <v/>
      </c>
      <c r="BC827">
        <v>826</v>
      </c>
      <c r="BD827">
        <v>30</v>
      </c>
      <c r="BF827">
        <v>873</v>
      </c>
      <c r="BG827">
        <v>21</v>
      </c>
      <c r="BI827">
        <v>941</v>
      </c>
      <c r="BJ827">
        <v>14</v>
      </c>
      <c r="BL827">
        <v>1076</v>
      </c>
      <c r="BM827">
        <v>13</v>
      </c>
      <c r="BO827">
        <v>1482</v>
      </c>
      <c r="BP827">
        <v>11</v>
      </c>
      <c r="CA827">
        <v>826</v>
      </c>
      <c r="CB827">
        <v>30</v>
      </c>
    </row>
    <row r="828" spans="1:80" x14ac:dyDescent="0.25">
      <c r="A828">
        <v>827</v>
      </c>
      <c r="B828" t="s">
        <v>979</v>
      </c>
      <c r="C828">
        <v>12</v>
      </c>
      <c r="D828" t="s">
        <v>21</v>
      </c>
      <c r="L828" t="s">
        <v>25</v>
      </c>
      <c r="M828" t="s">
        <v>74</v>
      </c>
      <c r="N828" t="s">
        <v>105</v>
      </c>
      <c r="P828">
        <v>0</v>
      </c>
      <c r="Q828">
        <v>827</v>
      </c>
      <c r="R828" t="s">
        <v>231</v>
      </c>
      <c r="S828">
        <v>245</v>
      </c>
      <c r="T828">
        <v>340</v>
      </c>
      <c r="W828">
        <f t="shared" si="36"/>
        <v>0</v>
      </c>
      <c r="X828">
        <f t="shared" si="37"/>
        <v>827</v>
      </c>
      <c r="Y828">
        <f>IFERROR(MATCH(L828,műfajok!$B$2:$B$33,0),"")</f>
        <v>28</v>
      </c>
      <c r="Z828">
        <f>IFERROR(MATCH(M828,műfajok!$B$2:$B$33,0),"")</f>
        <v>9</v>
      </c>
      <c r="AA828">
        <f>IFERROR(MATCH(N828,műfajok!$B$2:$B$33,0),"")</f>
        <v>32</v>
      </c>
      <c r="AB828" t="str">
        <f>IFERROR(MATCH(O828,műfajok!$B$2:$B$33,0),"")</f>
        <v/>
      </c>
      <c r="AD828">
        <v>827</v>
      </c>
      <c r="AE828">
        <v>28</v>
      </c>
      <c r="AG828">
        <v>1022</v>
      </c>
      <c r="AH828">
        <v>9</v>
      </c>
      <c r="AP828">
        <v>827</v>
      </c>
      <c r="AQ828">
        <v>28</v>
      </c>
      <c r="AS828">
        <f t="shared" si="38"/>
        <v>827</v>
      </c>
      <c r="AT828">
        <f>IFERROR(MATCH(D828,hangszerek!$B$2:$B$33,0), "")</f>
        <v>30</v>
      </c>
      <c r="AU828" t="str">
        <f>IFERROR(MATCH(E828,hangszerek!$B$2:$B$33,0), "")</f>
        <v/>
      </c>
      <c r="AV828" t="str">
        <f>IFERROR(MATCH(F828,hangszerek!$B$2:$B$33,0), "")</f>
        <v/>
      </c>
      <c r="AW828" t="str">
        <f>IFERROR(MATCH(G828,hangszerek!$B$2:$B$33,0), "")</f>
        <v/>
      </c>
      <c r="AX828" t="str">
        <f>IFERROR(MATCH(H828,hangszerek!$B$2:$B$33,0), "")</f>
        <v/>
      </c>
      <c r="AY828" t="str">
        <f>IFERROR(MATCH(I828,hangszerek!$B$2:$B$33,0), "")</f>
        <v/>
      </c>
      <c r="AZ828" t="str">
        <f>IFERROR(MATCH(J828,hangszerek!$B$2:$B$33,0), "")</f>
        <v/>
      </c>
      <c r="BA828" t="str">
        <f>IFERROR(MATCH(K828,hangszerek!$B$2:$B$33,0), "")</f>
        <v/>
      </c>
      <c r="BC828">
        <v>827</v>
      </c>
      <c r="BD828">
        <v>30</v>
      </c>
      <c r="BF828">
        <v>874</v>
      </c>
      <c r="BG828">
        <v>29</v>
      </c>
      <c r="BI828">
        <v>942</v>
      </c>
      <c r="BJ828">
        <v>15</v>
      </c>
      <c r="BL828">
        <v>1077</v>
      </c>
      <c r="BM828">
        <v>21</v>
      </c>
      <c r="BO828">
        <v>1483</v>
      </c>
      <c r="BP828">
        <v>14</v>
      </c>
      <c r="CA828">
        <v>827</v>
      </c>
      <c r="CB828">
        <v>30</v>
      </c>
    </row>
    <row r="829" spans="1:80" x14ac:dyDescent="0.25">
      <c r="A829">
        <v>828</v>
      </c>
      <c r="B829" t="s">
        <v>980</v>
      </c>
      <c r="C829">
        <v>18</v>
      </c>
      <c r="D829" t="s">
        <v>22</v>
      </c>
      <c r="E829" t="s">
        <v>24</v>
      </c>
      <c r="F829" t="s">
        <v>39</v>
      </c>
      <c r="L829" t="s">
        <v>25</v>
      </c>
      <c r="M829" t="s">
        <v>26</v>
      </c>
      <c r="N829" t="s">
        <v>27</v>
      </c>
      <c r="P829">
        <v>0</v>
      </c>
      <c r="Q829">
        <v>828</v>
      </c>
      <c r="R829" t="s">
        <v>127</v>
      </c>
      <c r="S829">
        <v>4819</v>
      </c>
      <c r="T829">
        <v>4949</v>
      </c>
      <c r="W829">
        <f t="shared" si="36"/>
        <v>0</v>
      </c>
      <c r="X829">
        <f t="shared" si="37"/>
        <v>828</v>
      </c>
      <c r="Y829">
        <f>IFERROR(MATCH(L829,műfajok!$B$2:$B$33,0),"")</f>
        <v>28</v>
      </c>
      <c r="Z829">
        <f>IFERROR(MATCH(M829,műfajok!$B$2:$B$33,0),"")</f>
        <v>17</v>
      </c>
      <c r="AA829">
        <f>IFERROR(MATCH(N829,műfajok!$B$2:$B$33,0),"")</f>
        <v>1</v>
      </c>
      <c r="AB829" t="str">
        <f>IFERROR(MATCH(O829,műfajok!$B$2:$B$33,0),"")</f>
        <v/>
      </c>
      <c r="AD829">
        <v>828</v>
      </c>
      <c r="AE829">
        <v>28</v>
      </c>
      <c r="AG829">
        <v>1023</v>
      </c>
      <c r="AH829">
        <v>9</v>
      </c>
      <c r="AP829">
        <v>828</v>
      </c>
      <c r="AQ829">
        <v>28</v>
      </c>
      <c r="AS829">
        <f t="shared" si="38"/>
        <v>828</v>
      </c>
      <c r="AT829">
        <f>IFERROR(MATCH(D829,hangszerek!$B$2:$B$33,0), "")</f>
        <v>29</v>
      </c>
      <c r="AU829">
        <f>IFERROR(MATCH(E829,hangszerek!$B$2:$B$33,0), "")</f>
        <v>14</v>
      </c>
      <c r="AV829">
        <f>IFERROR(MATCH(F829,hangszerek!$B$2:$B$33,0), "")</f>
        <v>3</v>
      </c>
      <c r="AW829" t="str">
        <f>IFERROR(MATCH(G829,hangszerek!$B$2:$B$33,0), "")</f>
        <v/>
      </c>
      <c r="AX829" t="str">
        <f>IFERROR(MATCH(H829,hangszerek!$B$2:$B$33,0), "")</f>
        <v/>
      </c>
      <c r="AY829" t="str">
        <f>IFERROR(MATCH(I829,hangszerek!$B$2:$B$33,0), "")</f>
        <v/>
      </c>
      <c r="AZ829" t="str">
        <f>IFERROR(MATCH(J829,hangszerek!$B$2:$B$33,0), "")</f>
        <v/>
      </c>
      <c r="BA829" t="str">
        <f>IFERROR(MATCH(K829,hangszerek!$B$2:$B$33,0), "")</f>
        <v/>
      </c>
      <c r="BC829">
        <v>828</v>
      </c>
      <c r="BD829">
        <v>29</v>
      </c>
      <c r="BF829">
        <v>875</v>
      </c>
      <c r="BG829">
        <v>29</v>
      </c>
      <c r="BI829">
        <v>943</v>
      </c>
      <c r="BJ829">
        <v>21</v>
      </c>
      <c r="BL829">
        <v>1080</v>
      </c>
      <c r="BM829">
        <v>19</v>
      </c>
      <c r="BO829">
        <v>1486</v>
      </c>
      <c r="BP829">
        <v>1</v>
      </c>
      <c r="CA829">
        <v>828</v>
      </c>
      <c r="CB829">
        <v>29</v>
      </c>
    </row>
    <row r="830" spans="1:80" x14ac:dyDescent="0.25">
      <c r="A830">
        <v>829</v>
      </c>
      <c r="B830" t="s">
        <v>981</v>
      </c>
      <c r="C830">
        <v>63</v>
      </c>
      <c r="D830" t="s">
        <v>21</v>
      </c>
      <c r="L830" t="s">
        <v>25</v>
      </c>
      <c r="M830" t="s">
        <v>48</v>
      </c>
      <c r="P830">
        <v>1</v>
      </c>
      <c r="Q830">
        <v>829</v>
      </c>
      <c r="R830" t="s">
        <v>49</v>
      </c>
      <c r="S830">
        <v>2402</v>
      </c>
      <c r="T830">
        <v>2654</v>
      </c>
      <c r="W830">
        <f t="shared" si="36"/>
        <v>0</v>
      </c>
      <c r="X830">
        <f t="shared" si="37"/>
        <v>829</v>
      </c>
      <c r="Y830">
        <f>IFERROR(MATCH(L830,műfajok!$B$2:$B$33,0),"")</f>
        <v>28</v>
      </c>
      <c r="Z830">
        <f>IFERROR(MATCH(M830,műfajok!$B$2:$B$33,0),"")</f>
        <v>6</v>
      </c>
      <c r="AA830" t="str">
        <f>IFERROR(MATCH(N830,műfajok!$B$2:$B$33,0),"")</f>
        <v/>
      </c>
      <c r="AB830" t="str">
        <f>IFERROR(MATCH(O830,műfajok!$B$2:$B$33,0),"")</f>
        <v/>
      </c>
      <c r="AD830">
        <v>829</v>
      </c>
      <c r="AE830">
        <v>28</v>
      </c>
      <c r="AG830">
        <v>1024</v>
      </c>
      <c r="AH830">
        <v>9</v>
      </c>
      <c r="AP830">
        <v>829</v>
      </c>
      <c r="AQ830">
        <v>28</v>
      </c>
      <c r="AS830">
        <f t="shared" si="38"/>
        <v>829</v>
      </c>
      <c r="AT830">
        <f>IFERROR(MATCH(D830,hangszerek!$B$2:$B$33,0), "")</f>
        <v>30</v>
      </c>
      <c r="AU830" t="str">
        <f>IFERROR(MATCH(E830,hangszerek!$B$2:$B$33,0), "")</f>
        <v/>
      </c>
      <c r="AV830" t="str">
        <f>IFERROR(MATCH(F830,hangszerek!$B$2:$B$33,0), "")</f>
        <v/>
      </c>
      <c r="AW830" t="str">
        <f>IFERROR(MATCH(G830,hangszerek!$B$2:$B$33,0), "")</f>
        <v/>
      </c>
      <c r="AX830" t="str">
        <f>IFERROR(MATCH(H830,hangszerek!$B$2:$B$33,0), "")</f>
        <v/>
      </c>
      <c r="AY830" t="str">
        <f>IFERROR(MATCH(I830,hangszerek!$B$2:$B$33,0), "")</f>
        <v/>
      </c>
      <c r="AZ830" t="str">
        <f>IFERROR(MATCH(J830,hangszerek!$B$2:$B$33,0), "")</f>
        <v/>
      </c>
      <c r="BA830" t="str">
        <f>IFERROR(MATCH(K830,hangszerek!$B$2:$B$33,0), "")</f>
        <v/>
      </c>
      <c r="BC830">
        <v>829</v>
      </c>
      <c r="BD830">
        <v>30</v>
      </c>
      <c r="BF830">
        <v>876</v>
      </c>
      <c r="BG830">
        <v>29</v>
      </c>
      <c r="BI830">
        <v>944</v>
      </c>
      <c r="BJ830">
        <v>19</v>
      </c>
      <c r="BL830">
        <v>1082</v>
      </c>
      <c r="BM830">
        <v>3</v>
      </c>
      <c r="BO830">
        <v>1488</v>
      </c>
      <c r="BP830">
        <v>1</v>
      </c>
      <c r="CA830">
        <v>829</v>
      </c>
      <c r="CB830">
        <v>30</v>
      </c>
    </row>
    <row r="831" spans="1:80" x14ac:dyDescent="0.25">
      <c r="A831">
        <v>830</v>
      </c>
      <c r="B831" t="s">
        <v>982</v>
      </c>
      <c r="C831">
        <v>78</v>
      </c>
      <c r="D831" t="s">
        <v>22</v>
      </c>
      <c r="E831" t="s">
        <v>31</v>
      </c>
      <c r="F831" t="s">
        <v>52</v>
      </c>
      <c r="G831" t="s">
        <v>37</v>
      </c>
      <c r="H831" t="s">
        <v>39</v>
      </c>
      <c r="L831" t="s">
        <v>25</v>
      </c>
      <c r="M831" t="s">
        <v>649</v>
      </c>
      <c r="P831">
        <v>0</v>
      </c>
      <c r="Q831">
        <v>830</v>
      </c>
      <c r="R831" t="s">
        <v>101</v>
      </c>
      <c r="S831">
        <v>3369</v>
      </c>
      <c r="T831">
        <v>3548</v>
      </c>
      <c r="W831">
        <f t="shared" si="36"/>
        <v>0</v>
      </c>
      <c r="X831">
        <f t="shared" si="37"/>
        <v>830</v>
      </c>
      <c r="Y831">
        <f>IFERROR(MATCH(L831,műfajok!$B$2:$B$33,0),"")</f>
        <v>28</v>
      </c>
      <c r="Z831">
        <f>IFERROR(MATCH(M831,műfajok!$B$2:$B$33,0),"")</f>
        <v>29</v>
      </c>
      <c r="AA831" t="str">
        <f>IFERROR(MATCH(N831,műfajok!$B$2:$B$33,0),"")</f>
        <v/>
      </c>
      <c r="AB831" t="str">
        <f>IFERROR(MATCH(O831,műfajok!$B$2:$B$33,0),"")</f>
        <v/>
      </c>
      <c r="AD831">
        <v>830</v>
      </c>
      <c r="AE831">
        <v>28</v>
      </c>
      <c r="AG831">
        <v>1025</v>
      </c>
      <c r="AH831">
        <v>17</v>
      </c>
      <c r="AP831">
        <v>830</v>
      </c>
      <c r="AQ831">
        <v>28</v>
      </c>
      <c r="AS831">
        <f t="shared" si="38"/>
        <v>830</v>
      </c>
      <c r="AT831">
        <f>IFERROR(MATCH(D831,hangszerek!$B$2:$B$33,0), "")</f>
        <v>29</v>
      </c>
      <c r="AU831">
        <f>IFERROR(MATCH(E831,hangszerek!$B$2:$B$33,0), "")</f>
        <v>19</v>
      </c>
      <c r="AV831">
        <f>IFERROR(MATCH(F831,hangszerek!$B$2:$B$33,0), "")</f>
        <v>18</v>
      </c>
      <c r="AW831">
        <f>IFERROR(MATCH(G831,hangszerek!$B$2:$B$33,0), "")</f>
        <v>11</v>
      </c>
      <c r="AX831">
        <f>IFERROR(MATCH(H831,hangszerek!$B$2:$B$33,0), "")</f>
        <v>3</v>
      </c>
      <c r="AY831" t="str">
        <f>IFERROR(MATCH(I831,hangszerek!$B$2:$B$33,0), "")</f>
        <v/>
      </c>
      <c r="AZ831" t="str">
        <f>IFERROR(MATCH(J831,hangszerek!$B$2:$B$33,0), "")</f>
        <v/>
      </c>
      <c r="BA831" t="str">
        <f>IFERROR(MATCH(K831,hangszerek!$B$2:$B$33,0), "")</f>
        <v/>
      </c>
      <c r="BC831">
        <v>830</v>
      </c>
      <c r="BD831">
        <v>29</v>
      </c>
      <c r="BF831">
        <v>877</v>
      </c>
      <c r="BG831">
        <v>29</v>
      </c>
      <c r="BI831">
        <v>945</v>
      </c>
      <c r="BJ831">
        <v>19</v>
      </c>
      <c r="BL831">
        <v>1083</v>
      </c>
      <c r="BM831">
        <v>5</v>
      </c>
      <c r="BO831">
        <v>1490</v>
      </c>
      <c r="BP831">
        <v>18</v>
      </c>
      <c r="CA831">
        <v>830</v>
      </c>
      <c r="CB831">
        <v>29</v>
      </c>
    </row>
    <row r="832" spans="1:80" x14ac:dyDescent="0.25">
      <c r="A832">
        <v>831</v>
      </c>
      <c r="B832" t="s">
        <v>983</v>
      </c>
      <c r="C832">
        <v>12</v>
      </c>
      <c r="D832" t="s">
        <v>21</v>
      </c>
      <c r="E832" t="s">
        <v>22</v>
      </c>
      <c r="F832" t="s">
        <v>31</v>
      </c>
      <c r="G832" t="s">
        <v>24</v>
      </c>
      <c r="H832" t="s">
        <v>45</v>
      </c>
      <c r="L832" t="s">
        <v>25</v>
      </c>
      <c r="M832" t="s">
        <v>74</v>
      </c>
      <c r="N832" t="s">
        <v>105</v>
      </c>
      <c r="P832">
        <v>1</v>
      </c>
      <c r="Q832">
        <v>831</v>
      </c>
      <c r="R832" t="s">
        <v>231</v>
      </c>
      <c r="S832">
        <v>4635</v>
      </c>
      <c r="T832">
        <v>4834</v>
      </c>
      <c r="W832">
        <f t="shared" si="36"/>
        <v>0</v>
      </c>
      <c r="X832">
        <f t="shared" si="37"/>
        <v>831</v>
      </c>
      <c r="Y832">
        <f>IFERROR(MATCH(L832,műfajok!$B$2:$B$33,0),"")</f>
        <v>28</v>
      </c>
      <c r="Z832">
        <f>IFERROR(MATCH(M832,műfajok!$B$2:$B$33,0),"")</f>
        <v>9</v>
      </c>
      <c r="AA832">
        <f>IFERROR(MATCH(N832,műfajok!$B$2:$B$33,0),"")</f>
        <v>32</v>
      </c>
      <c r="AB832" t="str">
        <f>IFERROR(MATCH(O832,műfajok!$B$2:$B$33,0),"")</f>
        <v/>
      </c>
      <c r="AD832">
        <v>831</v>
      </c>
      <c r="AE832">
        <v>28</v>
      </c>
      <c r="AG832">
        <v>1026</v>
      </c>
      <c r="AH832">
        <v>9</v>
      </c>
      <c r="AP832">
        <v>831</v>
      </c>
      <c r="AQ832">
        <v>28</v>
      </c>
      <c r="AS832">
        <f t="shared" si="38"/>
        <v>831</v>
      </c>
      <c r="AT832">
        <f>IFERROR(MATCH(D832,hangszerek!$B$2:$B$33,0), "")</f>
        <v>30</v>
      </c>
      <c r="AU832">
        <f>IFERROR(MATCH(E832,hangszerek!$B$2:$B$33,0), "")</f>
        <v>29</v>
      </c>
      <c r="AV832">
        <f>IFERROR(MATCH(F832,hangszerek!$B$2:$B$33,0), "")</f>
        <v>19</v>
      </c>
      <c r="AW832">
        <f>IFERROR(MATCH(G832,hangszerek!$B$2:$B$33,0), "")</f>
        <v>14</v>
      </c>
      <c r="AX832">
        <f>IFERROR(MATCH(H832,hangszerek!$B$2:$B$33,0), "")</f>
        <v>13</v>
      </c>
      <c r="AY832" t="str">
        <f>IFERROR(MATCH(I832,hangszerek!$B$2:$B$33,0), "")</f>
        <v/>
      </c>
      <c r="AZ832" t="str">
        <f>IFERROR(MATCH(J832,hangszerek!$B$2:$B$33,0), "")</f>
        <v/>
      </c>
      <c r="BA832" t="str">
        <f>IFERROR(MATCH(K832,hangszerek!$B$2:$B$33,0), "")</f>
        <v/>
      </c>
      <c r="BC832">
        <v>831</v>
      </c>
      <c r="BD832">
        <v>30</v>
      </c>
      <c r="BF832">
        <v>878</v>
      </c>
      <c r="BG832">
        <v>24</v>
      </c>
      <c r="BI832">
        <v>946</v>
      </c>
      <c r="BJ832">
        <v>11</v>
      </c>
      <c r="BL832">
        <v>1085</v>
      </c>
      <c r="BM832">
        <v>14</v>
      </c>
      <c r="BO832">
        <v>1491</v>
      </c>
      <c r="BP832">
        <v>19</v>
      </c>
      <c r="CA832">
        <v>831</v>
      </c>
      <c r="CB832">
        <v>30</v>
      </c>
    </row>
    <row r="833" spans="1:80" x14ac:dyDescent="0.25">
      <c r="A833">
        <v>832</v>
      </c>
      <c r="B833" t="s">
        <v>984</v>
      </c>
      <c r="C833">
        <v>19</v>
      </c>
      <c r="D833" t="s">
        <v>31</v>
      </c>
      <c r="E833" t="s">
        <v>52</v>
      </c>
      <c r="F833" t="s">
        <v>119</v>
      </c>
      <c r="G833" t="s">
        <v>24</v>
      </c>
      <c r="H833" t="s">
        <v>63</v>
      </c>
      <c r="L833" t="s">
        <v>25</v>
      </c>
      <c r="M833" t="s">
        <v>66</v>
      </c>
      <c r="N833" t="s">
        <v>172</v>
      </c>
      <c r="P833">
        <v>0</v>
      </c>
      <c r="Q833">
        <v>832</v>
      </c>
      <c r="R833" t="s">
        <v>166</v>
      </c>
      <c r="S833">
        <v>5776</v>
      </c>
      <c r="T833">
        <v>5818</v>
      </c>
      <c r="W833">
        <f t="shared" si="36"/>
        <v>0</v>
      </c>
      <c r="X833">
        <f t="shared" si="37"/>
        <v>832</v>
      </c>
      <c r="Y833">
        <f>IFERROR(MATCH(L833,műfajok!$B$2:$B$33,0),"")</f>
        <v>28</v>
      </c>
      <c r="Z833">
        <f>IFERROR(MATCH(M833,műfajok!$B$2:$B$33,0),"")</f>
        <v>15</v>
      </c>
      <c r="AA833">
        <f>IFERROR(MATCH(N833,műfajok!$B$2:$B$33,0),"")</f>
        <v>19</v>
      </c>
      <c r="AB833" t="str">
        <f>IFERROR(MATCH(O833,műfajok!$B$2:$B$33,0),"")</f>
        <v/>
      </c>
      <c r="AD833">
        <v>832</v>
      </c>
      <c r="AE833">
        <v>28</v>
      </c>
      <c r="AG833">
        <v>1027</v>
      </c>
      <c r="AH833">
        <v>27</v>
      </c>
      <c r="AP833">
        <v>832</v>
      </c>
      <c r="AQ833">
        <v>28</v>
      </c>
      <c r="AS833">
        <f t="shared" si="38"/>
        <v>832</v>
      </c>
      <c r="AT833">
        <f>IFERROR(MATCH(D833,hangszerek!$B$2:$B$33,0), "")</f>
        <v>19</v>
      </c>
      <c r="AU833">
        <f>IFERROR(MATCH(E833,hangszerek!$B$2:$B$33,0), "")</f>
        <v>18</v>
      </c>
      <c r="AV833">
        <f>IFERROR(MATCH(F833,hangszerek!$B$2:$B$33,0), "")</f>
        <v>15</v>
      </c>
      <c r="AW833">
        <f>IFERROR(MATCH(G833,hangszerek!$B$2:$B$33,0), "")</f>
        <v>14</v>
      </c>
      <c r="AX833">
        <f>IFERROR(MATCH(H833,hangszerek!$B$2:$B$33,0), "")</f>
        <v>12</v>
      </c>
      <c r="AY833" t="str">
        <f>IFERROR(MATCH(I833,hangszerek!$B$2:$B$33,0), "")</f>
        <v/>
      </c>
      <c r="AZ833" t="str">
        <f>IFERROR(MATCH(J833,hangszerek!$B$2:$B$33,0), "")</f>
        <v/>
      </c>
      <c r="BA833" t="str">
        <f>IFERROR(MATCH(K833,hangszerek!$B$2:$B$33,0), "")</f>
        <v/>
      </c>
      <c r="BC833">
        <v>832</v>
      </c>
      <c r="BD833">
        <v>19</v>
      </c>
      <c r="BF833">
        <v>879</v>
      </c>
      <c r="BG833">
        <v>11</v>
      </c>
      <c r="BI833">
        <v>947</v>
      </c>
      <c r="BJ833">
        <v>5</v>
      </c>
      <c r="BL833">
        <v>1086</v>
      </c>
      <c r="BM833">
        <v>14</v>
      </c>
      <c r="BO833">
        <v>1495</v>
      </c>
      <c r="BP833">
        <v>3</v>
      </c>
      <c r="CA833">
        <v>832</v>
      </c>
      <c r="CB833">
        <v>19</v>
      </c>
    </row>
    <row r="834" spans="1:80" x14ac:dyDescent="0.25">
      <c r="A834">
        <v>833</v>
      </c>
      <c r="B834" t="s">
        <v>985</v>
      </c>
      <c r="C834">
        <v>65</v>
      </c>
      <c r="D834" t="s">
        <v>21</v>
      </c>
      <c r="E834" t="s">
        <v>31</v>
      </c>
      <c r="F834" t="s">
        <v>52</v>
      </c>
      <c r="G834" t="s">
        <v>115</v>
      </c>
      <c r="H834" t="s">
        <v>119</v>
      </c>
      <c r="I834" t="s">
        <v>63</v>
      </c>
      <c r="J834" t="s">
        <v>39</v>
      </c>
      <c r="L834" t="s">
        <v>25</v>
      </c>
      <c r="M834" t="s">
        <v>66</v>
      </c>
      <c r="P834">
        <v>0</v>
      </c>
      <c r="Q834">
        <v>833</v>
      </c>
      <c r="R834" t="s">
        <v>226</v>
      </c>
      <c r="S834">
        <v>4948</v>
      </c>
      <c r="T834">
        <v>5035</v>
      </c>
      <c r="W834">
        <f t="shared" si="36"/>
        <v>0</v>
      </c>
      <c r="X834">
        <f t="shared" si="37"/>
        <v>833</v>
      </c>
      <c r="Y834">
        <f>IFERROR(MATCH(L834,műfajok!$B$2:$B$33,0),"")</f>
        <v>28</v>
      </c>
      <c r="Z834">
        <f>IFERROR(MATCH(M834,műfajok!$B$2:$B$33,0),"")</f>
        <v>15</v>
      </c>
      <c r="AA834" t="str">
        <f>IFERROR(MATCH(N834,műfajok!$B$2:$B$33,0),"")</f>
        <v/>
      </c>
      <c r="AB834" t="str">
        <f>IFERROR(MATCH(O834,műfajok!$B$2:$B$33,0),"")</f>
        <v/>
      </c>
      <c r="AD834">
        <v>833</v>
      </c>
      <c r="AE834">
        <v>28</v>
      </c>
      <c r="AG834">
        <v>1028</v>
      </c>
      <c r="AH834">
        <v>13</v>
      </c>
      <c r="AP834">
        <v>833</v>
      </c>
      <c r="AQ834">
        <v>28</v>
      </c>
      <c r="AS834">
        <f t="shared" si="38"/>
        <v>833</v>
      </c>
      <c r="AT834">
        <f>IFERROR(MATCH(D834,hangszerek!$B$2:$B$33,0), "")</f>
        <v>30</v>
      </c>
      <c r="AU834">
        <f>IFERROR(MATCH(E834,hangszerek!$B$2:$B$33,0), "")</f>
        <v>19</v>
      </c>
      <c r="AV834">
        <f>IFERROR(MATCH(F834,hangszerek!$B$2:$B$33,0), "")</f>
        <v>18</v>
      </c>
      <c r="AW834">
        <f>IFERROR(MATCH(G834,hangszerek!$B$2:$B$33,0), "")</f>
        <v>17</v>
      </c>
      <c r="AX834">
        <f>IFERROR(MATCH(H834,hangszerek!$B$2:$B$33,0), "")</f>
        <v>15</v>
      </c>
      <c r="AY834">
        <f>IFERROR(MATCH(I834,hangszerek!$B$2:$B$33,0), "")</f>
        <v>12</v>
      </c>
      <c r="AZ834">
        <f>IFERROR(MATCH(J834,hangszerek!$B$2:$B$33,0), "")</f>
        <v>3</v>
      </c>
      <c r="BA834" t="str">
        <f>IFERROR(MATCH(K834,hangszerek!$B$2:$B$33,0), "")</f>
        <v/>
      </c>
      <c r="BC834">
        <v>833</v>
      </c>
      <c r="BD834">
        <v>30</v>
      </c>
      <c r="BF834">
        <v>881</v>
      </c>
      <c r="BG834">
        <v>19</v>
      </c>
      <c r="BI834">
        <v>949</v>
      </c>
      <c r="BJ834">
        <v>18</v>
      </c>
      <c r="BL834">
        <v>1087</v>
      </c>
      <c r="BM834">
        <v>3</v>
      </c>
      <c r="BO834">
        <v>1497</v>
      </c>
      <c r="BP834">
        <v>1</v>
      </c>
      <c r="CA834">
        <v>833</v>
      </c>
      <c r="CB834">
        <v>30</v>
      </c>
    </row>
    <row r="835" spans="1:80" x14ac:dyDescent="0.25">
      <c r="A835">
        <v>834</v>
      </c>
      <c r="B835" t="s">
        <v>986</v>
      </c>
      <c r="C835">
        <v>66</v>
      </c>
      <c r="D835" t="s">
        <v>21</v>
      </c>
      <c r="E835" t="s">
        <v>22</v>
      </c>
      <c r="F835" t="s">
        <v>37</v>
      </c>
      <c r="L835" t="s">
        <v>25</v>
      </c>
      <c r="M835" t="s">
        <v>77</v>
      </c>
      <c r="P835">
        <v>0</v>
      </c>
      <c r="Q835">
        <v>834</v>
      </c>
      <c r="R835" t="s">
        <v>78</v>
      </c>
      <c r="S835">
        <v>1900</v>
      </c>
      <c r="T835">
        <v>2092</v>
      </c>
      <c r="W835">
        <f t="shared" ref="W835:W898" si="39">COUNTIF($Q$2:$Q$1571,V835)</f>
        <v>0</v>
      </c>
      <c r="X835">
        <f t="shared" ref="X835:X898" si="40">A835</f>
        <v>834</v>
      </c>
      <c r="Y835">
        <f>IFERROR(MATCH(L835,műfajok!$B$2:$B$33,0),"")</f>
        <v>28</v>
      </c>
      <c r="Z835">
        <f>IFERROR(MATCH(M835,műfajok!$B$2:$B$33,0),"")</f>
        <v>25</v>
      </c>
      <c r="AA835" t="str">
        <f>IFERROR(MATCH(N835,műfajok!$B$2:$B$33,0),"")</f>
        <v/>
      </c>
      <c r="AB835" t="str">
        <f>IFERROR(MATCH(O835,műfajok!$B$2:$B$33,0),"")</f>
        <v/>
      </c>
      <c r="AD835">
        <v>834</v>
      </c>
      <c r="AE835">
        <v>28</v>
      </c>
      <c r="AG835">
        <v>1029</v>
      </c>
      <c r="AH835">
        <v>27</v>
      </c>
      <c r="AP835">
        <v>834</v>
      </c>
      <c r="AQ835">
        <v>28</v>
      </c>
      <c r="AS835">
        <f t="shared" ref="AS835:AS898" si="41">A835</f>
        <v>834</v>
      </c>
      <c r="AT835">
        <f>IFERROR(MATCH(D835,hangszerek!$B$2:$B$33,0), "")</f>
        <v>30</v>
      </c>
      <c r="AU835">
        <f>IFERROR(MATCH(E835,hangszerek!$B$2:$B$33,0), "")</f>
        <v>29</v>
      </c>
      <c r="AV835">
        <f>IFERROR(MATCH(F835,hangszerek!$B$2:$B$33,0), "")</f>
        <v>11</v>
      </c>
      <c r="AW835" t="str">
        <f>IFERROR(MATCH(G835,hangszerek!$B$2:$B$33,0), "")</f>
        <v/>
      </c>
      <c r="AX835" t="str">
        <f>IFERROR(MATCH(H835,hangszerek!$B$2:$B$33,0), "")</f>
        <v/>
      </c>
      <c r="AY835" t="str">
        <f>IFERROR(MATCH(I835,hangszerek!$B$2:$B$33,0), "")</f>
        <v/>
      </c>
      <c r="AZ835" t="str">
        <f>IFERROR(MATCH(J835,hangszerek!$B$2:$B$33,0), "")</f>
        <v/>
      </c>
      <c r="BA835" t="str">
        <f>IFERROR(MATCH(K835,hangszerek!$B$2:$B$33,0), "")</f>
        <v/>
      </c>
      <c r="BC835">
        <v>834</v>
      </c>
      <c r="BD835">
        <v>30</v>
      </c>
      <c r="BF835">
        <v>882</v>
      </c>
      <c r="BG835">
        <v>29</v>
      </c>
      <c r="BI835">
        <v>950</v>
      </c>
      <c r="BJ835">
        <v>19</v>
      </c>
      <c r="BL835">
        <v>1088</v>
      </c>
      <c r="BM835">
        <v>3</v>
      </c>
      <c r="BO835">
        <v>1498</v>
      </c>
      <c r="BP835">
        <v>3</v>
      </c>
      <c r="CA835">
        <v>834</v>
      </c>
      <c r="CB835">
        <v>30</v>
      </c>
    </row>
    <row r="836" spans="1:80" x14ac:dyDescent="0.25">
      <c r="A836">
        <v>835</v>
      </c>
      <c r="B836" t="s">
        <v>987</v>
      </c>
      <c r="C836">
        <v>72</v>
      </c>
      <c r="D836" t="s">
        <v>21</v>
      </c>
      <c r="E836" t="s">
        <v>51</v>
      </c>
      <c r="F836" t="s">
        <v>31</v>
      </c>
      <c r="G836" t="s">
        <v>37</v>
      </c>
      <c r="H836" t="s">
        <v>212</v>
      </c>
      <c r="L836" t="s">
        <v>25</v>
      </c>
      <c r="M836" t="s">
        <v>26</v>
      </c>
      <c r="N836" t="s">
        <v>165</v>
      </c>
      <c r="P836">
        <v>0</v>
      </c>
      <c r="Q836">
        <v>835</v>
      </c>
      <c r="R836" t="s">
        <v>116</v>
      </c>
      <c r="S836">
        <v>4886</v>
      </c>
      <c r="T836">
        <v>5085</v>
      </c>
      <c r="W836">
        <f t="shared" si="39"/>
        <v>0</v>
      </c>
      <c r="X836">
        <f t="shared" si="40"/>
        <v>835</v>
      </c>
      <c r="Y836">
        <f>IFERROR(MATCH(L836,műfajok!$B$2:$B$33,0),"")</f>
        <v>28</v>
      </c>
      <c r="Z836">
        <f>IFERROR(MATCH(M836,műfajok!$B$2:$B$33,0),"")</f>
        <v>17</v>
      </c>
      <c r="AA836">
        <f>IFERROR(MATCH(N836,műfajok!$B$2:$B$33,0),"")</f>
        <v>7</v>
      </c>
      <c r="AB836" t="str">
        <f>IFERROR(MATCH(O836,műfajok!$B$2:$B$33,0),"")</f>
        <v/>
      </c>
      <c r="AD836">
        <v>835</v>
      </c>
      <c r="AE836">
        <v>28</v>
      </c>
      <c r="AG836">
        <v>1030</v>
      </c>
      <c r="AH836">
        <v>25</v>
      </c>
      <c r="AP836">
        <v>835</v>
      </c>
      <c r="AQ836">
        <v>28</v>
      </c>
      <c r="AS836">
        <f t="shared" si="41"/>
        <v>835</v>
      </c>
      <c r="AT836">
        <f>IFERROR(MATCH(D836,hangszerek!$B$2:$B$33,0), "")</f>
        <v>30</v>
      </c>
      <c r="AU836">
        <f>IFERROR(MATCH(E836,hangszerek!$B$2:$B$33,0), "")</f>
        <v>22</v>
      </c>
      <c r="AV836">
        <f>IFERROR(MATCH(F836,hangszerek!$B$2:$B$33,0), "")</f>
        <v>19</v>
      </c>
      <c r="AW836">
        <f>IFERROR(MATCH(G836,hangszerek!$B$2:$B$33,0), "")</f>
        <v>11</v>
      </c>
      <c r="AX836">
        <f>IFERROR(MATCH(H836,hangszerek!$B$2:$B$33,0), "")</f>
        <v>9</v>
      </c>
      <c r="AY836" t="str">
        <f>IFERROR(MATCH(I836,hangszerek!$B$2:$B$33,0), "")</f>
        <v/>
      </c>
      <c r="AZ836" t="str">
        <f>IFERROR(MATCH(J836,hangszerek!$B$2:$B$33,0), "")</f>
        <v/>
      </c>
      <c r="BA836" t="str">
        <f>IFERROR(MATCH(K836,hangszerek!$B$2:$B$33,0), "")</f>
        <v/>
      </c>
      <c r="BC836">
        <v>835</v>
      </c>
      <c r="BD836">
        <v>30</v>
      </c>
      <c r="BF836">
        <v>883</v>
      </c>
      <c r="BG836">
        <v>11</v>
      </c>
      <c r="BI836">
        <v>951</v>
      </c>
      <c r="BJ836">
        <v>14</v>
      </c>
      <c r="BL836">
        <v>1089</v>
      </c>
      <c r="BM836">
        <v>3</v>
      </c>
      <c r="BO836">
        <v>1499</v>
      </c>
      <c r="BP836">
        <v>13</v>
      </c>
      <c r="CA836">
        <v>835</v>
      </c>
      <c r="CB836">
        <v>30</v>
      </c>
    </row>
    <row r="837" spans="1:80" x14ac:dyDescent="0.25">
      <c r="A837">
        <v>836</v>
      </c>
      <c r="B837" t="s">
        <v>988</v>
      </c>
      <c r="C837">
        <v>64</v>
      </c>
      <c r="D837" t="s">
        <v>43</v>
      </c>
      <c r="E837" t="s">
        <v>44</v>
      </c>
      <c r="F837" t="s">
        <v>31</v>
      </c>
      <c r="G837" t="s">
        <v>45</v>
      </c>
      <c r="H837" t="s">
        <v>32</v>
      </c>
      <c r="L837" t="s">
        <v>25</v>
      </c>
      <c r="M837" t="s">
        <v>53</v>
      </c>
      <c r="P837">
        <v>1</v>
      </c>
      <c r="Q837">
        <v>836</v>
      </c>
      <c r="R837" t="s">
        <v>305</v>
      </c>
      <c r="S837">
        <v>2263</v>
      </c>
      <c r="T837">
        <v>2493</v>
      </c>
      <c r="W837">
        <f t="shared" si="39"/>
        <v>0</v>
      </c>
      <c r="X837">
        <f t="shared" si="40"/>
        <v>836</v>
      </c>
      <c r="Y837">
        <f>IFERROR(MATCH(L837,műfajok!$B$2:$B$33,0),"")</f>
        <v>28</v>
      </c>
      <c r="Z837">
        <f>IFERROR(MATCH(M837,műfajok!$B$2:$B$33,0),"")</f>
        <v>13</v>
      </c>
      <c r="AA837" t="str">
        <f>IFERROR(MATCH(N837,műfajok!$B$2:$B$33,0),"")</f>
        <v/>
      </c>
      <c r="AB837" t="str">
        <f>IFERROR(MATCH(O837,műfajok!$B$2:$B$33,0),"")</f>
        <v/>
      </c>
      <c r="AD837">
        <v>836</v>
      </c>
      <c r="AE837">
        <v>28</v>
      </c>
      <c r="AG837">
        <v>1032</v>
      </c>
      <c r="AH837">
        <v>31</v>
      </c>
      <c r="AP837">
        <v>836</v>
      </c>
      <c r="AQ837">
        <v>28</v>
      </c>
      <c r="AS837">
        <f t="shared" si="41"/>
        <v>836</v>
      </c>
      <c r="AT837">
        <f>IFERROR(MATCH(D837,hangszerek!$B$2:$B$33,0), "")</f>
        <v>24</v>
      </c>
      <c r="AU837">
        <f>IFERROR(MATCH(E837,hangszerek!$B$2:$B$33,0), "")</f>
        <v>23</v>
      </c>
      <c r="AV837">
        <f>IFERROR(MATCH(F837,hangszerek!$B$2:$B$33,0), "")</f>
        <v>19</v>
      </c>
      <c r="AW837">
        <f>IFERROR(MATCH(G837,hangszerek!$B$2:$B$33,0), "")</f>
        <v>13</v>
      </c>
      <c r="AX837">
        <f>IFERROR(MATCH(H837,hangszerek!$B$2:$B$33,0), "")</f>
        <v>1</v>
      </c>
      <c r="AY837" t="str">
        <f>IFERROR(MATCH(I837,hangszerek!$B$2:$B$33,0), "")</f>
        <v/>
      </c>
      <c r="AZ837" t="str">
        <f>IFERROR(MATCH(J837,hangszerek!$B$2:$B$33,0), "")</f>
        <v/>
      </c>
      <c r="BA837" t="str">
        <f>IFERROR(MATCH(K837,hangszerek!$B$2:$B$33,0), "")</f>
        <v/>
      </c>
      <c r="BC837">
        <v>836</v>
      </c>
      <c r="BD837">
        <v>24</v>
      </c>
      <c r="BF837">
        <v>884</v>
      </c>
      <c r="BG837">
        <v>19</v>
      </c>
      <c r="BI837">
        <v>952</v>
      </c>
      <c r="BJ837">
        <v>21</v>
      </c>
      <c r="BL837">
        <v>1090</v>
      </c>
      <c r="BM837">
        <v>1</v>
      </c>
      <c r="BO837">
        <v>1500</v>
      </c>
      <c r="BP837">
        <v>12</v>
      </c>
      <c r="CA837">
        <v>836</v>
      </c>
      <c r="CB837">
        <v>24</v>
      </c>
    </row>
    <row r="838" spans="1:80" x14ac:dyDescent="0.25">
      <c r="A838">
        <v>837</v>
      </c>
      <c r="B838" t="s">
        <v>989</v>
      </c>
      <c r="D838" t="s">
        <v>21</v>
      </c>
      <c r="E838" t="s">
        <v>22</v>
      </c>
      <c r="F838" t="s">
        <v>23</v>
      </c>
      <c r="G838" t="s">
        <v>24</v>
      </c>
      <c r="H838" t="s">
        <v>63</v>
      </c>
      <c r="I838" t="s">
        <v>37</v>
      </c>
      <c r="L838" t="s">
        <v>87</v>
      </c>
      <c r="P838">
        <v>0</v>
      </c>
      <c r="Q838">
        <v>837</v>
      </c>
      <c r="R838" t="s">
        <v>88</v>
      </c>
      <c r="S838">
        <v>3823</v>
      </c>
      <c r="T838">
        <v>3963</v>
      </c>
      <c r="W838">
        <f t="shared" si="39"/>
        <v>0</v>
      </c>
      <c r="X838">
        <f t="shared" si="40"/>
        <v>837</v>
      </c>
      <c r="Y838">
        <f>IFERROR(MATCH(L838,műfajok!$B$2:$B$33,0),"")</f>
        <v>22</v>
      </c>
      <c r="Z838" t="str">
        <f>IFERROR(MATCH(M838,műfajok!$B$2:$B$33,0),"")</f>
        <v/>
      </c>
      <c r="AA838" t="str">
        <f>IFERROR(MATCH(N838,műfajok!$B$2:$B$33,0),"")</f>
        <v/>
      </c>
      <c r="AB838" t="str">
        <f>IFERROR(MATCH(O838,műfajok!$B$2:$B$33,0),"")</f>
        <v/>
      </c>
      <c r="AD838">
        <v>837</v>
      </c>
      <c r="AE838">
        <v>22</v>
      </c>
      <c r="AG838">
        <v>1033</v>
      </c>
      <c r="AH838">
        <v>24</v>
      </c>
      <c r="AP838">
        <v>837</v>
      </c>
      <c r="AQ838">
        <v>22</v>
      </c>
      <c r="AS838">
        <f t="shared" si="41"/>
        <v>837</v>
      </c>
      <c r="AT838">
        <f>IFERROR(MATCH(D838,hangszerek!$B$2:$B$33,0), "")</f>
        <v>30</v>
      </c>
      <c r="AU838">
        <f>IFERROR(MATCH(E838,hangszerek!$B$2:$B$33,0), "")</f>
        <v>29</v>
      </c>
      <c r="AV838">
        <f>IFERROR(MATCH(F838,hangszerek!$B$2:$B$33,0), "")</f>
        <v>21</v>
      </c>
      <c r="AW838">
        <f>IFERROR(MATCH(G838,hangszerek!$B$2:$B$33,0), "")</f>
        <v>14</v>
      </c>
      <c r="AX838">
        <f>IFERROR(MATCH(H838,hangszerek!$B$2:$B$33,0), "")</f>
        <v>12</v>
      </c>
      <c r="AY838">
        <f>IFERROR(MATCH(I838,hangszerek!$B$2:$B$33,0), "")</f>
        <v>11</v>
      </c>
      <c r="AZ838" t="str">
        <f>IFERROR(MATCH(J838,hangszerek!$B$2:$B$33,0), "")</f>
        <v/>
      </c>
      <c r="BA838" t="str">
        <f>IFERROR(MATCH(K838,hangszerek!$B$2:$B$33,0), "")</f>
        <v/>
      </c>
      <c r="BC838">
        <v>837</v>
      </c>
      <c r="BD838">
        <v>30</v>
      </c>
      <c r="BF838">
        <v>885</v>
      </c>
      <c r="BG838">
        <v>19</v>
      </c>
      <c r="BI838">
        <v>954</v>
      </c>
      <c r="BJ838">
        <v>14</v>
      </c>
      <c r="BL838">
        <v>1091</v>
      </c>
      <c r="BM838">
        <v>14</v>
      </c>
      <c r="BO838">
        <v>1501</v>
      </c>
      <c r="BP838">
        <v>3</v>
      </c>
      <c r="CA838">
        <v>837</v>
      </c>
      <c r="CB838">
        <v>30</v>
      </c>
    </row>
    <row r="839" spans="1:80" x14ac:dyDescent="0.25">
      <c r="A839">
        <v>838</v>
      </c>
      <c r="B839" t="s">
        <v>990</v>
      </c>
      <c r="C839">
        <v>71</v>
      </c>
      <c r="D839" t="s">
        <v>21</v>
      </c>
      <c r="E839" t="s">
        <v>22</v>
      </c>
      <c r="F839" t="s">
        <v>31</v>
      </c>
      <c r="G839" t="s">
        <v>24</v>
      </c>
      <c r="H839" t="s">
        <v>45</v>
      </c>
      <c r="L839" t="s">
        <v>25</v>
      </c>
      <c r="M839" t="s">
        <v>74</v>
      </c>
      <c r="N839" t="s">
        <v>105</v>
      </c>
      <c r="P839">
        <v>1</v>
      </c>
      <c r="Q839">
        <v>838</v>
      </c>
      <c r="R839" t="s">
        <v>308</v>
      </c>
      <c r="S839">
        <v>3979</v>
      </c>
      <c r="T839">
        <v>4182</v>
      </c>
      <c r="W839">
        <f t="shared" si="39"/>
        <v>0</v>
      </c>
      <c r="X839">
        <f t="shared" si="40"/>
        <v>838</v>
      </c>
      <c r="Y839">
        <f>IFERROR(MATCH(L839,műfajok!$B$2:$B$33,0),"")</f>
        <v>28</v>
      </c>
      <c r="Z839">
        <f>IFERROR(MATCH(M839,műfajok!$B$2:$B$33,0),"")</f>
        <v>9</v>
      </c>
      <c r="AA839">
        <f>IFERROR(MATCH(N839,műfajok!$B$2:$B$33,0),"")</f>
        <v>32</v>
      </c>
      <c r="AB839" t="str">
        <f>IFERROR(MATCH(O839,műfajok!$B$2:$B$33,0),"")</f>
        <v/>
      </c>
      <c r="AD839">
        <v>838</v>
      </c>
      <c r="AE839">
        <v>28</v>
      </c>
      <c r="AG839">
        <v>1034</v>
      </c>
      <c r="AH839">
        <v>9</v>
      </c>
      <c r="AP839">
        <v>838</v>
      </c>
      <c r="AQ839">
        <v>28</v>
      </c>
      <c r="AS839">
        <f t="shared" si="41"/>
        <v>838</v>
      </c>
      <c r="AT839">
        <f>IFERROR(MATCH(D839,hangszerek!$B$2:$B$33,0), "")</f>
        <v>30</v>
      </c>
      <c r="AU839">
        <f>IFERROR(MATCH(E839,hangszerek!$B$2:$B$33,0), "")</f>
        <v>29</v>
      </c>
      <c r="AV839">
        <f>IFERROR(MATCH(F839,hangszerek!$B$2:$B$33,0), "")</f>
        <v>19</v>
      </c>
      <c r="AW839">
        <f>IFERROR(MATCH(G839,hangszerek!$B$2:$B$33,0), "")</f>
        <v>14</v>
      </c>
      <c r="AX839">
        <f>IFERROR(MATCH(H839,hangszerek!$B$2:$B$33,0), "")</f>
        <v>13</v>
      </c>
      <c r="AY839" t="str">
        <f>IFERROR(MATCH(I839,hangszerek!$B$2:$B$33,0), "")</f>
        <v/>
      </c>
      <c r="AZ839" t="str">
        <f>IFERROR(MATCH(J839,hangszerek!$B$2:$B$33,0), "")</f>
        <v/>
      </c>
      <c r="BA839" t="str">
        <f>IFERROR(MATCH(K839,hangszerek!$B$2:$B$33,0), "")</f>
        <v/>
      </c>
      <c r="BC839">
        <v>838</v>
      </c>
      <c r="BD839">
        <v>30</v>
      </c>
      <c r="BF839">
        <v>886</v>
      </c>
      <c r="BG839">
        <v>19</v>
      </c>
      <c r="BI839">
        <v>955</v>
      </c>
      <c r="BJ839">
        <v>19</v>
      </c>
      <c r="BL839">
        <v>1092</v>
      </c>
      <c r="BM839">
        <v>18</v>
      </c>
      <c r="BO839">
        <v>1505</v>
      </c>
      <c r="BP839">
        <v>13</v>
      </c>
      <c r="CA839">
        <v>838</v>
      </c>
      <c r="CB839">
        <v>30</v>
      </c>
    </row>
    <row r="840" spans="1:80" x14ac:dyDescent="0.25">
      <c r="A840">
        <v>839</v>
      </c>
      <c r="B840" t="s">
        <v>991</v>
      </c>
      <c r="C840">
        <v>6</v>
      </c>
      <c r="D840" t="s">
        <v>21</v>
      </c>
      <c r="E840" t="s">
        <v>22</v>
      </c>
      <c r="F840" t="s">
        <v>24</v>
      </c>
      <c r="L840" t="s">
        <v>25</v>
      </c>
      <c r="M840" t="s">
        <v>26</v>
      </c>
      <c r="N840" t="s">
        <v>27</v>
      </c>
      <c r="P840">
        <v>0</v>
      </c>
      <c r="Q840">
        <v>839</v>
      </c>
      <c r="R840" t="e">
        <f>-Lae0QmE15A</f>
        <v>#NAME?</v>
      </c>
      <c r="S840">
        <v>5908</v>
      </c>
      <c r="T840">
        <v>6094</v>
      </c>
      <c r="W840">
        <f t="shared" si="39"/>
        <v>0</v>
      </c>
      <c r="X840">
        <f t="shared" si="40"/>
        <v>839</v>
      </c>
      <c r="Y840">
        <f>IFERROR(MATCH(L840,műfajok!$B$2:$B$33,0),"")</f>
        <v>28</v>
      </c>
      <c r="Z840">
        <f>IFERROR(MATCH(M840,műfajok!$B$2:$B$33,0),"")</f>
        <v>17</v>
      </c>
      <c r="AA840">
        <f>IFERROR(MATCH(N840,műfajok!$B$2:$B$33,0),"")</f>
        <v>1</v>
      </c>
      <c r="AB840" t="str">
        <f>IFERROR(MATCH(O840,műfajok!$B$2:$B$33,0),"")</f>
        <v/>
      </c>
      <c r="AD840">
        <v>839</v>
      </c>
      <c r="AE840">
        <v>28</v>
      </c>
      <c r="AG840">
        <v>1036</v>
      </c>
      <c r="AH840">
        <v>6</v>
      </c>
      <c r="AP840">
        <v>839</v>
      </c>
      <c r="AQ840">
        <v>28</v>
      </c>
      <c r="AS840">
        <f t="shared" si="41"/>
        <v>839</v>
      </c>
      <c r="AT840">
        <f>IFERROR(MATCH(D840,hangszerek!$B$2:$B$33,0), "")</f>
        <v>30</v>
      </c>
      <c r="AU840">
        <f>IFERROR(MATCH(E840,hangszerek!$B$2:$B$33,0), "")</f>
        <v>29</v>
      </c>
      <c r="AV840">
        <f>IFERROR(MATCH(F840,hangszerek!$B$2:$B$33,0), "")</f>
        <v>14</v>
      </c>
      <c r="AW840" t="str">
        <f>IFERROR(MATCH(G840,hangszerek!$B$2:$B$33,0), "")</f>
        <v/>
      </c>
      <c r="AX840" t="str">
        <f>IFERROR(MATCH(H840,hangszerek!$B$2:$B$33,0), "")</f>
        <v/>
      </c>
      <c r="AY840" t="str">
        <f>IFERROR(MATCH(I840,hangszerek!$B$2:$B$33,0), "")</f>
        <v/>
      </c>
      <c r="AZ840" t="str">
        <f>IFERROR(MATCH(J840,hangszerek!$B$2:$B$33,0), "")</f>
        <v/>
      </c>
      <c r="BA840" t="str">
        <f>IFERROR(MATCH(K840,hangszerek!$B$2:$B$33,0), "")</f>
        <v/>
      </c>
      <c r="BC840">
        <v>839</v>
      </c>
      <c r="BD840">
        <v>30</v>
      </c>
      <c r="BF840">
        <v>887</v>
      </c>
      <c r="BG840">
        <v>15</v>
      </c>
      <c r="BI840">
        <v>956</v>
      </c>
      <c r="BJ840">
        <v>14</v>
      </c>
      <c r="BL840">
        <v>1096</v>
      </c>
      <c r="BM840">
        <v>18</v>
      </c>
      <c r="BO840">
        <v>1506</v>
      </c>
      <c r="BP840">
        <v>13</v>
      </c>
      <c r="CA840">
        <v>839</v>
      </c>
      <c r="CB840">
        <v>30</v>
      </c>
    </row>
    <row r="841" spans="1:80" x14ac:dyDescent="0.25">
      <c r="A841">
        <v>840</v>
      </c>
      <c r="B841" t="s">
        <v>992</v>
      </c>
      <c r="D841" t="s">
        <v>21</v>
      </c>
      <c r="E841" t="s">
        <v>22</v>
      </c>
      <c r="F841" t="s">
        <v>31</v>
      </c>
      <c r="G841" t="s">
        <v>52</v>
      </c>
      <c r="H841" t="s">
        <v>45</v>
      </c>
      <c r="I841" t="s">
        <v>37</v>
      </c>
      <c r="J841" t="s">
        <v>39</v>
      </c>
      <c r="L841" t="s">
        <v>25</v>
      </c>
      <c r="M841" t="s">
        <v>261</v>
      </c>
      <c r="P841">
        <v>1</v>
      </c>
      <c r="Q841">
        <v>840</v>
      </c>
      <c r="R841" t="s">
        <v>101</v>
      </c>
      <c r="S841">
        <v>4064</v>
      </c>
      <c r="T841">
        <v>4140</v>
      </c>
      <c r="W841">
        <f t="shared" si="39"/>
        <v>0</v>
      </c>
      <c r="X841">
        <f t="shared" si="40"/>
        <v>840</v>
      </c>
      <c r="Y841">
        <f>IFERROR(MATCH(L841,műfajok!$B$2:$B$33,0),"")</f>
        <v>28</v>
      </c>
      <c r="Z841">
        <f>IFERROR(MATCH(M841,műfajok!$B$2:$B$33,0),"")</f>
        <v>4</v>
      </c>
      <c r="AA841" t="str">
        <f>IFERROR(MATCH(N841,műfajok!$B$2:$B$33,0),"")</f>
        <v/>
      </c>
      <c r="AB841" t="str">
        <f>IFERROR(MATCH(O841,műfajok!$B$2:$B$33,0),"")</f>
        <v/>
      </c>
      <c r="AD841">
        <v>840</v>
      </c>
      <c r="AE841">
        <v>28</v>
      </c>
      <c r="AG841">
        <v>1037</v>
      </c>
      <c r="AH841">
        <v>17</v>
      </c>
      <c r="AP841">
        <v>840</v>
      </c>
      <c r="AQ841">
        <v>28</v>
      </c>
      <c r="AS841">
        <f t="shared" si="41"/>
        <v>840</v>
      </c>
      <c r="AT841">
        <f>IFERROR(MATCH(D841,hangszerek!$B$2:$B$33,0), "")</f>
        <v>30</v>
      </c>
      <c r="AU841">
        <f>IFERROR(MATCH(E841,hangszerek!$B$2:$B$33,0), "")</f>
        <v>29</v>
      </c>
      <c r="AV841">
        <f>IFERROR(MATCH(F841,hangszerek!$B$2:$B$33,0), "")</f>
        <v>19</v>
      </c>
      <c r="AW841">
        <f>IFERROR(MATCH(G841,hangszerek!$B$2:$B$33,0), "")</f>
        <v>18</v>
      </c>
      <c r="AX841">
        <f>IFERROR(MATCH(H841,hangszerek!$B$2:$B$33,0), "")</f>
        <v>13</v>
      </c>
      <c r="AY841">
        <f>IFERROR(MATCH(I841,hangszerek!$B$2:$B$33,0), "")</f>
        <v>11</v>
      </c>
      <c r="AZ841">
        <f>IFERROR(MATCH(J841,hangszerek!$B$2:$B$33,0), "")</f>
        <v>3</v>
      </c>
      <c r="BA841" t="str">
        <f>IFERROR(MATCH(K841,hangszerek!$B$2:$B$33,0), "")</f>
        <v/>
      </c>
      <c r="BC841">
        <v>840</v>
      </c>
      <c r="BD841">
        <v>30</v>
      </c>
      <c r="BF841">
        <v>888</v>
      </c>
      <c r="BG841">
        <v>19</v>
      </c>
      <c r="BI841">
        <v>957</v>
      </c>
      <c r="BJ841">
        <v>18</v>
      </c>
      <c r="BL841">
        <v>1097</v>
      </c>
      <c r="BM841">
        <v>19</v>
      </c>
      <c r="BO841">
        <v>1507</v>
      </c>
      <c r="BP841">
        <v>13</v>
      </c>
      <c r="CA841">
        <v>840</v>
      </c>
      <c r="CB841">
        <v>30</v>
      </c>
    </row>
    <row r="842" spans="1:80" x14ac:dyDescent="0.25">
      <c r="A842">
        <v>841</v>
      </c>
      <c r="B842" t="s">
        <v>993</v>
      </c>
      <c r="C842">
        <v>17</v>
      </c>
      <c r="D842" t="s">
        <v>22</v>
      </c>
      <c r="E842" t="s">
        <v>24</v>
      </c>
      <c r="F842" t="s">
        <v>45</v>
      </c>
      <c r="G842" t="s">
        <v>37</v>
      </c>
      <c r="L842" t="s">
        <v>25</v>
      </c>
      <c r="M842" t="s">
        <v>74</v>
      </c>
      <c r="P842">
        <v>0</v>
      </c>
      <c r="Q842">
        <v>841</v>
      </c>
      <c r="R842" t="s">
        <v>85</v>
      </c>
      <c r="S842">
        <v>42</v>
      </c>
      <c r="T842">
        <v>126</v>
      </c>
      <c r="W842">
        <f t="shared" si="39"/>
        <v>0</v>
      </c>
      <c r="X842">
        <f t="shared" si="40"/>
        <v>841</v>
      </c>
      <c r="Y842">
        <f>IFERROR(MATCH(L842,műfajok!$B$2:$B$33,0),"")</f>
        <v>28</v>
      </c>
      <c r="Z842">
        <f>IFERROR(MATCH(M842,műfajok!$B$2:$B$33,0),"")</f>
        <v>9</v>
      </c>
      <c r="AA842" t="str">
        <f>IFERROR(MATCH(N842,műfajok!$B$2:$B$33,0),"")</f>
        <v/>
      </c>
      <c r="AB842" t="str">
        <f>IFERROR(MATCH(O842,műfajok!$B$2:$B$33,0),"")</f>
        <v/>
      </c>
      <c r="AD842">
        <v>841</v>
      </c>
      <c r="AE842">
        <v>28</v>
      </c>
      <c r="AG842">
        <v>1038</v>
      </c>
      <c r="AH842">
        <v>9</v>
      </c>
      <c r="AP842">
        <v>841</v>
      </c>
      <c r="AQ842">
        <v>28</v>
      </c>
      <c r="AS842">
        <f t="shared" si="41"/>
        <v>841</v>
      </c>
      <c r="AT842">
        <f>IFERROR(MATCH(D842,hangszerek!$B$2:$B$33,0), "")</f>
        <v>29</v>
      </c>
      <c r="AU842">
        <f>IFERROR(MATCH(E842,hangszerek!$B$2:$B$33,0), "")</f>
        <v>14</v>
      </c>
      <c r="AV842">
        <f>IFERROR(MATCH(F842,hangszerek!$B$2:$B$33,0), "")</f>
        <v>13</v>
      </c>
      <c r="AW842">
        <f>IFERROR(MATCH(G842,hangszerek!$B$2:$B$33,0), "")</f>
        <v>11</v>
      </c>
      <c r="AX842" t="str">
        <f>IFERROR(MATCH(H842,hangszerek!$B$2:$B$33,0), "")</f>
        <v/>
      </c>
      <c r="AY842" t="str">
        <f>IFERROR(MATCH(I842,hangszerek!$B$2:$B$33,0), "")</f>
        <v/>
      </c>
      <c r="AZ842" t="str">
        <f>IFERROR(MATCH(J842,hangszerek!$B$2:$B$33,0), "")</f>
        <v/>
      </c>
      <c r="BA842" t="str">
        <f>IFERROR(MATCH(K842,hangszerek!$B$2:$B$33,0), "")</f>
        <v/>
      </c>
      <c r="BC842">
        <v>841</v>
      </c>
      <c r="BD842">
        <v>29</v>
      </c>
      <c r="BF842">
        <v>889</v>
      </c>
      <c r="BG842">
        <v>19</v>
      </c>
      <c r="BI842">
        <v>958</v>
      </c>
      <c r="BJ842">
        <v>14</v>
      </c>
      <c r="BL842">
        <v>1098</v>
      </c>
      <c r="BM842">
        <v>14</v>
      </c>
      <c r="BO842">
        <v>1508</v>
      </c>
      <c r="BP842">
        <v>13</v>
      </c>
      <c r="CA842">
        <v>841</v>
      </c>
      <c r="CB842">
        <v>29</v>
      </c>
    </row>
    <row r="843" spans="1:80" x14ac:dyDescent="0.25">
      <c r="A843">
        <v>842</v>
      </c>
      <c r="B843" t="s">
        <v>994</v>
      </c>
      <c r="C843">
        <v>62</v>
      </c>
      <c r="D843" t="s">
        <v>21</v>
      </c>
      <c r="E843" t="s">
        <v>30</v>
      </c>
      <c r="F843" t="s">
        <v>31</v>
      </c>
      <c r="G843" t="s">
        <v>52</v>
      </c>
      <c r="H843" t="s">
        <v>45</v>
      </c>
      <c r="I843" t="s">
        <v>63</v>
      </c>
      <c r="L843" t="s">
        <v>25</v>
      </c>
      <c r="M843" t="s">
        <v>33</v>
      </c>
      <c r="P843">
        <v>1</v>
      </c>
      <c r="Q843">
        <v>842</v>
      </c>
      <c r="R843" t="s">
        <v>54</v>
      </c>
      <c r="S843">
        <v>4623</v>
      </c>
      <c r="T843">
        <v>4735</v>
      </c>
      <c r="W843">
        <f t="shared" si="39"/>
        <v>0</v>
      </c>
      <c r="X843">
        <f t="shared" si="40"/>
        <v>842</v>
      </c>
      <c r="Y843">
        <f>IFERROR(MATCH(L843,műfajok!$B$2:$B$33,0),"")</f>
        <v>28</v>
      </c>
      <c r="Z843">
        <f>IFERROR(MATCH(M843,műfajok!$B$2:$B$33,0),"")</f>
        <v>27</v>
      </c>
      <c r="AA843" t="str">
        <f>IFERROR(MATCH(N843,műfajok!$B$2:$B$33,0),"")</f>
        <v/>
      </c>
      <c r="AB843" t="str">
        <f>IFERROR(MATCH(O843,műfajok!$B$2:$B$33,0),"")</f>
        <v/>
      </c>
      <c r="AD843">
        <v>842</v>
      </c>
      <c r="AE843">
        <v>28</v>
      </c>
      <c r="AG843">
        <v>1039</v>
      </c>
      <c r="AH843">
        <v>9</v>
      </c>
      <c r="AP843">
        <v>842</v>
      </c>
      <c r="AQ843">
        <v>28</v>
      </c>
      <c r="AS843">
        <f t="shared" si="41"/>
        <v>842</v>
      </c>
      <c r="AT843">
        <f>IFERROR(MATCH(D843,hangszerek!$B$2:$B$33,0), "")</f>
        <v>30</v>
      </c>
      <c r="AU843">
        <f>IFERROR(MATCH(E843,hangszerek!$B$2:$B$33,0), "")</f>
        <v>25</v>
      </c>
      <c r="AV843">
        <f>IFERROR(MATCH(F843,hangszerek!$B$2:$B$33,0), "")</f>
        <v>19</v>
      </c>
      <c r="AW843">
        <f>IFERROR(MATCH(G843,hangszerek!$B$2:$B$33,0), "")</f>
        <v>18</v>
      </c>
      <c r="AX843">
        <f>IFERROR(MATCH(H843,hangszerek!$B$2:$B$33,0), "")</f>
        <v>13</v>
      </c>
      <c r="AY843">
        <f>IFERROR(MATCH(I843,hangszerek!$B$2:$B$33,0), "")</f>
        <v>12</v>
      </c>
      <c r="AZ843" t="str">
        <f>IFERROR(MATCH(J843,hangszerek!$B$2:$B$33,0), "")</f>
        <v/>
      </c>
      <c r="BA843" t="str">
        <f>IFERROR(MATCH(K843,hangszerek!$B$2:$B$33,0), "")</f>
        <v/>
      </c>
      <c r="BC843">
        <v>842</v>
      </c>
      <c r="BD843">
        <v>30</v>
      </c>
      <c r="BF843">
        <v>890</v>
      </c>
      <c r="BG843">
        <v>29</v>
      </c>
      <c r="BI843">
        <v>959</v>
      </c>
      <c r="BJ843">
        <v>17</v>
      </c>
      <c r="BL843">
        <v>1099</v>
      </c>
      <c r="BM843">
        <v>14</v>
      </c>
      <c r="BO843">
        <v>1509</v>
      </c>
      <c r="BP843">
        <v>1</v>
      </c>
      <c r="CA843">
        <v>842</v>
      </c>
      <c r="CB843">
        <v>30</v>
      </c>
    </row>
    <row r="844" spans="1:80" x14ac:dyDescent="0.25">
      <c r="A844">
        <v>843</v>
      </c>
      <c r="B844" t="s">
        <v>995</v>
      </c>
      <c r="D844" t="s">
        <v>21</v>
      </c>
      <c r="E844" t="s">
        <v>37</v>
      </c>
      <c r="F844" t="s">
        <v>38</v>
      </c>
      <c r="G844" t="s">
        <v>145</v>
      </c>
      <c r="H844" t="s">
        <v>32</v>
      </c>
      <c r="L844" t="s">
        <v>87</v>
      </c>
      <c r="P844">
        <v>0</v>
      </c>
      <c r="Q844">
        <v>843</v>
      </c>
      <c r="R844" t="s">
        <v>146</v>
      </c>
      <c r="S844">
        <v>3117</v>
      </c>
      <c r="T844">
        <v>3309</v>
      </c>
      <c r="W844">
        <f t="shared" si="39"/>
        <v>0</v>
      </c>
      <c r="X844">
        <f t="shared" si="40"/>
        <v>843</v>
      </c>
      <c r="Y844">
        <f>IFERROR(MATCH(L844,műfajok!$B$2:$B$33,0),"")</f>
        <v>22</v>
      </c>
      <c r="Z844" t="str">
        <f>IFERROR(MATCH(M844,műfajok!$B$2:$B$33,0),"")</f>
        <v/>
      </c>
      <c r="AA844" t="str">
        <f>IFERROR(MATCH(N844,műfajok!$B$2:$B$33,0),"")</f>
        <v/>
      </c>
      <c r="AB844" t="str">
        <f>IFERROR(MATCH(O844,műfajok!$B$2:$B$33,0),"")</f>
        <v/>
      </c>
      <c r="AD844">
        <v>843</v>
      </c>
      <c r="AE844">
        <v>22</v>
      </c>
      <c r="AG844">
        <v>1040</v>
      </c>
      <c r="AH844">
        <v>17</v>
      </c>
      <c r="AP844">
        <v>843</v>
      </c>
      <c r="AQ844">
        <v>22</v>
      </c>
      <c r="AS844">
        <f t="shared" si="41"/>
        <v>843</v>
      </c>
      <c r="AT844">
        <f>IFERROR(MATCH(D844,hangszerek!$B$2:$B$33,0), "")</f>
        <v>30</v>
      </c>
      <c r="AU844">
        <f>IFERROR(MATCH(E844,hangszerek!$B$2:$B$33,0), "")</f>
        <v>11</v>
      </c>
      <c r="AV844">
        <f>IFERROR(MATCH(F844,hangszerek!$B$2:$B$33,0), "")</f>
        <v>5</v>
      </c>
      <c r="AW844">
        <f>IFERROR(MATCH(G844,hangszerek!$B$2:$B$33,0), "")</f>
        <v>2</v>
      </c>
      <c r="AX844">
        <f>IFERROR(MATCH(H844,hangszerek!$B$2:$B$33,0), "")</f>
        <v>1</v>
      </c>
      <c r="AY844" t="str">
        <f>IFERROR(MATCH(I844,hangszerek!$B$2:$B$33,0), "")</f>
        <v/>
      </c>
      <c r="AZ844" t="str">
        <f>IFERROR(MATCH(J844,hangszerek!$B$2:$B$33,0), "")</f>
        <v/>
      </c>
      <c r="BA844" t="str">
        <f>IFERROR(MATCH(K844,hangszerek!$B$2:$B$33,0), "")</f>
        <v/>
      </c>
      <c r="BC844">
        <v>843</v>
      </c>
      <c r="BD844">
        <v>30</v>
      </c>
      <c r="BF844">
        <v>891</v>
      </c>
      <c r="BG844">
        <v>20</v>
      </c>
      <c r="BI844">
        <v>960</v>
      </c>
      <c r="BJ844">
        <v>5</v>
      </c>
      <c r="BL844">
        <v>1101</v>
      </c>
      <c r="BM844">
        <v>14</v>
      </c>
      <c r="BO844">
        <v>1511</v>
      </c>
      <c r="BP844">
        <v>1</v>
      </c>
      <c r="CA844">
        <v>843</v>
      </c>
      <c r="CB844">
        <v>30</v>
      </c>
    </row>
    <row r="845" spans="1:80" x14ac:dyDescent="0.25">
      <c r="A845">
        <v>844</v>
      </c>
      <c r="B845" t="s">
        <v>996</v>
      </c>
      <c r="D845" t="s">
        <v>21</v>
      </c>
      <c r="E845" t="s">
        <v>36</v>
      </c>
      <c r="F845" t="s">
        <v>37</v>
      </c>
      <c r="G845" t="s">
        <v>38</v>
      </c>
      <c r="H845" t="s">
        <v>39</v>
      </c>
      <c r="I845" t="s">
        <v>32</v>
      </c>
      <c r="L845" t="s">
        <v>87</v>
      </c>
      <c r="P845">
        <v>1</v>
      </c>
      <c r="Q845">
        <v>844</v>
      </c>
      <c r="R845" t="s">
        <v>129</v>
      </c>
      <c r="S845">
        <v>1904</v>
      </c>
      <c r="T845">
        <v>2193</v>
      </c>
      <c r="W845">
        <f t="shared" si="39"/>
        <v>0</v>
      </c>
      <c r="X845">
        <f t="shared" si="40"/>
        <v>844</v>
      </c>
      <c r="Y845">
        <f>IFERROR(MATCH(L845,műfajok!$B$2:$B$33,0),"")</f>
        <v>22</v>
      </c>
      <c r="Z845" t="str">
        <f>IFERROR(MATCH(M845,műfajok!$B$2:$B$33,0),"")</f>
        <v/>
      </c>
      <c r="AA845" t="str">
        <f>IFERROR(MATCH(N845,műfajok!$B$2:$B$33,0),"")</f>
        <v/>
      </c>
      <c r="AB845" t="str">
        <f>IFERROR(MATCH(O845,műfajok!$B$2:$B$33,0),"")</f>
        <v/>
      </c>
      <c r="AD845">
        <v>844</v>
      </c>
      <c r="AE845">
        <v>22</v>
      </c>
      <c r="AG845">
        <v>1041</v>
      </c>
      <c r="AH845">
        <v>15</v>
      </c>
      <c r="AP845">
        <v>844</v>
      </c>
      <c r="AQ845">
        <v>22</v>
      </c>
      <c r="AS845">
        <f t="shared" si="41"/>
        <v>844</v>
      </c>
      <c r="AT845">
        <f>IFERROR(MATCH(D845,hangszerek!$B$2:$B$33,0), "")</f>
        <v>30</v>
      </c>
      <c r="AU845">
        <f>IFERROR(MATCH(E845,hangszerek!$B$2:$B$33,0), "")</f>
        <v>20</v>
      </c>
      <c r="AV845">
        <f>IFERROR(MATCH(F845,hangszerek!$B$2:$B$33,0), "")</f>
        <v>11</v>
      </c>
      <c r="AW845">
        <f>IFERROR(MATCH(G845,hangszerek!$B$2:$B$33,0), "")</f>
        <v>5</v>
      </c>
      <c r="AX845">
        <f>IFERROR(MATCH(H845,hangszerek!$B$2:$B$33,0), "")</f>
        <v>3</v>
      </c>
      <c r="AY845">
        <f>IFERROR(MATCH(I845,hangszerek!$B$2:$B$33,0), "")</f>
        <v>1</v>
      </c>
      <c r="AZ845" t="str">
        <f>IFERROR(MATCH(J845,hangszerek!$B$2:$B$33,0), "")</f>
        <v/>
      </c>
      <c r="BA845" t="str">
        <f>IFERROR(MATCH(K845,hangszerek!$B$2:$B$33,0), "")</f>
        <v/>
      </c>
      <c r="BC845">
        <v>844</v>
      </c>
      <c r="BD845">
        <v>30</v>
      </c>
      <c r="BF845">
        <v>892</v>
      </c>
      <c r="BG845">
        <v>29</v>
      </c>
      <c r="BI845">
        <v>961</v>
      </c>
      <c r="BJ845">
        <v>3</v>
      </c>
      <c r="BL845">
        <v>1102</v>
      </c>
      <c r="BM845">
        <v>14</v>
      </c>
      <c r="BO845">
        <v>1513</v>
      </c>
      <c r="BP845">
        <v>13</v>
      </c>
      <c r="CA845">
        <v>844</v>
      </c>
      <c r="CB845">
        <v>30</v>
      </c>
    </row>
    <row r="846" spans="1:80" x14ac:dyDescent="0.25">
      <c r="A846">
        <v>845</v>
      </c>
      <c r="B846" t="s">
        <v>997</v>
      </c>
      <c r="C846">
        <v>7</v>
      </c>
      <c r="D846" t="s">
        <v>22</v>
      </c>
      <c r="E846" t="s">
        <v>31</v>
      </c>
      <c r="F846" t="s">
        <v>24</v>
      </c>
      <c r="G846" t="s">
        <v>45</v>
      </c>
      <c r="L846" t="s">
        <v>25</v>
      </c>
      <c r="M846" t="s">
        <v>74</v>
      </c>
      <c r="P846">
        <v>0</v>
      </c>
      <c r="Q846">
        <v>845</v>
      </c>
      <c r="R846" t="s">
        <v>75</v>
      </c>
      <c r="S846">
        <v>1029</v>
      </c>
      <c r="T846">
        <v>1311</v>
      </c>
      <c r="W846">
        <f t="shared" si="39"/>
        <v>0</v>
      </c>
      <c r="X846">
        <f t="shared" si="40"/>
        <v>845</v>
      </c>
      <c r="Y846">
        <f>IFERROR(MATCH(L846,műfajok!$B$2:$B$33,0),"")</f>
        <v>28</v>
      </c>
      <c r="Z846">
        <f>IFERROR(MATCH(M846,műfajok!$B$2:$B$33,0),"")</f>
        <v>9</v>
      </c>
      <c r="AA846" t="str">
        <f>IFERROR(MATCH(N846,műfajok!$B$2:$B$33,0),"")</f>
        <v/>
      </c>
      <c r="AB846" t="str">
        <f>IFERROR(MATCH(O846,műfajok!$B$2:$B$33,0),"")</f>
        <v/>
      </c>
      <c r="AD846">
        <v>845</v>
      </c>
      <c r="AE846">
        <v>28</v>
      </c>
      <c r="AG846">
        <v>1042</v>
      </c>
      <c r="AH846">
        <v>17</v>
      </c>
      <c r="AP846">
        <v>845</v>
      </c>
      <c r="AQ846">
        <v>28</v>
      </c>
      <c r="AS846">
        <f t="shared" si="41"/>
        <v>845</v>
      </c>
      <c r="AT846">
        <f>IFERROR(MATCH(D846,hangszerek!$B$2:$B$33,0), "")</f>
        <v>29</v>
      </c>
      <c r="AU846">
        <f>IFERROR(MATCH(E846,hangszerek!$B$2:$B$33,0), "")</f>
        <v>19</v>
      </c>
      <c r="AV846">
        <f>IFERROR(MATCH(F846,hangszerek!$B$2:$B$33,0), "")</f>
        <v>14</v>
      </c>
      <c r="AW846">
        <f>IFERROR(MATCH(G846,hangszerek!$B$2:$B$33,0), "")</f>
        <v>13</v>
      </c>
      <c r="AX846" t="str">
        <f>IFERROR(MATCH(H846,hangszerek!$B$2:$B$33,0), "")</f>
        <v/>
      </c>
      <c r="AY846" t="str">
        <f>IFERROR(MATCH(I846,hangszerek!$B$2:$B$33,0), "")</f>
        <v/>
      </c>
      <c r="AZ846" t="str">
        <f>IFERROR(MATCH(J846,hangszerek!$B$2:$B$33,0), "")</f>
        <v/>
      </c>
      <c r="BA846" t="str">
        <f>IFERROR(MATCH(K846,hangszerek!$B$2:$B$33,0), "")</f>
        <v/>
      </c>
      <c r="BC846">
        <v>845</v>
      </c>
      <c r="BD846">
        <v>29</v>
      </c>
      <c r="BF846">
        <v>893</v>
      </c>
      <c r="BG846">
        <v>29</v>
      </c>
      <c r="BI846">
        <v>962</v>
      </c>
      <c r="BJ846">
        <v>5</v>
      </c>
      <c r="BL846">
        <v>1105</v>
      </c>
      <c r="BM846">
        <v>14</v>
      </c>
      <c r="BO846">
        <v>1515</v>
      </c>
      <c r="BP846">
        <v>1</v>
      </c>
      <c r="CA846">
        <v>845</v>
      </c>
      <c r="CB846">
        <v>29</v>
      </c>
    </row>
    <row r="847" spans="1:80" x14ac:dyDescent="0.25">
      <c r="A847">
        <v>846</v>
      </c>
      <c r="B847" t="s">
        <v>998</v>
      </c>
      <c r="C847">
        <v>7</v>
      </c>
      <c r="D847" t="s">
        <v>22</v>
      </c>
      <c r="E847" t="s">
        <v>31</v>
      </c>
      <c r="F847" t="s">
        <v>24</v>
      </c>
      <c r="G847" t="s">
        <v>45</v>
      </c>
      <c r="L847" t="s">
        <v>25</v>
      </c>
      <c r="M847" t="s">
        <v>74</v>
      </c>
      <c r="P847">
        <v>0</v>
      </c>
      <c r="Q847">
        <v>846</v>
      </c>
      <c r="R847" t="s">
        <v>110</v>
      </c>
      <c r="S847">
        <v>1088</v>
      </c>
      <c r="T847">
        <v>1288</v>
      </c>
      <c r="W847">
        <f t="shared" si="39"/>
        <v>0</v>
      </c>
      <c r="X847">
        <f t="shared" si="40"/>
        <v>846</v>
      </c>
      <c r="Y847">
        <f>IFERROR(MATCH(L847,műfajok!$B$2:$B$33,0),"")</f>
        <v>28</v>
      </c>
      <c r="Z847">
        <f>IFERROR(MATCH(M847,műfajok!$B$2:$B$33,0),"")</f>
        <v>9</v>
      </c>
      <c r="AA847" t="str">
        <f>IFERROR(MATCH(N847,műfajok!$B$2:$B$33,0),"")</f>
        <v/>
      </c>
      <c r="AB847" t="str">
        <f>IFERROR(MATCH(O847,műfajok!$B$2:$B$33,0),"")</f>
        <v/>
      </c>
      <c r="AD847">
        <v>846</v>
      </c>
      <c r="AE847">
        <v>28</v>
      </c>
      <c r="AG847">
        <v>1043</v>
      </c>
      <c r="AH847">
        <v>6</v>
      </c>
      <c r="AP847">
        <v>846</v>
      </c>
      <c r="AQ847">
        <v>28</v>
      </c>
      <c r="AS847">
        <f t="shared" si="41"/>
        <v>846</v>
      </c>
      <c r="AT847">
        <f>IFERROR(MATCH(D847,hangszerek!$B$2:$B$33,0), "")</f>
        <v>29</v>
      </c>
      <c r="AU847">
        <f>IFERROR(MATCH(E847,hangszerek!$B$2:$B$33,0), "")</f>
        <v>19</v>
      </c>
      <c r="AV847">
        <f>IFERROR(MATCH(F847,hangszerek!$B$2:$B$33,0), "")</f>
        <v>14</v>
      </c>
      <c r="AW847">
        <f>IFERROR(MATCH(G847,hangszerek!$B$2:$B$33,0), "")</f>
        <v>13</v>
      </c>
      <c r="AX847" t="str">
        <f>IFERROR(MATCH(H847,hangszerek!$B$2:$B$33,0), "")</f>
        <v/>
      </c>
      <c r="AY847" t="str">
        <f>IFERROR(MATCH(I847,hangszerek!$B$2:$B$33,0), "")</f>
        <v/>
      </c>
      <c r="AZ847" t="str">
        <f>IFERROR(MATCH(J847,hangszerek!$B$2:$B$33,0), "")</f>
        <v/>
      </c>
      <c r="BA847" t="str">
        <f>IFERROR(MATCH(K847,hangszerek!$B$2:$B$33,0), "")</f>
        <v/>
      </c>
      <c r="BC847">
        <v>846</v>
      </c>
      <c r="BD847">
        <v>29</v>
      </c>
      <c r="BF847">
        <v>894</v>
      </c>
      <c r="BG847">
        <v>19</v>
      </c>
      <c r="BI847">
        <v>963</v>
      </c>
      <c r="BJ847">
        <v>11</v>
      </c>
      <c r="BL847">
        <v>1106</v>
      </c>
      <c r="BM847">
        <v>5</v>
      </c>
      <c r="BO847">
        <v>1518</v>
      </c>
      <c r="BP847">
        <v>13</v>
      </c>
      <c r="CA847">
        <v>846</v>
      </c>
      <c r="CB847">
        <v>29</v>
      </c>
    </row>
    <row r="848" spans="1:80" x14ac:dyDescent="0.25">
      <c r="A848">
        <v>847</v>
      </c>
      <c r="B848" t="s">
        <v>999</v>
      </c>
      <c r="C848">
        <v>24</v>
      </c>
      <c r="D848" t="s">
        <v>21</v>
      </c>
      <c r="E848" t="s">
        <v>22</v>
      </c>
      <c r="F848" t="s">
        <v>24</v>
      </c>
      <c r="G848" t="s">
        <v>37</v>
      </c>
      <c r="L848" t="s">
        <v>25</v>
      </c>
      <c r="M848" t="s">
        <v>26</v>
      </c>
      <c r="N848" t="s">
        <v>27</v>
      </c>
      <c r="P848">
        <v>1</v>
      </c>
      <c r="Q848">
        <v>847</v>
      </c>
      <c r="R848" t="s">
        <v>122</v>
      </c>
      <c r="S848">
        <v>2693</v>
      </c>
      <c r="T848">
        <v>2944</v>
      </c>
      <c r="W848">
        <f t="shared" si="39"/>
        <v>0</v>
      </c>
      <c r="X848">
        <f t="shared" si="40"/>
        <v>847</v>
      </c>
      <c r="Y848">
        <f>IFERROR(MATCH(L848,műfajok!$B$2:$B$33,0),"")</f>
        <v>28</v>
      </c>
      <c r="Z848">
        <f>IFERROR(MATCH(M848,műfajok!$B$2:$B$33,0),"")</f>
        <v>17</v>
      </c>
      <c r="AA848">
        <f>IFERROR(MATCH(N848,műfajok!$B$2:$B$33,0),"")</f>
        <v>1</v>
      </c>
      <c r="AB848" t="str">
        <f>IFERROR(MATCH(O848,műfajok!$B$2:$B$33,0),"")</f>
        <v/>
      </c>
      <c r="AD848">
        <v>847</v>
      </c>
      <c r="AE848">
        <v>28</v>
      </c>
      <c r="AG848">
        <v>1045</v>
      </c>
      <c r="AH848">
        <v>17</v>
      </c>
      <c r="AP848">
        <v>847</v>
      </c>
      <c r="AQ848">
        <v>28</v>
      </c>
      <c r="AS848">
        <f t="shared" si="41"/>
        <v>847</v>
      </c>
      <c r="AT848">
        <f>IFERROR(MATCH(D848,hangszerek!$B$2:$B$33,0), "")</f>
        <v>30</v>
      </c>
      <c r="AU848">
        <f>IFERROR(MATCH(E848,hangszerek!$B$2:$B$33,0), "")</f>
        <v>29</v>
      </c>
      <c r="AV848">
        <f>IFERROR(MATCH(F848,hangszerek!$B$2:$B$33,0), "")</f>
        <v>14</v>
      </c>
      <c r="AW848">
        <f>IFERROR(MATCH(G848,hangszerek!$B$2:$B$33,0), "")</f>
        <v>11</v>
      </c>
      <c r="AX848" t="str">
        <f>IFERROR(MATCH(H848,hangszerek!$B$2:$B$33,0), "")</f>
        <v/>
      </c>
      <c r="AY848" t="str">
        <f>IFERROR(MATCH(I848,hangszerek!$B$2:$B$33,0), "")</f>
        <v/>
      </c>
      <c r="AZ848" t="str">
        <f>IFERROR(MATCH(J848,hangszerek!$B$2:$B$33,0), "")</f>
        <v/>
      </c>
      <c r="BA848" t="str">
        <f>IFERROR(MATCH(K848,hangszerek!$B$2:$B$33,0), "")</f>
        <v/>
      </c>
      <c r="BC848">
        <v>847</v>
      </c>
      <c r="BD848">
        <v>30</v>
      </c>
      <c r="BF848">
        <v>895</v>
      </c>
      <c r="BG848">
        <v>29</v>
      </c>
      <c r="BI848">
        <v>964</v>
      </c>
      <c r="BJ848">
        <v>5</v>
      </c>
      <c r="BL848">
        <v>1107</v>
      </c>
      <c r="BM848">
        <v>19</v>
      </c>
      <c r="BO848">
        <v>1519</v>
      </c>
      <c r="BP848">
        <v>17</v>
      </c>
      <c r="CA848">
        <v>847</v>
      </c>
      <c r="CB848">
        <v>30</v>
      </c>
    </row>
    <row r="849" spans="1:80" x14ac:dyDescent="0.25">
      <c r="A849">
        <v>848</v>
      </c>
      <c r="B849" t="s">
        <v>1000</v>
      </c>
      <c r="D849" t="s">
        <v>21</v>
      </c>
      <c r="E849" t="s">
        <v>37</v>
      </c>
      <c r="F849" t="s">
        <v>38</v>
      </c>
      <c r="G849" t="s">
        <v>39</v>
      </c>
      <c r="H849" t="s">
        <v>32</v>
      </c>
      <c r="L849" t="s">
        <v>87</v>
      </c>
      <c r="P849">
        <v>0</v>
      </c>
      <c r="Q849">
        <v>848</v>
      </c>
      <c r="R849" t="s">
        <v>269</v>
      </c>
      <c r="S849">
        <v>3523</v>
      </c>
      <c r="T849">
        <v>3720</v>
      </c>
      <c r="W849">
        <f t="shared" si="39"/>
        <v>0</v>
      </c>
      <c r="X849">
        <f t="shared" si="40"/>
        <v>848</v>
      </c>
      <c r="Y849">
        <f>IFERROR(MATCH(L849,műfajok!$B$2:$B$33,0),"")</f>
        <v>22</v>
      </c>
      <c r="Z849" t="str">
        <f>IFERROR(MATCH(M849,műfajok!$B$2:$B$33,0),"")</f>
        <v/>
      </c>
      <c r="AA849" t="str">
        <f>IFERROR(MATCH(N849,műfajok!$B$2:$B$33,0),"")</f>
        <v/>
      </c>
      <c r="AB849" t="str">
        <f>IFERROR(MATCH(O849,műfajok!$B$2:$B$33,0),"")</f>
        <v/>
      </c>
      <c r="AD849">
        <v>848</v>
      </c>
      <c r="AE849">
        <v>22</v>
      </c>
      <c r="AG849">
        <v>1047</v>
      </c>
      <c r="AH849">
        <v>3</v>
      </c>
      <c r="AP849">
        <v>848</v>
      </c>
      <c r="AQ849">
        <v>22</v>
      </c>
      <c r="AS849">
        <f t="shared" si="41"/>
        <v>848</v>
      </c>
      <c r="AT849">
        <f>IFERROR(MATCH(D849,hangszerek!$B$2:$B$33,0), "")</f>
        <v>30</v>
      </c>
      <c r="AU849">
        <f>IFERROR(MATCH(E849,hangszerek!$B$2:$B$33,0), "")</f>
        <v>11</v>
      </c>
      <c r="AV849">
        <f>IFERROR(MATCH(F849,hangszerek!$B$2:$B$33,0), "")</f>
        <v>5</v>
      </c>
      <c r="AW849">
        <f>IFERROR(MATCH(G849,hangszerek!$B$2:$B$33,0), "")</f>
        <v>3</v>
      </c>
      <c r="AX849">
        <f>IFERROR(MATCH(H849,hangszerek!$B$2:$B$33,0), "")</f>
        <v>1</v>
      </c>
      <c r="AY849" t="str">
        <f>IFERROR(MATCH(I849,hangszerek!$B$2:$B$33,0), "")</f>
        <v/>
      </c>
      <c r="AZ849" t="str">
        <f>IFERROR(MATCH(J849,hangszerek!$B$2:$B$33,0), "")</f>
        <v/>
      </c>
      <c r="BA849" t="str">
        <f>IFERROR(MATCH(K849,hangszerek!$B$2:$B$33,0), "")</f>
        <v/>
      </c>
      <c r="BC849">
        <v>848</v>
      </c>
      <c r="BD849">
        <v>30</v>
      </c>
      <c r="BF849">
        <v>896</v>
      </c>
      <c r="BG849">
        <v>11</v>
      </c>
      <c r="BI849">
        <v>965</v>
      </c>
      <c r="BJ849">
        <v>21</v>
      </c>
      <c r="BL849">
        <v>1108</v>
      </c>
      <c r="BM849">
        <v>5</v>
      </c>
      <c r="BO849">
        <v>1520</v>
      </c>
      <c r="BP849">
        <v>13</v>
      </c>
      <c r="CA849">
        <v>848</v>
      </c>
      <c r="CB849">
        <v>30</v>
      </c>
    </row>
    <row r="850" spans="1:80" x14ac:dyDescent="0.25">
      <c r="A850">
        <v>849</v>
      </c>
      <c r="B850" t="s">
        <v>1001</v>
      </c>
      <c r="D850" t="s">
        <v>21</v>
      </c>
      <c r="E850" t="s">
        <v>37</v>
      </c>
      <c r="F850" t="s">
        <v>38</v>
      </c>
      <c r="G850" t="s">
        <v>145</v>
      </c>
      <c r="L850" t="s">
        <v>87</v>
      </c>
      <c r="P850">
        <v>1</v>
      </c>
      <c r="Q850">
        <v>849</v>
      </c>
      <c r="R850" t="s">
        <v>204</v>
      </c>
      <c r="S850">
        <v>5534</v>
      </c>
      <c r="T850">
        <v>5743</v>
      </c>
      <c r="W850">
        <f t="shared" si="39"/>
        <v>0</v>
      </c>
      <c r="X850">
        <f t="shared" si="40"/>
        <v>849</v>
      </c>
      <c r="Y850">
        <f>IFERROR(MATCH(L850,műfajok!$B$2:$B$33,0),"")</f>
        <v>22</v>
      </c>
      <c r="Z850" t="str">
        <f>IFERROR(MATCH(M850,műfajok!$B$2:$B$33,0),"")</f>
        <v/>
      </c>
      <c r="AA850" t="str">
        <f>IFERROR(MATCH(N850,műfajok!$B$2:$B$33,0),"")</f>
        <v/>
      </c>
      <c r="AB850" t="str">
        <f>IFERROR(MATCH(O850,műfajok!$B$2:$B$33,0),"")</f>
        <v/>
      </c>
      <c r="AD850">
        <v>849</v>
      </c>
      <c r="AE850">
        <v>22</v>
      </c>
      <c r="AG850">
        <v>1048</v>
      </c>
      <c r="AH850">
        <v>17</v>
      </c>
      <c r="AP850">
        <v>849</v>
      </c>
      <c r="AQ850">
        <v>22</v>
      </c>
      <c r="AS850">
        <f t="shared" si="41"/>
        <v>849</v>
      </c>
      <c r="AT850">
        <f>IFERROR(MATCH(D850,hangszerek!$B$2:$B$33,0), "")</f>
        <v>30</v>
      </c>
      <c r="AU850">
        <f>IFERROR(MATCH(E850,hangszerek!$B$2:$B$33,0), "")</f>
        <v>11</v>
      </c>
      <c r="AV850">
        <f>IFERROR(MATCH(F850,hangszerek!$B$2:$B$33,0), "")</f>
        <v>5</v>
      </c>
      <c r="AW850">
        <f>IFERROR(MATCH(G850,hangszerek!$B$2:$B$33,0), "")</f>
        <v>2</v>
      </c>
      <c r="AX850" t="str">
        <f>IFERROR(MATCH(H850,hangszerek!$B$2:$B$33,0), "")</f>
        <v/>
      </c>
      <c r="AY850" t="str">
        <f>IFERROR(MATCH(I850,hangszerek!$B$2:$B$33,0), "")</f>
        <v/>
      </c>
      <c r="AZ850" t="str">
        <f>IFERROR(MATCH(J850,hangszerek!$B$2:$B$33,0), "")</f>
        <v/>
      </c>
      <c r="BA850" t="str">
        <f>IFERROR(MATCH(K850,hangszerek!$B$2:$B$33,0), "")</f>
        <v/>
      </c>
      <c r="BC850">
        <v>849</v>
      </c>
      <c r="BD850">
        <v>30</v>
      </c>
      <c r="BF850">
        <v>897</v>
      </c>
      <c r="BG850">
        <v>29</v>
      </c>
      <c r="BI850">
        <v>966</v>
      </c>
      <c r="BJ850">
        <v>19</v>
      </c>
      <c r="BL850">
        <v>1109</v>
      </c>
      <c r="BM850">
        <v>16</v>
      </c>
      <c r="BO850">
        <v>1521</v>
      </c>
      <c r="BP850">
        <v>1</v>
      </c>
      <c r="CA850">
        <v>849</v>
      </c>
      <c r="CB850">
        <v>30</v>
      </c>
    </row>
    <row r="851" spans="1:80" x14ac:dyDescent="0.25">
      <c r="A851">
        <v>850</v>
      </c>
      <c r="B851" t="s">
        <v>1002</v>
      </c>
      <c r="D851" t="s">
        <v>21</v>
      </c>
      <c r="E851" t="s">
        <v>31</v>
      </c>
      <c r="F851" t="s">
        <v>37</v>
      </c>
      <c r="G851" t="s">
        <v>38</v>
      </c>
      <c r="H851" t="s">
        <v>39</v>
      </c>
      <c r="I851" t="s">
        <v>32</v>
      </c>
      <c r="L851" t="s">
        <v>40</v>
      </c>
      <c r="P851">
        <v>0</v>
      </c>
      <c r="Q851">
        <v>850</v>
      </c>
      <c r="R851" t="s">
        <v>196</v>
      </c>
      <c r="S851">
        <v>2244</v>
      </c>
      <c r="T851">
        <v>2615</v>
      </c>
      <c r="W851">
        <f t="shared" si="39"/>
        <v>0</v>
      </c>
      <c r="X851">
        <f t="shared" si="40"/>
        <v>850</v>
      </c>
      <c r="Y851">
        <f>IFERROR(MATCH(L851,műfajok!$B$2:$B$33,0),"")</f>
        <v>12</v>
      </c>
      <c r="Z851" t="str">
        <f>IFERROR(MATCH(M851,műfajok!$B$2:$B$33,0),"")</f>
        <v/>
      </c>
      <c r="AA851" t="str">
        <f>IFERROR(MATCH(N851,műfajok!$B$2:$B$33,0),"")</f>
        <v/>
      </c>
      <c r="AB851" t="str">
        <f>IFERROR(MATCH(O851,műfajok!$B$2:$B$33,0),"")</f>
        <v/>
      </c>
      <c r="AD851">
        <v>850</v>
      </c>
      <c r="AE851">
        <v>12</v>
      </c>
      <c r="AG851">
        <v>1049</v>
      </c>
      <c r="AH851">
        <v>17</v>
      </c>
      <c r="AP851">
        <v>850</v>
      </c>
      <c r="AQ851">
        <v>12</v>
      </c>
      <c r="AS851">
        <f t="shared" si="41"/>
        <v>850</v>
      </c>
      <c r="AT851">
        <f>IFERROR(MATCH(D851,hangszerek!$B$2:$B$33,0), "")</f>
        <v>30</v>
      </c>
      <c r="AU851">
        <f>IFERROR(MATCH(E851,hangszerek!$B$2:$B$33,0), "")</f>
        <v>19</v>
      </c>
      <c r="AV851">
        <f>IFERROR(MATCH(F851,hangszerek!$B$2:$B$33,0), "")</f>
        <v>11</v>
      </c>
      <c r="AW851">
        <f>IFERROR(MATCH(G851,hangszerek!$B$2:$B$33,0), "")</f>
        <v>5</v>
      </c>
      <c r="AX851">
        <f>IFERROR(MATCH(H851,hangszerek!$B$2:$B$33,0), "")</f>
        <v>3</v>
      </c>
      <c r="AY851">
        <f>IFERROR(MATCH(I851,hangszerek!$B$2:$B$33,0), "")</f>
        <v>1</v>
      </c>
      <c r="AZ851" t="str">
        <f>IFERROR(MATCH(J851,hangszerek!$B$2:$B$33,0), "")</f>
        <v/>
      </c>
      <c r="BA851" t="str">
        <f>IFERROR(MATCH(K851,hangszerek!$B$2:$B$33,0), "")</f>
        <v/>
      </c>
      <c r="BC851">
        <v>850</v>
      </c>
      <c r="BD851">
        <v>30</v>
      </c>
      <c r="BF851">
        <v>898</v>
      </c>
      <c r="BG851">
        <v>20</v>
      </c>
      <c r="BI851">
        <v>967</v>
      </c>
      <c r="BJ851">
        <v>17</v>
      </c>
      <c r="BL851">
        <v>1110</v>
      </c>
      <c r="BM851">
        <v>3</v>
      </c>
      <c r="BO851">
        <v>1523</v>
      </c>
      <c r="BP851">
        <v>13</v>
      </c>
      <c r="CA851">
        <v>850</v>
      </c>
      <c r="CB851">
        <v>30</v>
      </c>
    </row>
    <row r="852" spans="1:80" x14ac:dyDescent="0.25">
      <c r="A852">
        <v>851</v>
      </c>
      <c r="B852" t="s">
        <v>1003</v>
      </c>
      <c r="D852" t="s">
        <v>21</v>
      </c>
      <c r="E852" t="s">
        <v>37</v>
      </c>
      <c r="F852" t="s">
        <v>38</v>
      </c>
      <c r="G852" t="s">
        <v>39</v>
      </c>
      <c r="H852" t="s">
        <v>32</v>
      </c>
      <c r="L852" t="s">
        <v>40</v>
      </c>
      <c r="P852">
        <v>0</v>
      </c>
      <c r="Q852">
        <v>851</v>
      </c>
      <c r="R852" t="s">
        <v>95</v>
      </c>
      <c r="S852">
        <v>5989</v>
      </c>
      <c r="T852">
        <v>6231</v>
      </c>
      <c r="W852">
        <f t="shared" si="39"/>
        <v>0</v>
      </c>
      <c r="X852">
        <f t="shared" si="40"/>
        <v>851</v>
      </c>
      <c r="Y852">
        <f>IFERROR(MATCH(L852,műfajok!$B$2:$B$33,0),"")</f>
        <v>12</v>
      </c>
      <c r="Z852" t="str">
        <f>IFERROR(MATCH(M852,műfajok!$B$2:$B$33,0),"")</f>
        <v/>
      </c>
      <c r="AA852" t="str">
        <f>IFERROR(MATCH(N852,műfajok!$B$2:$B$33,0),"")</f>
        <v/>
      </c>
      <c r="AB852" t="str">
        <f>IFERROR(MATCH(O852,műfajok!$B$2:$B$33,0),"")</f>
        <v/>
      </c>
      <c r="AD852">
        <v>851</v>
      </c>
      <c r="AE852">
        <v>12</v>
      </c>
      <c r="AG852">
        <v>1050</v>
      </c>
      <c r="AH852">
        <v>3</v>
      </c>
      <c r="AP852">
        <v>851</v>
      </c>
      <c r="AQ852">
        <v>12</v>
      </c>
      <c r="AS852">
        <f t="shared" si="41"/>
        <v>851</v>
      </c>
      <c r="AT852">
        <f>IFERROR(MATCH(D852,hangszerek!$B$2:$B$33,0), "")</f>
        <v>30</v>
      </c>
      <c r="AU852">
        <f>IFERROR(MATCH(E852,hangszerek!$B$2:$B$33,0), "")</f>
        <v>11</v>
      </c>
      <c r="AV852">
        <f>IFERROR(MATCH(F852,hangszerek!$B$2:$B$33,0), "")</f>
        <v>5</v>
      </c>
      <c r="AW852">
        <f>IFERROR(MATCH(G852,hangszerek!$B$2:$B$33,0), "")</f>
        <v>3</v>
      </c>
      <c r="AX852">
        <f>IFERROR(MATCH(H852,hangszerek!$B$2:$B$33,0), "")</f>
        <v>1</v>
      </c>
      <c r="AY852" t="str">
        <f>IFERROR(MATCH(I852,hangszerek!$B$2:$B$33,0), "")</f>
        <v/>
      </c>
      <c r="AZ852" t="str">
        <f>IFERROR(MATCH(J852,hangszerek!$B$2:$B$33,0), "")</f>
        <v/>
      </c>
      <c r="BA852" t="str">
        <f>IFERROR(MATCH(K852,hangszerek!$B$2:$B$33,0), "")</f>
        <v/>
      </c>
      <c r="BC852">
        <v>851</v>
      </c>
      <c r="BD852">
        <v>30</v>
      </c>
      <c r="BF852">
        <v>899</v>
      </c>
      <c r="BG852">
        <v>11</v>
      </c>
      <c r="BI852">
        <v>970</v>
      </c>
      <c r="BJ852">
        <v>14</v>
      </c>
      <c r="BL852">
        <v>1111</v>
      </c>
      <c r="BM852">
        <v>14</v>
      </c>
      <c r="BO852">
        <v>1524</v>
      </c>
      <c r="BP852">
        <v>13</v>
      </c>
      <c r="CA852">
        <v>851</v>
      </c>
      <c r="CB852">
        <v>30</v>
      </c>
    </row>
    <row r="853" spans="1:80" x14ac:dyDescent="0.25">
      <c r="A853">
        <v>852</v>
      </c>
      <c r="B853" t="s">
        <v>1004</v>
      </c>
      <c r="D853" t="s">
        <v>21</v>
      </c>
      <c r="E853" t="s">
        <v>36</v>
      </c>
      <c r="F853" t="s">
        <v>37</v>
      </c>
      <c r="G853" t="s">
        <v>38</v>
      </c>
      <c r="H853" t="s">
        <v>39</v>
      </c>
      <c r="I853" t="s">
        <v>32</v>
      </c>
      <c r="L853" t="s">
        <v>40</v>
      </c>
      <c r="P853">
        <v>0</v>
      </c>
      <c r="Q853">
        <v>852</v>
      </c>
      <c r="R853" t="s">
        <v>269</v>
      </c>
      <c r="S853">
        <v>1107</v>
      </c>
      <c r="T853">
        <v>1319</v>
      </c>
      <c r="W853">
        <f t="shared" si="39"/>
        <v>0</v>
      </c>
      <c r="X853">
        <f t="shared" si="40"/>
        <v>852</v>
      </c>
      <c r="Y853">
        <f>IFERROR(MATCH(L853,műfajok!$B$2:$B$33,0),"")</f>
        <v>12</v>
      </c>
      <c r="Z853" t="str">
        <f>IFERROR(MATCH(M853,műfajok!$B$2:$B$33,0),"")</f>
        <v/>
      </c>
      <c r="AA853" t="str">
        <f>IFERROR(MATCH(N853,műfajok!$B$2:$B$33,0),"")</f>
        <v/>
      </c>
      <c r="AB853" t="str">
        <f>IFERROR(MATCH(O853,műfajok!$B$2:$B$33,0),"")</f>
        <v/>
      </c>
      <c r="AD853">
        <v>852</v>
      </c>
      <c r="AE853">
        <v>12</v>
      </c>
      <c r="AG853">
        <v>1051</v>
      </c>
      <c r="AH853">
        <v>4</v>
      </c>
      <c r="AP853">
        <v>852</v>
      </c>
      <c r="AQ853">
        <v>12</v>
      </c>
      <c r="AS853">
        <f t="shared" si="41"/>
        <v>852</v>
      </c>
      <c r="AT853">
        <f>IFERROR(MATCH(D853,hangszerek!$B$2:$B$33,0), "")</f>
        <v>30</v>
      </c>
      <c r="AU853">
        <f>IFERROR(MATCH(E853,hangszerek!$B$2:$B$33,0), "")</f>
        <v>20</v>
      </c>
      <c r="AV853">
        <f>IFERROR(MATCH(F853,hangszerek!$B$2:$B$33,0), "")</f>
        <v>11</v>
      </c>
      <c r="AW853">
        <f>IFERROR(MATCH(G853,hangszerek!$B$2:$B$33,0), "")</f>
        <v>5</v>
      </c>
      <c r="AX853">
        <f>IFERROR(MATCH(H853,hangszerek!$B$2:$B$33,0), "")</f>
        <v>3</v>
      </c>
      <c r="AY853">
        <f>IFERROR(MATCH(I853,hangszerek!$B$2:$B$33,0), "")</f>
        <v>1</v>
      </c>
      <c r="AZ853" t="str">
        <f>IFERROR(MATCH(J853,hangszerek!$B$2:$B$33,0), "")</f>
        <v/>
      </c>
      <c r="BA853" t="str">
        <f>IFERROR(MATCH(K853,hangszerek!$B$2:$B$33,0), "")</f>
        <v/>
      </c>
      <c r="BC853">
        <v>852</v>
      </c>
      <c r="BD853">
        <v>30</v>
      </c>
      <c r="BF853">
        <v>901</v>
      </c>
      <c r="BG853">
        <v>19</v>
      </c>
      <c r="BI853">
        <v>971</v>
      </c>
      <c r="BJ853">
        <v>11</v>
      </c>
      <c r="BL853">
        <v>1113</v>
      </c>
      <c r="BM853">
        <v>14</v>
      </c>
      <c r="BO853">
        <v>1525</v>
      </c>
      <c r="BP853">
        <v>13</v>
      </c>
      <c r="CA853">
        <v>852</v>
      </c>
      <c r="CB853">
        <v>30</v>
      </c>
    </row>
    <row r="854" spans="1:80" x14ac:dyDescent="0.25">
      <c r="A854">
        <v>853</v>
      </c>
      <c r="B854" t="s">
        <v>1005</v>
      </c>
      <c r="D854" t="s">
        <v>21</v>
      </c>
      <c r="E854" t="s">
        <v>23</v>
      </c>
      <c r="F854" t="s">
        <v>37</v>
      </c>
      <c r="G854" t="s">
        <v>38</v>
      </c>
      <c r="H854" t="s">
        <v>32</v>
      </c>
      <c r="L854" t="s">
        <v>87</v>
      </c>
      <c r="P854">
        <v>0</v>
      </c>
      <c r="Q854">
        <v>853</v>
      </c>
      <c r="R854" t="s">
        <v>889</v>
      </c>
      <c r="S854">
        <v>1462</v>
      </c>
      <c r="T854">
        <v>1684</v>
      </c>
      <c r="W854">
        <f t="shared" si="39"/>
        <v>0</v>
      </c>
      <c r="X854">
        <f t="shared" si="40"/>
        <v>853</v>
      </c>
      <c r="Y854">
        <f>IFERROR(MATCH(L854,műfajok!$B$2:$B$33,0),"")</f>
        <v>22</v>
      </c>
      <c r="Z854" t="str">
        <f>IFERROR(MATCH(M854,műfajok!$B$2:$B$33,0),"")</f>
        <v/>
      </c>
      <c r="AA854" t="str">
        <f>IFERROR(MATCH(N854,műfajok!$B$2:$B$33,0),"")</f>
        <v/>
      </c>
      <c r="AB854" t="str">
        <f>IFERROR(MATCH(O854,műfajok!$B$2:$B$33,0),"")</f>
        <v/>
      </c>
      <c r="AD854">
        <v>853</v>
      </c>
      <c r="AE854">
        <v>22</v>
      </c>
      <c r="AG854">
        <v>1052</v>
      </c>
      <c r="AH854">
        <v>17</v>
      </c>
      <c r="AP854">
        <v>853</v>
      </c>
      <c r="AQ854">
        <v>22</v>
      </c>
      <c r="AS854">
        <f t="shared" si="41"/>
        <v>853</v>
      </c>
      <c r="AT854">
        <f>IFERROR(MATCH(D854,hangszerek!$B$2:$B$33,0), "")</f>
        <v>30</v>
      </c>
      <c r="AU854">
        <f>IFERROR(MATCH(E854,hangszerek!$B$2:$B$33,0), "")</f>
        <v>21</v>
      </c>
      <c r="AV854">
        <f>IFERROR(MATCH(F854,hangszerek!$B$2:$B$33,0), "")</f>
        <v>11</v>
      </c>
      <c r="AW854">
        <f>IFERROR(MATCH(G854,hangszerek!$B$2:$B$33,0), "")</f>
        <v>5</v>
      </c>
      <c r="AX854">
        <f>IFERROR(MATCH(H854,hangszerek!$B$2:$B$33,0), "")</f>
        <v>1</v>
      </c>
      <c r="AY854" t="str">
        <f>IFERROR(MATCH(I854,hangszerek!$B$2:$B$33,0), "")</f>
        <v/>
      </c>
      <c r="AZ854" t="str">
        <f>IFERROR(MATCH(J854,hangszerek!$B$2:$B$33,0), "")</f>
        <v/>
      </c>
      <c r="BA854" t="str">
        <f>IFERROR(MATCH(K854,hangszerek!$B$2:$B$33,0), "")</f>
        <v/>
      </c>
      <c r="BC854">
        <v>853</v>
      </c>
      <c r="BD854">
        <v>30</v>
      </c>
      <c r="BF854">
        <v>902</v>
      </c>
      <c r="BG854">
        <v>16</v>
      </c>
      <c r="BI854">
        <v>972</v>
      </c>
      <c r="BJ854">
        <v>19</v>
      </c>
      <c r="BL854">
        <v>1114</v>
      </c>
      <c r="BM854">
        <v>13</v>
      </c>
      <c r="BO854">
        <v>1526</v>
      </c>
      <c r="BP854">
        <v>13</v>
      </c>
      <c r="CA854">
        <v>853</v>
      </c>
      <c r="CB854">
        <v>30</v>
      </c>
    </row>
    <row r="855" spans="1:80" x14ac:dyDescent="0.25">
      <c r="A855">
        <v>854</v>
      </c>
      <c r="B855" t="s">
        <v>1006</v>
      </c>
      <c r="C855">
        <v>64</v>
      </c>
      <c r="D855" t="s">
        <v>21</v>
      </c>
      <c r="E855" t="s">
        <v>22</v>
      </c>
      <c r="F855" t="s">
        <v>31</v>
      </c>
      <c r="G855" t="s">
        <v>24</v>
      </c>
      <c r="H855" t="s">
        <v>45</v>
      </c>
      <c r="I855" t="s">
        <v>37</v>
      </c>
      <c r="L855" t="s">
        <v>25</v>
      </c>
      <c r="M855" t="s">
        <v>53</v>
      </c>
      <c r="P855">
        <v>1</v>
      </c>
      <c r="Q855">
        <v>854</v>
      </c>
      <c r="R855" t="s">
        <v>169</v>
      </c>
      <c r="S855">
        <v>2873</v>
      </c>
      <c r="T855">
        <v>2946</v>
      </c>
      <c r="W855">
        <f t="shared" si="39"/>
        <v>0</v>
      </c>
      <c r="X855">
        <f t="shared" si="40"/>
        <v>854</v>
      </c>
      <c r="Y855">
        <f>IFERROR(MATCH(L855,műfajok!$B$2:$B$33,0),"")</f>
        <v>28</v>
      </c>
      <c r="Z855">
        <f>IFERROR(MATCH(M855,műfajok!$B$2:$B$33,0),"")</f>
        <v>13</v>
      </c>
      <c r="AA855" t="str">
        <f>IFERROR(MATCH(N855,műfajok!$B$2:$B$33,0),"")</f>
        <v/>
      </c>
      <c r="AB855" t="str">
        <f>IFERROR(MATCH(O855,műfajok!$B$2:$B$33,0),"")</f>
        <v/>
      </c>
      <c r="AD855">
        <v>854</v>
      </c>
      <c r="AE855">
        <v>28</v>
      </c>
      <c r="AG855">
        <v>1053</v>
      </c>
      <c r="AH855">
        <v>6</v>
      </c>
      <c r="AP855">
        <v>854</v>
      </c>
      <c r="AQ855">
        <v>28</v>
      </c>
      <c r="AS855">
        <f t="shared" si="41"/>
        <v>854</v>
      </c>
      <c r="AT855">
        <f>IFERROR(MATCH(D855,hangszerek!$B$2:$B$33,0), "")</f>
        <v>30</v>
      </c>
      <c r="AU855">
        <f>IFERROR(MATCH(E855,hangszerek!$B$2:$B$33,0), "")</f>
        <v>29</v>
      </c>
      <c r="AV855">
        <f>IFERROR(MATCH(F855,hangszerek!$B$2:$B$33,0), "")</f>
        <v>19</v>
      </c>
      <c r="AW855">
        <f>IFERROR(MATCH(G855,hangszerek!$B$2:$B$33,0), "")</f>
        <v>14</v>
      </c>
      <c r="AX855">
        <f>IFERROR(MATCH(H855,hangszerek!$B$2:$B$33,0), "")</f>
        <v>13</v>
      </c>
      <c r="AY855">
        <f>IFERROR(MATCH(I855,hangszerek!$B$2:$B$33,0), "")</f>
        <v>11</v>
      </c>
      <c r="AZ855" t="str">
        <f>IFERROR(MATCH(J855,hangszerek!$B$2:$B$33,0), "")</f>
        <v/>
      </c>
      <c r="BA855" t="str">
        <f>IFERROR(MATCH(K855,hangszerek!$B$2:$B$33,0), "")</f>
        <v/>
      </c>
      <c r="BC855">
        <v>854</v>
      </c>
      <c r="BD855">
        <v>30</v>
      </c>
      <c r="BF855">
        <v>903</v>
      </c>
      <c r="BG855">
        <v>11</v>
      </c>
      <c r="BI855">
        <v>973</v>
      </c>
      <c r="BJ855">
        <v>19</v>
      </c>
      <c r="BL855">
        <v>1116</v>
      </c>
      <c r="BM855">
        <v>15</v>
      </c>
      <c r="BO855">
        <v>1527</v>
      </c>
      <c r="BP855">
        <v>1</v>
      </c>
      <c r="CA855">
        <v>854</v>
      </c>
      <c r="CB855">
        <v>30</v>
      </c>
    </row>
    <row r="856" spans="1:80" x14ac:dyDescent="0.25">
      <c r="A856">
        <v>855</v>
      </c>
      <c r="B856" t="s">
        <v>1007</v>
      </c>
      <c r="C856">
        <v>71</v>
      </c>
      <c r="D856" t="s">
        <v>21</v>
      </c>
      <c r="E856" t="s">
        <v>22</v>
      </c>
      <c r="F856" t="s">
        <v>31</v>
      </c>
      <c r="G856" t="s">
        <v>24</v>
      </c>
      <c r="H856" t="s">
        <v>45</v>
      </c>
      <c r="L856" t="s">
        <v>25</v>
      </c>
      <c r="M856" t="s">
        <v>74</v>
      </c>
      <c r="P856">
        <v>1</v>
      </c>
      <c r="Q856">
        <v>855</v>
      </c>
      <c r="R856" t="s">
        <v>273</v>
      </c>
      <c r="S856">
        <v>3156</v>
      </c>
      <c r="T856">
        <v>3366</v>
      </c>
      <c r="W856">
        <f t="shared" si="39"/>
        <v>0</v>
      </c>
      <c r="X856">
        <f t="shared" si="40"/>
        <v>855</v>
      </c>
      <c r="Y856">
        <f>IFERROR(MATCH(L856,műfajok!$B$2:$B$33,0),"")</f>
        <v>28</v>
      </c>
      <c r="Z856">
        <f>IFERROR(MATCH(M856,műfajok!$B$2:$B$33,0),"")</f>
        <v>9</v>
      </c>
      <c r="AA856" t="str">
        <f>IFERROR(MATCH(N856,műfajok!$B$2:$B$33,0),"")</f>
        <v/>
      </c>
      <c r="AB856" t="str">
        <f>IFERROR(MATCH(O856,műfajok!$B$2:$B$33,0),"")</f>
        <v/>
      </c>
      <c r="AD856">
        <v>855</v>
      </c>
      <c r="AE856">
        <v>28</v>
      </c>
      <c r="AG856">
        <v>1054</v>
      </c>
      <c r="AH856">
        <v>6</v>
      </c>
      <c r="AP856">
        <v>855</v>
      </c>
      <c r="AQ856">
        <v>28</v>
      </c>
      <c r="AS856">
        <f t="shared" si="41"/>
        <v>855</v>
      </c>
      <c r="AT856">
        <f>IFERROR(MATCH(D856,hangszerek!$B$2:$B$33,0), "")</f>
        <v>30</v>
      </c>
      <c r="AU856">
        <f>IFERROR(MATCH(E856,hangszerek!$B$2:$B$33,0), "")</f>
        <v>29</v>
      </c>
      <c r="AV856">
        <f>IFERROR(MATCH(F856,hangszerek!$B$2:$B$33,0), "")</f>
        <v>19</v>
      </c>
      <c r="AW856">
        <f>IFERROR(MATCH(G856,hangszerek!$B$2:$B$33,0), "")</f>
        <v>14</v>
      </c>
      <c r="AX856">
        <f>IFERROR(MATCH(H856,hangszerek!$B$2:$B$33,0), "")</f>
        <v>13</v>
      </c>
      <c r="AY856" t="str">
        <f>IFERROR(MATCH(I856,hangszerek!$B$2:$B$33,0), "")</f>
        <v/>
      </c>
      <c r="AZ856" t="str">
        <f>IFERROR(MATCH(J856,hangszerek!$B$2:$B$33,0), "")</f>
        <v/>
      </c>
      <c r="BA856" t="str">
        <f>IFERROR(MATCH(K856,hangszerek!$B$2:$B$33,0), "")</f>
        <v/>
      </c>
      <c r="BC856">
        <v>855</v>
      </c>
      <c r="BD856">
        <v>30</v>
      </c>
      <c r="BF856">
        <v>904</v>
      </c>
      <c r="BG856">
        <v>29</v>
      </c>
      <c r="BI856">
        <v>974</v>
      </c>
      <c r="BJ856">
        <v>14</v>
      </c>
      <c r="BL856">
        <v>1118</v>
      </c>
      <c r="BM856">
        <v>13</v>
      </c>
      <c r="BO856">
        <v>1528</v>
      </c>
      <c r="BP856">
        <v>13</v>
      </c>
      <c r="CA856">
        <v>855</v>
      </c>
      <c r="CB856">
        <v>30</v>
      </c>
    </row>
    <row r="857" spans="1:80" x14ac:dyDescent="0.25">
      <c r="A857">
        <v>856</v>
      </c>
      <c r="B857" t="s">
        <v>1008</v>
      </c>
      <c r="C857">
        <v>68</v>
      </c>
      <c r="D857" t="s">
        <v>21</v>
      </c>
      <c r="E857" t="s">
        <v>22</v>
      </c>
      <c r="F857" t="s">
        <v>31</v>
      </c>
      <c r="G857" t="s">
        <v>24</v>
      </c>
      <c r="H857" t="s">
        <v>45</v>
      </c>
      <c r="I857" t="s">
        <v>37</v>
      </c>
      <c r="L857" t="s">
        <v>25</v>
      </c>
      <c r="M857" t="s">
        <v>90</v>
      </c>
      <c r="P857">
        <v>1</v>
      </c>
      <c r="Q857">
        <v>856</v>
      </c>
      <c r="R857" t="s">
        <v>85</v>
      </c>
      <c r="S857">
        <v>4008</v>
      </c>
      <c r="T857">
        <v>4175</v>
      </c>
      <c r="W857">
        <f t="shared" si="39"/>
        <v>0</v>
      </c>
      <c r="X857">
        <f t="shared" si="40"/>
        <v>856</v>
      </c>
      <c r="Y857">
        <f>IFERROR(MATCH(L857,műfajok!$B$2:$B$33,0),"")</f>
        <v>28</v>
      </c>
      <c r="Z857">
        <f>IFERROR(MATCH(M857,műfajok!$B$2:$B$33,0),"")</f>
        <v>26</v>
      </c>
      <c r="AA857" t="str">
        <f>IFERROR(MATCH(N857,műfajok!$B$2:$B$33,0),"")</f>
        <v/>
      </c>
      <c r="AB857" t="str">
        <f>IFERROR(MATCH(O857,műfajok!$B$2:$B$33,0),"")</f>
        <v/>
      </c>
      <c r="AD857">
        <v>856</v>
      </c>
      <c r="AE857">
        <v>28</v>
      </c>
      <c r="AG857">
        <v>1055</v>
      </c>
      <c r="AH857">
        <v>17</v>
      </c>
      <c r="AP857">
        <v>856</v>
      </c>
      <c r="AQ857">
        <v>28</v>
      </c>
      <c r="AS857">
        <f t="shared" si="41"/>
        <v>856</v>
      </c>
      <c r="AT857">
        <f>IFERROR(MATCH(D857,hangszerek!$B$2:$B$33,0), "")</f>
        <v>30</v>
      </c>
      <c r="AU857">
        <f>IFERROR(MATCH(E857,hangszerek!$B$2:$B$33,0), "")</f>
        <v>29</v>
      </c>
      <c r="AV857">
        <f>IFERROR(MATCH(F857,hangszerek!$B$2:$B$33,0), "")</f>
        <v>19</v>
      </c>
      <c r="AW857">
        <f>IFERROR(MATCH(G857,hangszerek!$B$2:$B$33,0), "")</f>
        <v>14</v>
      </c>
      <c r="AX857">
        <f>IFERROR(MATCH(H857,hangszerek!$B$2:$B$33,0), "")</f>
        <v>13</v>
      </c>
      <c r="AY857">
        <f>IFERROR(MATCH(I857,hangszerek!$B$2:$B$33,0), "")</f>
        <v>11</v>
      </c>
      <c r="AZ857" t="str">
        <f>IFERROR(MATCH(J857,hangszerek!$B$2:$B$33,0), "")</f>
        <v/>
      </c>
      <c r="BA857" t="str">
        <f>IFERROR(MATCH(K857,hangszerek!$B$2:$B$33,0), "")</f>
        <v/>
      </c>
      <c r="BC857">
        <v>856</v>
      </c>
      <c r="BD857">
        <v>30</v>
      </c>
      <c r="BF857">
        <v>905</v>
      </c>
      <c r="BG857">
        <v>11</v>
      </c>
      <c r="BI857">
        <v>975</v>
      </c>
      <c r="BJ857">
        <v>9</v>
      </c>
      <c r="BL857">
        <v>1119</v>
      </c>
      <c r="BM857">
        <v>1</v>
      </c>
      <c r="BO857">
        <v>1529</v>
      </c>
      <c r="BP857">
        <v>3</v>
      </c>
      <c r="CA857">
        <v>856</v>
      </c>
      <c r="CB857">
        <v>30</v>
      </c>
    </row>
    <row r="858" spans="1:80" x14ac:dyDescent="0.25">
      <c r="A858">
        <v>857</v>
      </c>
      <c r="B858" t="s">
        <v>1009</v>
      </c>
      <c r="C858">
        <v>4</v>
      </c>
      <c r="D858" t="s">
        <v>21</v>
      </c>
      <c r="L858" t="s">
        <v>25</v>
      </c>
      <c r="M858" t="s">
        <v>26</v>
      </c>
      <c r="N858" t="s">
        <v>58</v>
      </c>
      <c r="P858">
        <v>1</v>
      </c>
      <c r="Q858">
        <v>857</v>
      </c>
      <c r="R858" t="s">
        <v>59</v>
      </c>
      <c r="S858">
        <v>3761</v>
      </c>
      <c r="T858">
        <v>3898</v>
      </c>
      <c r="W858">
        <f t="shared" si="39"/>
        <v>0</v>
      </c>
      <c r="X858">
        <f t="shared" si="40"/>
        <v>857</v>
      </c>
      <c r="Y858">
        <f>IFERROR(MATCH(L858,műfajok!$B$2:$B$33,0),"")</f>
        <v>28</v>
      </c>
      <c r="Z858">
        <f>IFERROR(MATCH(M858,műfajok!$B$2:$B$33,0),"")</f>
        <v>17</v>
      </c>
      <c r="AA858">
        <f>IFERROR(MATCH(N858,műfajok!$B$2:$B$33,0),"")</f>
        <v>11</v>
      </c>
      <c r="AB858" t="str">
        <f>IFERROR(MATCH(O858,műfajok!$B$2:$B$33,0),"")</f>
        <v/>
      </c>
      <c r="AD858">
        <v>857</v>
      </c>
      <c r="AE858">
        <v>28</v>
      </c>
      <c r="AG858">
        <v>1057</v>
      </c>
      <c r="AH858">
        <v>17</v>
      </c>
      <c r="AP858">
        <v>857</v>
      </c>
      <c r="AQ858">
        <v>28</v>
      </c>
      <c r="AS858">
        <f t="shared" si="41"/>
        <v>857</v>
      </c>
      <c r="AT858">
        <f>IFERROR(MATCH(D858,hangszerek!$B$2:$B$33,0), "")</f>
        <v>30</v>
      </c>
      <c r="AU858" t="str">
        <f>IFERROR(MATCH(E858,hangszerek!$B$2:$B$33,0), "")</f>
        <v/>
      </c>
      <c r="AV858" t="str">
        <f>IFERROR(MATCH(F858,hangszerek!$B$2:$B$33,0), "")</f>
        <v/>
      </c>
      <c r="AW858" t="str">
        <f>IFERROR(MATCH(G858,hangszerek!$B$2:$B$33,0), "")</f>
        <v/>
      </c>
      <c r="AX858" t="str">
        <f>IFERROR(MATCH(H858,hangszerek!$B$2:$B$33,0), "")</f>
        <v/>
      </c>
      <c r="AY858" t="str">
        <f>IFERROR(MATCH(I858,hangszerek!$B$2:$B$33,0), "")</f>
        <v/>
      </c>
      <c r="AZ858" t="str">
        <f>IFERROR(MATCH(J858,hangszerek!$B$2:$B$33,0), "")</f>
        <v/>
      </c>
      <c r="BA858" t="str">
        <f>IFERROR(MATCH(K858,hangszerek!$B$2:$B$33,0), "")</f>
        <v/>
      </c>
      <c r="BC858">
        <v>857</v>
      </c>
      <c r="BD858">
        <v>30</v>
      </c>
      <c r="BF858">
        <v>906</v>
      </c>
      <c r="BG858">
        <v>29</v>
      </c>
      <c r="BI858">
        <v>976</v>
      </c>
      <c r="BJ858">
        <v>11</v>
      </c>
      <c r="BL858">
        <v>1120</v>
      </c>
      <c r="BM858">
        <v>14</v>
      </c>
      <c r="BO858">
        <v>1530</v>
      </c>
      <c r="BP858">
        <v>13</v>
      </c>
      <c r="CA858">
        <v>857</v>
      </c>
      <c r="CB858">
        <v>30</v>
      </c>
    </row>
    <row r="859" spans="1:80" x14ac:dyDescent="0.25">
      <c r="A859">
        <v>858</v>
      </c>
      <c r="B859" t="s">
        <v>1010</v>
      </c>
      <c r="C859">
        <v>24</v>
      </c>
      <c r="D859" t="s">
        <v>21</v>
      </c>
      <c r="E859" t="s">
        <v>22</v>
      </c>
      <c r="F859" t="s">
        <v>23</v>
      </c>
      <c r="G859" t="s">
        <v>37</v>
      </c>
      <c r="L859" t="s">
        <v>25</v>
      </c>
      <c r="M859" t="s">
        <v>26</v>
      </c>
      <c r="N859" t="s">
        <v>27</v>
      </c>
      <c r="P859">
        <v>1</v>
      </c>
      <c r="Q859">
        <v>858</v>
      </c>
      <c r="R859" t="s">
        <v>122</v>
      </c>
      <c r="S859">
        <v>4559</v>
      </c>
      <c r="T859">
        <v>4815</v>
      </c>
      <c r="W859">
        <f t="shared" si="39"/>
        <v>0</v>
      </c>
      <c r="X859">
        <f t="shared" si="40"/>
        <v>858</v>
      </c>
      <c r="Y859">
        <f>IFERROR(MATCH(L859,műfajok!$B$2:$B$33,0),"")</f>
        <v>28</v>
      </c>
      <c r="Z859">
        <f>IFERROR(MATCH(M859,műfajok!$B$2:$B$33,0),"")</f>
        <v>17</v>
      </c>
      <c r="AA859">
        <f>IFERROR(MATCH(N859,műfajok!$B$2:$B$33,0),"")</f>
        <v>1</v>
      </c>
      <c r="AB859" t="str">
        <f>IFERROR(MATCH(O859,műfajok!$B$2:$B$33,0),"")</f>
        <v/>
      </c>
      <c r="AD859">
        <v>858</v>
      </c>
      <c r="AE859">
        <v>28</v>
      </c>
      <c r="AG859">
        <v>1058</v>
      </c>
      <c r="AH859">
        <v>31</v>
      </c>
      <c r="AP859">
        <v>858</v>
      </c>
      <c r="AQ859">
        <v>28</v>
      </c>
      <c r="AS859">
        <f t="shared" si="41"/>
        <v>858</v>
      </c>
      <c r="AT859">
        <f>IFERROR(MATCH(D859,hangszerek!$B$2:$B$33,0), "")</f>
        <v>30</v>
      </c>
      <c r="AU859">
        <f>IFERROR(MATCH(E859,hangszerek!$B$2:$B$33,0), "")</f>
        <v>29</v>
      </c>
      <c r="AV859">
        <f>IFERROR(MATCH(F859,hangszerek!$B$2:$B$33,0), "")</f>
        <v>21</v>
      </c>
      <c r="AW859">
        <f>IFERROR(MATCH(G859,hangszerek!$B$2:$B$33,0), "")</f>
        <v>11</v>
      </c>
      <c r="AX859" t="str">
        <f>IFERROR(MATCH(H859,hangszerek!$B$2:$B$33,0), "")</f>
        <v/>
      </c>
      <c r="AY859" t="str">
        <f>IFERROR(MATCH(I859,hangszerek!$B$2:$B$33,0), "")</f>
        <v/>
      </c>
      <c r="AZ859" t="str">
        <f>IFERROR(MATCH(J859,hangszerek!$B$2:$B$33,0), "")</f>
        <v/>
      </c>
      <c r="BA859" t="str">
        <f>IFERROR(MATCH(K859,hangszerek!$B$2:$B$33,0), "")</f>
        <v/>
      </c>
      <c r="BC859">
        <v>858</v>
      </c>
      <c r="BD859">
        <v>30</v>
      </c>
      <c r="BF859">
        <v>907</v>
      </c>
      <c r="BG859">
        <v>29</v>
      </c>
      <c r="BI859">
        <v>978</v>
      </c>
      <c r="BJ859">
        <v>17</v>
      </c>
      <c r="BL859">
        <v>1121</v>
      </c>
      <c r="BM859">
        <v>5</v>
      </c>
      <c r="BO859">
        <v>1535</v>
      </c>
      <c r="BP859">
        <v>11</v>
      </c>
      <c r="CA859">
        <v>858</v>
      </c>
      <c r="CB859">
        <v>30</v>
      </c>
    </row>
    <row r="860" spans="1:80" x14ac:dyDescent="0.25">
      <c r="A860">
        <v>859</v>
      </c>
      <c r="B860" t="s">
        <v>1011</v>
      </c>
      <c r="D860" t="s">
        <v>21</v>
      </c>
      <c r="E860" t="s">
        <v>37</v>
      </c>
      <c r="F860" t="s">
        <v>38</v>
      </c>
      <c r="G860" t="s">
        <v>39</v>
      </c>
      <c r="H860" t="s">
        <v>145</v>
      </c>
      <c r="I860" t="s">
        <v>32</v>
      </c>
      <c r="L860" t="s">
        <v>87</v>
      </c>
      <c r="P860">
        <v>0</v>
      </c>
      <c r="Q860">
        <v>859</v>
      </c>
      <c r="R860" t="s">
        <v>193</v>
      </c>
      <c r="S860">
        <v>1940</v>
      </c>
      <c r="T860">
        <v>2153</v>
      </c>
      <c r="W860">
        <f t="shared" si="39"/>
        <v>0</v>
      </c>
      <c r="X860">
        <f t="shared" si="40"/>
        <v>859</v>
      </c>
      <c r="Y860">
        <f>IFERROR(MATCH(L860,műfajok!$B$2:$B$33,0),"")</f>
        <v>22</v>
      </c>
      <c r="Z860" t="str">
        <f>IFERROR(MATCH(M860,műfajok!$B$2:$B$33,0),"")</f>
        <v/>
      </c>
      <c r="AA860" t="str">
        <f>IFERROR(MATCH(N860,műfajok!$B$2:$B$33,0),"")</f>
        <v/>
      </c>
      <c r="AB860" t="str">
        <f>IFERROR(MATCH(O860,műfajok!$B$2:$B$33,0),"")</f>
        <v/>
      </c>
      <c r="AD860">
        <v>859</v>
      </c>
      <c r="AE860">
        <v>22</v>
      </c>
      <c r="AG860">
        <v>1059</v>
      </c>
      <c r="AH860">
        <v>25</v>
      </c>
      <c r="AP860">
        <v>859</v>
      </c>
      <c r="AQ860">
        <v>22</v>
      </c>
      <c r="AS860">
        <f t="shared" si="41"/>
        <v>859</v>
      </c>
      <c r="AT860">
        <f>IFERROR(MATCH(D860,hangszerek!$B$2:$B$33,0), "")</f>
        <v>30</v>
      </c>
      <c r="AU860">
        <f>IFERROR(MATCH(E860,hangszerek!$B$2:$B$33,0), "")</f>
        <v>11</v>
      </c>
      <c r="AV860">
        <f>IFERROR(MATCH(F860,hangszerek!$B$2:$B$33,0), "")</f>
        <v>5</v>
      </c>
      <c r="AW860">
        <f>IFERROR(MATCH(G860,hangszerek!$B$2:$B$33,0), "")</f>
        <v>3</v>
      </c>
      <c r="AX860">
        <f>IFERROR(MATCH(H860,hangszerek!$B$2:$B$33,0), "")</f>
        <v>2</v>
      </c>
      <c r="AY860">
        <f>IFERROR(MATCH(I860,hangszerek!$B$2:$B$33,0), "")</f>
        <v>1</v>
      </c>
      <c r="AZ860" t="str">
        <f>IFERROR(MATCH(J860,hangszerek!$B$2:$B$33,0), "")</f>
        <v/>
      </c>
      <c r="BA860" t="str">
        <f>IFERROR(MATCH(K860,hangszerek!$B$2:$B$33,0), "")</f>
        <v/>
      </c>
      <c r="BC860">
        <v>859</v>
      </c>
      <c r="BD860">
        <v>30</v>
      </c>
      <c r="BF860">
        <v>908</v>
      </c>
      <c r="BG860">
        <v>29</v>
      </c>
      <c r="BI860">
        <v>979</v>
      </c>
      <c r="BJ860">
        <v>19</v>
      </c>
      <c r="BL860">
        <v>1122</v>
      </c>
      <c r="BM860">
        <v>14</v>
      </c>
      <c r="BO860">
        <v>1536</v>
      </c>
      <c r="BP860">
        <v>13</v>
      </c>
      <c r="CA860">
        <v>859</v>
      </c>
      <c r="CB860">
        <v>30</v>
      </c>
    </row>
    <row r="861" spans="1:80" x14ac:dyDescent="0.25">
      <c r="A861">
        <v>860</v>
      </c>
      <c r="B861" t="s">
        <v>1012</v>
      </c>
      <c r="D861" t="s">
        <v>21</v>
      </c>
      <c r="E861" t="s">
        <v>37</v>
      </c>
      <c r="F861" t="s">
        <v>38</v>
      </c>
      <c r="G861" t="s">
        <v>39</v>
      </c>
      <c r="H861" t="s">
        <v>32</v>
      </c>
      <c r="L861" t="s">
        <v>40</v>
      </c>
      <c r="P861">
        <v>0</v>
      </c>
      <c r="Q861">
        <v>860</v>
      </c>
      <c r="R861" t="s">
        <v>95</v>
      </c>
      <c r="S861">
        <v>3249</v>
      </c>
      <c r="T861">
        <v>3456</v>
      </c>
      <c r="W861">
        <f t="shared" si="39"/>
        <v>0</v>
      </c>
      <c r="X861">
        <f t="shared" si="40"/>
        <v>860</v>
      </c>
      <c r="Y861">
        <f>IFERROR(MATCH(L861,műfajok!$B$2:$B$33,0),"")</f>
        <v>12</v>
      </c>
      <c r="Z861" t="str">
        <f>IFERROR(MATCH(M861,műfajok!$B$2:$B$33,0),"")</f>
        <v/>
      </c>
      <c r="AA861" t="str">
        <f>IFERROR(MATCH(N861,műfajok!$B$2:$B$33,0),"")</f>
        <v/>
      </c>
      <c r="AB861" t="str">
        <f>IFERROR(MATCH(O861,műfajok!$B$2:$B$33,0),"")</f>
        <v/>
      </c>
      <c r="AD861">
        <v>860</v>
      </c>
      <c r="AE861">
        <v>12</v>
      </c>
      <c r="AG861">
        <v>1060</v>
      </c>
      <c r="AH861">
        <v>17</v>
      </c>
      <c r="AP861">
        <v>860</v>
      </c>
      <c r="AQ861">
        <v>12</v>
      </c>
      <c r="AS861">
        <f t="shared" si="41"/>
        <v>860</v>
      </c>
      <c r="AT861">
        <f>IFERROR(MATCH(D861,hangszerek!$B$2:$B$33,0), "")</f>
        <v>30</v>
      </c>
      <c r="AU861">
        <f>IFERROR(MATCH(E861,hangszerek!$B$2:$B$33,0), "")</f>
        <v>11</v>
      </c>
      <c r="AV861">
        <f>IFERROR(MATCH(F861,hangszerek!$B$2:$B$33,0), "")</f>
        <v>5</v>
      </c>
      <c r="AW861">
        <f>IFERROR(MATCH(G861,hangszerek!$B$2:$B$33,0), "")</f>
        <v>3</v>
      </c>
      <c r="AX861">
        <f>IFERROR(MATCH(H861,hangszerek!$B$2:$B$33,0), "")</f>
        <v>1</v>
      </c>
      <c r="AY861" t="str">
        <f>IFERROR(MATCH(I861,hangszerek!$B$2:$B$33,0), "")</f>
        <v/>
      </c>
      <c r="AZ861" t="str">
        <f>IFERROR(MATCH(J861,hangszerek!$B$2:$B$33,0), "")</f>
        <v/>
      </c>
      <c r="BA861" t="str">
        <f>IFERROR(MATCH(K861,hangszerek!$B$2:$B$33,0), "")</f>
        <v/>
      </c>
      <c r="BC861">
        <v>860</v>
      </c>
      <c r="BD861">
        <v>30</v>
      </c>
      <c r="BF861">
        <v>909</v>
      </c>
      <c r="BG861">
        <v>19</v>
      </c>
      <c r="BI861">
        <v>980</v>
      </c>
      <c r="BJ861">
        <v>25</v>
      </c>
      <c r="BL861">
        <v>1123</v>
      </c>
      <c r="BM861">
        <v>11</v>
      </c>
      <c r="BO861">
        <v>1537</v>
      </c>
      <c r="BP861">
        <v>11</v>
      </c>
      <c r="CA861">
        <v>860</v>
      </c>
      <c r="CB861">
        <v>30</v>
      </c>
    </row>
    <row r="862" spans="1:80" x14ac:dyDescent="0.25">
      <c r="A862">
        <v>861</v>
      </c>
      <c r="B862" t="s">
        <v>1013</v>
      </c>
      <c r="C862">
        <v>63</v>
      </c>
      <c r="D862" t="s">
        <v>21</v>
      </c>
      <c r="E862" t="s">
        <v>22</v>
      </c>
      <c r="F862" t="s">
        <v>31</v>
      </c>
      <c r="G862" t="s">
        <v>24</v>
      </c>
      <c r="H862" t="s">
        <v>45</v>
      </c>
      <c r="I862" t="s">
        <v>37</v>
      </c>
      <c r="L862" t="s">
        <v>25</v>
      </c>
      <c r="M862" t="s">
        <v>48</v>
      </c>
      <c r="P862">
        <v>1</v>
      </c>
      <c r="Q862">
        <v>861</v>
      </c>
      <c r="R862" t="s">
        <v>85</v>
      </c>
      <c r="S862">
        <v>6161</v>
      </c>
      <c r="T862">
        <v>6452</v>
      </c>
      <c r="W862">
        <f t="shared" si="39"/>
        <v>0</v>
      </c>
      <c r="X862">
        <f t="shared" si="40"/>
        <v>861</v>
      </c>
      <c r="Y862">
        <f>IFERROR(MATCH(L862,műfajok!$B$2:$B$33,0),"")</f>
        <v>28</v>
      </c>
      <c r="Z862">
        <f>IFERROR(MATCH(M862,műfajok!$B$2:$B$33,0),"")</f>
        <v>6</v>
      </c>
      <c r="AA862" t="str">
        <f>IFERROR(MATCH(N862,műfajok!$B$2:$B$33,0),"")</f>
        <v/>
      </c>
      <c r="AB862" t="str">
        <f>IFERROR(MATCH(O862,műfajok!$B$2:$B$33,0),"")</f>
        <v/>
      </c>
      <c r="AD862">
        <v>861</v>
      </c>
      <c r="AE862">
        <v>28</v>
      </c>
      <c r="AG862">
        <v>1061</v>
      </c>
      <c r="AH862">
        <v>27</v>
      </c>
      <c r="AP862">
        <v>861</v>
      </c>
      <c r="AQ862">
        <v>28</v>
      </c>
      <c r="AS862">
        <f t="shared" si="41"/>
        <v>861</v>
      </c>
      <c r="AT862">
        <f>IFERROR(MATCH(D862,hangszerek!$B$2:$B$33,0), "")</f>
        <v>30</v>
      </c>
      <c r="AU862">
        <f>IFERROR(MATCH(E862,hangszerek!$B$2:$B$33,0), "")</f>
        <v>29</v>
      </c>
      <c r="AV862">
        <f>IFERROR(MATCH(F862,hangszerek!$B$2:$B$33,0), "")</f>
        <v>19</v>
      </c>
      <c r="AW862">
        <f>IFERROR(MATCH(G862,hangszerek!$B$2:$B$33,0), "")</f>
        <v>14</v>
      </c>
      <c r="AX862">
        <f>IFERROR(MATCH(H862,hangszerek!$B$2:$B$33,0), "")</f>
        <v>13</v>
      </c>
      <c r="AY862">
        <f>IFERROR(MATCH(I862,hangszerek!$B$2:$B$33,0), "")</f>
        <v>11</v>
      </c>
      <c r="AZ862" t="str">
        <f>IFERROR(MATCH(J862,hangszerek!$B$2:$B$33,0), "")</f>
        <v/>
      </c>
      <c r="BA862" t="str">
        <f>IFERROR(MATCH(K862,hangszerek!$B$2:$B$33,0), "")</f>
        <v/>
      </c>
      <c r="BC862">
        <v>861</v>
      </c>
      <c r="BD862">
        <v>30</v>
      </c>
      <c r="BF862">
        <v>910</v>
      </c>
      <c r="BG862">
        <v>22</v>
      </c>
      <c r="BI862">
        <v>981</v>
      </c>
      <c r="BJ862">
        <v>5</v>
      </c>
      <c r="BL862">
        <v>1125</v>
      </c>
      <c r="BM862">
        <v>14</v>
      </c>
      <c r="BO862">
        <v>1540</v>
      </c>
      <c r="BP862">
        <v>13</v>
      </c>
      <c r="CA862">
        <v>861</v>
      </c>
      <c r="CB862">
        <v>30</v>
      </c>
    </row>
    <row r="863" spans="1:80" x14ac:dyDescent="0.25">
      <c r="A863">
        <v>862</v>
      </c>
      <c r="B863" t="s">
        <v>1014</v>
      </c>
      <c r="C863">
        <v>48</v>
      </c>
      <c r="D863" t="s">
        <v>21</v>
      </c>
      <c r="E863" t="s">
        <v>22</v>
      </c>
      <c r="F863" t="s">
        <v>24</v>
      </c>
      <c r="G863" t="s">
        <v>39</v>
      </c>
      <c r="L863" t="s">
        <v>25</v>
      </c>
      <c r="M863" t="s">
        <v>26</v>
      </c>
      <c r="N863" t="s">
        <v>27</v>
      </c>
      <c r="P863">
        <v>0</v>
      </c>
      <c r="Q863">
        <v>862</v>
      </c>
      <c r="R863" t="s">
        <v>127</v>
      </c>
      <c r="S863">
        <v>4469</v>
      </c>
      <c r="T863">
        <v>4724</v>
      </c>
      <c r="W863">
        <f t="shared" si="39"/>
        <v>0</v>
      </c>
      <c r="X863">
        <f t="shared" si="40"/>
        <v>862</v>
      </c>
      <c r="Y863">
        <f>IFERROR(MATCH(L863,műfajok!$B$2:$B$33,0),"")</f>
        <v>28</v>
      </c>
      <c r="Z863">
        <f>IFERROR(MATCH(M863,műfajok!$B$2:$B$33,0),"")</f>
        <v>17</v>
      </c>
      <c r="AA863">
        <f>IFERROR(MATCH(N863,műfajok!$B$2:$B$33,0),"")</f>
        <v>1</v>
      </c>
      <c r="AB863" t="str">
        <f>IFERROR(MATCH(O863,műfajok!$B$2:$B$33,0),"")</f>
        <v/>
      </c>
      <c r="AD863">
        <v>862</v>
      </c>
      <c r="AE863">
        <v>28</v>
      </c>
      <c r="AG863">
        <v>1062</v>
      </c>
      <c r="AH863">
        <v>21</v>
      </c>
      <c r="AP863">
        <v>862</v>
      </c>
      <c r="AQ863">
        <v>28</v>
      </c>
      <c r="AS863">
        <f t="shared" si="41"/>
        <v>862</v>
      </c>
      <c r="AT863">
        <f>IFERROR(MATCH(D863,hangszerek!$B$2:$B$33,0), "")</f>
        <v>30</v>
      </c>
      <c r="AU863">
        <f>IFERROR(MATCH(E863,hangszerek!$B$2:$B$33,0), "")</f>
        <v>29</v>
      </c>
      <c r="AV863">
        <f>IFERROR(MATCH(F863,hangszerek!$B$2:$B$33,0), "")</f>
        <v>14</v>
      </c>
      <c r="AW863">
        <f>IFERROR(MATCH(G863,hangszerek!$B$2:$B$33,0), "")</f>
        <v>3</v>
      </c>
      <c r="AX863" t="str">
        <f>IFERROR(MATCH(H863,hangszerek!$B$2:$B$33,0), "")</f>
        <v/>
      </c>
      <c r="AY863" t="str">
        <f>IFERROR(MATCH(I863,hangszerek!$B$2:$B$33,0), "")</f>
        <v/>
      </c>
      <c r="AZ863" t="str">
        <f>IFERROR(MATCH(J863,hangszerek!$B$2:$B$33,0), "")</f>
        <v/>
      </c>
      <c r="BA863" t="str">
        <f>IFERROR(MATCH(K863,hangszerek!$B$2:$B$33,0), "")</f>
        <v/>
      </c>
      <c r="BC863">
        <v>862</v>
      </c>
      <c r="BD863">
        <v>30</v>
      </c>
      <c r="BF863">
        <v>911</v>
      </c>
      <c r="BG863">
        <v>29</v>
      </c>
      <c r="BI863">
        <v>982</v>
      </c>
      <c r="BJ863">
        <v>21</v>
      </c>
      <c r="BL863">
        <v>1126</v>
      </c>
      <c r="BM863">
        <v>5</v>
      </c>
      <c r="BO863">
        <v>1541</v>
      </c>
      <c r="BP863">
        <v>14</v>
      </c>
      <c r="CA863">
        <v>862</v>
      </c>
      <c r="CB863">
        <v>30</v>
      </c>
    </row>
    <row r="864" spans="1:80" x14ac:dyDescent="0.25">
      <c r="A864">
        <v>863</v>
      </c>
      <c r="B864" t="s">
        <v>1015</v>
      </c>
      <c r="D864" t="s">
        <v>21</v>
      </c>
      <c r="E864" t="s">
        <v>37</v>
      </c>
      <c r="F864" t="s">
        <v>38</v>
      </c>
      <c r="G864" t="s">
        <v>39</v>
      </c>
      <c r="H864" t="s">
        <v>32</v>
      </c>
      <c r="L864" t="s">
        <v>40</v>
      </c>
      <c r="P864">
        <v>0</v>
      </c>
      <c r="Q864">
        <v>863</v>
      </c>
      <c r="R864" t="s">
        <v>193</v>
      </c>
      <c r="S864">
        <v>4234</v>
      </c>
      <c r="T864">
        <v>4457</v>
      </c>
      <c r="W864">
        <f t="shared" si="39"/>
        <v>0</v>
      </c>
      <c r="X864">
        <f t="shared" si="40"/>
        <v>863</v>
      </c>
      <c r="Y864">
        <f>IFERROR(MATCH(L864,műfajok!$B$2:$B$33,0),"")</f>
        <v>12</v>
      </c>
      <c r="Z864" t="str">
        <f>IFERROR(MATCH(M864,műfajok!$B$2:$B$33,0),"")</f>
        <v/>
      </c>
      <c r="AA864" t="str">
        <f>IFERROR(MATCH(N864,műfajok!$B$2:$B$33,0),"")</f>
        <v/>
      </c>
      <c r="AB864" t="str">
        <f>IFERROR(MATCH(O864,műfajok!$B$2:$B$33,0),"")</f>
        <v/>
      </c>
      <c r="AD864">
        <v>863</v>
      </c>
      <c r="AE864">
        <v>12</v>
      </c>
      <c r="AG864">
        <v>1063</v>
      </c>
      <c r="AH864">
        <v>15</v>
      </c>
      <c r="AP864">
        <v>863</v>
      </c>
      <c r="AQ864">
        <v>12</v>
      </c>
      <c r="AS864">
        <f t="shared" si="41"/>
        <v>863</v>
      </c>
      <c r="AT864">
        <f>IFERROR(MATCH(D864,hangszerek!$B$2:$B$33,0), "")</f>
        <v>30</v>
      </c>
      <c r="AU864">
        <f>IFERROR(MATCH(E864,hangszerek!$B$2:$B$33,0), "")</f>
        <v>11</v>
      </c>
      <c r="AV864">
        <f>IFERROR(MATCH(F864,hangszerek!$B$2:$B$33,0), "")</f>
        <v>5</v>
      </c>
      <c r="AW864">
        <f>IFERROR(MATCH(G864,hangszerek!$B$2:$B$33,0), "")</f>
        <v>3</v>
      </c>
      <c r="AX864">
        <f>IFERROR(MATCH(H864,hangszerek!$B$2:$B$33,0), "")</f>
        <v>1</v>
      </c>
      <c r="AY864" t="str">
        <f>IFERROR(MATCH(I864,hangszerek!$B$2:$B$33,0), "")</f>
        <v/>
      </c>
      <c r="AZ864" t="str">
        <f>IFERROR(MATCH(J864,hangszerek!$B$2:$B$33,0), "")</f>
        <v/>
      </c>
      <c r="BA864" t="str">
        <f>IFERROR(MATCH(K864,hangszerek!$B$2:$B$33,0), "")</f>
        <v/>
      </c>
      <c r="BC864">
        <v>863</v>
      </c>
      <c r="BD864">
        <v>30</v>
      </c>
      <c r="BF864">
        <v>912</v>
      </c>
      <c r="BG864">
        <v>29</v>
      </c>
      <c r="BI864">
        <v>983</v>
      </c>
      <c r="BJ864">
        <v>21</v>
      </c>
      <c r="BL864">
        <v>1127</v>
      </c>
      <c r="BM864">
        <v>14</v>
      </c>
      <c r="BO864">
        <v>1543</v>
      </c>
      <c r="BP864">
        <v>11</v>
      </c>
      <c r="CA864">
        <v>863</v>
      </c>
      <c r="CB864">
        <v>30</v>
      </c>
    </row>
    <row r="865" spans="1:80" x14ac:dyDescent="0.25">
      <c r="A865">
        <v>864</v>
      </c>
      <c r="B865" t="s">
        <v>1016</v>
      </c>
      <c r="D865" t="s">
        <v>21</v>
      </c>
      <c r="E865" t="s">
        <v>37</v>
      </c>
      <c r="F865" t="s">
        <v>38</v>
      </c>
      <c r="G865" t="s">
        <v>39</v>
      </c>
      <c r="H865" t="s">
        <v>32</v>
      </c>
      <c r="L865" t="s">
        <v>40</v>
      </c>
      <c r="P865">
        <v>0</v>
      </c>
      <c r="Q865">
        <v>864</v>
      </c>
      <c r="R865" t="s">
        <v>242</v>
      </c>
      <c r="S865">
        <v>5318</v>
      </c>
      <c r="T865">
        <v>5542</v>
      </c>
      <c r="W865">
        <f t="shared" si="39"/>
        <v>0</v>
      </c>
      <c r="X865">
        <f t="shared" si="40"/>
        <v>864</v>
      </c>
      <c r="Y865">
        <f>IFERROR(MATCH(L865,műfajok!$B$2:$B$33,0),"")</f>
        <v>12</v>
      </c>
      <c r="Z865" t="str">
        <f>IFERROR(MATCH(M865,műfajok!$B$2:$B$33,0),"")</f>
        <v/>
      </c>
      <c r="AA865" t="str">
        <f>IFERROR(MATCH(N865,műfajok!$B$2:$B$33,0),"")</f>
        <v/>
      </c>
      <c r="AB865" t="str">
        <f>IFERROR(MATCH(O865,műfajok!$B$2:$B$33,0),"")</f>
        <v/>
      </c>
      <c r="AD865">
        <v>864</v>
      </c>
      <c r="AE865">
        <v>12</v>
      </c>
      <c r="AG865">
        <v>1064</v>
      </c>
      <c r="AH865">
        <v>23</v>
      </c>
      <c r="AP865">
        <v>864</v>
      </c>
      <c r="AQ865">
        <v>12</v>
      </c>
      <c r="AS865">
        <f t="shared" si="41"/>
        <v>864</v>
      </c>
      <c r="AT865">
        <f>IFERROR(MATCH(D865,hangszerek!$B$2:$B$33,0), "")</f>
        <v>30</v>
      </c>
      <c r="AU865">
        <f>IFERROR(MATCH(E865,hangszerek!$B$2:$B$33,0), "")</f>
        <v>11</v>
      </c>
      <c r="AV865">
        <f>IFERROR(MATCH(F865,hangszerek!$B$2:$B$33,0), "")</f>
        <v>5</v>
      </c>
      <c r="AW865">
        <f>IFERROR(MATCH(G865,hangszerek!$B$2:$B$33,0), "")</f>
        <v>3</v>
      </c>
      <c r="AX865">
        <f>IFERROR(MATCH(H865,hangszerek!$B$2:$B$33,0), "")</f>
        <v>1</v>
      </c>
      <c r="AY865" t="str">
        <f>IFERROR(MATCH(I865,hangszerek!$B$2:$B$33,0), "")</f>
        <v/>
      </c>
      <c r="AZ865" t="str">
        <f>IFERROR(MATCH(J865,hangszerek!$B$2:$B$33,0), "")</f>
        <v/>
      </c>
      <c r="BA865" t="str">
        <f>IFERROR(MATCH(K865,hangszerek!$B$2:$B$33,0), "")</f>
        <v/>
      </c>
      <c r="BC865">
        <v>864</v>
      </c>
      <c r="BD865">
        <v>30</v>
      </c>
      <c r="BF865">
        <v>913</v>
      </c>
      <c r="BG865">
        <v>20</v>
      </c>
      <c r="BI865">
        <v>984</v>
      </c>
      <c r="BJ865">
        <v>19</v>
      </c>
      <c r="BL865">
        <v>1128</v>
      </c>
      <c r="BM865">
        <v>14</v>
      </c>
      <c r="BO865">
        <v>1544</v>
      </c>
      <c r="BP865">
        <v>3</v>
      </c>
      <c r="CA865">
        <v>864</v>
      </c>
      <c r="CB865">
        <v>30</v>
      </c>
    </row>
    <row r="866" spans="1:80" x14ac:dyDescent="0.25">
      <c r="A866">
        <v>865</v>
      </c>
      <c r="B866" t="s">
        <v>1017</v>
      </c>
      <c r="D866" t="s">
        <v>21</v>
      </c>
      <c r="E866" t="s">
        <v>37</v>
      </c>
      <c r="F866" t="s">
        <v>38</v>
      </c>
      <c r="G866" t="s">
        <v>145</v>
      </c>
      <c r="H866" t="s">
        <v>32</v>
      </c>
      <c r="L866" t="s">
        <v>87</v>
      </c>
      <c r="P866">
        <v>0</v>
      </c>
      <c r="Q866">
        <v>865</v>
      </c>
      <c r="R866" t="s">
        <v>146</v>
      </c>
      <c r="S866">
        <v>4210</v>
      </c>
      <c r="T866">
        <v>4404</v>
      </c>
      <c r="W866">
        <f t="shared" si="39"/>
        <v>0</v>
      </c>
      <c r="X866">
        <f t="shared" si="40"/>
        <v>865</v>
      </c>
      <c r="Y866">
        <f>IFERROR(MATCH(L866,műfajok!$B$2:$B$33,0),"")</f>
        <v>22</v>
      </c>
      <c r="Z866" t="str">
        <f>IFERROR(MATCH(M866,műfajok!$B$2:$B$33,0),"")</f>
        <v/>
      </c>
      <c r="AA866" t="str">
        <f>IFERROR(MATCH(N866,műfajok!$B$2:$B$33,0),"")</f>
        <v/>
      </c>
      <c r="AB866" t="str">
        <f>IFERROR(MATCH(O866,műfajok!$B$2:$B$33,0),"")</f>
        <v/>
      </c>
      <c r="AD866">
        <v>865</v>
      </c>
      <c r="AE866">
        <v>22</v>
      </c>
      <c r="AG866">
        <v>1065</v>
      </c>
      <c r="AH866">
        <v>6</v>
      </c>
      <c r="AP866">
        <v>865</v>
      </c>
      <c r="AQ866">
        <v>22</v>
      </c>
      <c r="AS866">
        <f t="shared" si="41"/>
        <v>865</v>
      </c>
      <c r="AT866">
        <f>IFERROR(MATCH(D866,hangszerek!$B$2:$B$33,0), "")</f>
        <v>30</v>
      </c>
      <c r="AU866">
        <f>IFERROR(MATCH(E866,hangszerek!$B$2:$B$33,0), "")</f>
        <v>11</v>
      </c>
      <c r="AV866">
        <f>IFERROR(MATCH(F866,hangszerek!$B$2:$B$33,0), "")</f>
        <v>5</v>
      </c>
      <c r="AW866">
        <f>IFERROR(MATCH(G866,hangszerek!$B$2:$B$33,0), "")</f>
        <v>2</v>
      </c>
      <c r="AX866">
        <f>IFERROR(MATCH(H866,hangszerek!$B$2:$B$33,0), "")</f>
        <v>1</v>
      </c>
      <c r="AY866" t="str">
        <f>IFERROR(MATCH(I866,hangszerek!$B$2:$B$33,0), "")</f>
        <v/>
      </c>
      <c r="AZ866" t="str">
        <f>IFERROR(MATCH(J866,hangszerek!$B$2:$B$33,0), "")</f>
        <v/>
      </c>
      <c r="BA866" t="str">
        <f>IFERROR(MATCH(K866,hangszerek!$B$2:$B$33,0), "")</f>
        <v/>
      </c>
      <c r="BC866">
        <v>865</v>
      </c>
      <c r="BD866">
        <v>30</v>
      </c>
      <c r="BF866">
        <v>914</v>
      </c>
      <c r="BG866">
        <v>29</v>
      </c>
      <c r="BI866">
        <v>985</v>
      </c>
      <c r="BJ866">
        <v>19</v>
      </c>
      <c r="BL866">
        <v>1129</v>
      </c>
      <c r="BM866">
        <v>5</v>
      </c>
      <c r="BO866">
        <v>1545</v>
      </c>
      <c r="BP866">
        <v>3</v>
      </c>
      <c r="CA866">
        <v>865</v>
      </c>
      <c r="CB866">
        <v>30</v>
      </c>
    </row>
    <row r="867" spans="1:80" x14ac:dyDescent="0.25">
      <c r="A867">
        <v>866</v>
      </c>
      <c r="B867" t="s">
        <v>1018</v>
      </c>
      <c r="D867" t="s">
        <v>21</v>
      </c>
      <c r="E867" t="s">
        <v>22</v>
      </c>
      <c r="F867" t="s">
        <v>23</v>
      </c>
      <c r="G867" t="s">
        <v>24</v>
      </c>
      <c r="H867" t="s">
        <v>63</v>
      </c>
      <c r="I867" t="s">
        <v>37</v>
      </c>
      <c r="L867" t="s">
        <v>87</v>
      </c>
      <c r="P867">
        <v>0</v>
      </c>
      <c r="Q867">
        <v>866</v>
      </c>
      <c r="R867" t="s">
        <v>88</v>
      </c>
      <c r="S867">
        <v>3343</v>
      </c>
      <c r="T867">
        <v>3573</v>
      </c>
      <c r="W867">
        <f t="shared" si="39"/>
        <v>0</v>
      </c>
      <c r="X867">
        <f t="shared" si="40"/>
        <v>866</v>
      </c>
      <c r="Y867">
        <f>IFERROR(MATCH(L867,műfajok!$B$2:$B$33,0),"")</f>
        <v>22</v>
      </c>
      <c r="Z867" t="str">
        <f>IFERROR(MATCH(M867,műfajok!$B$2:$B$33,0),"")</f>
        <v/>
      </c>
      <c r="AA867" t="str">
        <f>IFERROR(MATCH(N867,műfajok!$B$2:$B$33,0),"")</f>
        <v/>
      </c>
      <c r="AB867" t="str">
        <f>IFERROR(MATCH(O867,műfajok!$B$2:$B$33,0),"")</f>
        <v/>
      </c>
      <c r="AD867">
        <v>866</v>
      </c>
      <c r="AE867">
        <v>22</v>
      </c>
      <c r="AG867">
        <v>1066</v>
      </c>
      <c r="AH867">
        <v>9</v>
      </c>
      <c r="AP867">
        <v>866</v>
      </c>
      <c r="AQ867">
        <v>22</v>
      </c>
      <c r="AS867">
        <f t="shared" si="41"/>
        <v>866</v>
      </c>
      <c r="AT867">
        <f>IFERROR(MATCH(D867,hangszerek!$B$2:$B$33,0), "")</f>
        <v>30</v>
      </c>
      <c r="AU867">
        <f>IFERROR(MATCH(E867,hangszerek!$B$2:$B$33,0), "")</f>
        <v>29</v>
      </c>
      <c r="AV867">
        <f>IFERROR(MATCH(F867,hangszerek!$B$2:$B$33,0), "")</f>
        <v>21</v>
      </c>
      <c r="AW867">
        <f>IFERROR(MATCH(G867,hangszerek!$B$2:$B$33,0), "")</f>
        <v>14</v>
      </c>
      <c r="AX867">
        <f>IFERROR(MATCH(H867,hangszerek!$B$2:$B$33,0), "")</f>
        <v>12</v>
      </c>
      <c r="AY867">
        <f>IFERROR(MATCH(I867,hangszerek!$B$2:$B$33,0), "")</f>
        <v>11</v>
      </c>
      <c r="AZ867" t="str">
        <f>IFERROR(MATCH(J867,hangszerek!$B$2:$B$33,0), "")</f>
        <v/>
      </c>
      <c r="BA867" t="str">
        <f>IFERROR(MATCH(K867,hangszerek!$B$2:$B$33,0), "")</f>
        <v/>
      </c>
      <c r="BC867">
        <v>866</v>
      </c>
      <c r="BD867">
        <v>30</v>
      </c>
      <c r="BF867">
        <v>915</v>
      </c>
      <c r="BG867">
        <v>29</v>
      </c>
      <c r="BI867">
        <v>986</v>
      </c>
      <c r="BJ867">
        <v>14</v>
      </c>
      <c r="BL867">
        <v>1130</v>
      </c>
      <c r="BM867">
        <v>13</v>
      </c>
      <c r="BO867">
        <v>1546</v>
      </c>
      <c r="BP867">
        <v>12</v>
      </c>
      <c r="CA867">
        <v>866</v>
      </c>
      <c r="CB867">
        <v>30</v>
      </c>
    </row>
    <row r="868" spans="1:80" x14ac:dyDescent="0.25">
      <c r="A868">
        <v>867</v>
      </c>
      <c r="B868" t="s">
        <v>1019</v>
      </c>
      <c r="D868" t="s">
        <v>21</v>
      </c>
      <c r="E868" t="s">
        <v>36</v>
      </c>
      <c r="F868" t="s">
        <v>37</v>
      </c>
      <c r="G868" t="s">
        <v>38</v>
      </c>
      <c r="H868" t="s">
        <v>39</v>
      </c>
      <c r="I868" t="s">
        <v>32</v>
      </c>
      <c r="L868" t="s">
        <v>87</v>
      </c>
      <c r="P868">
        <v>0</v>
      </c>
      <c r="Q868">
        <v>867</v>
      </c>
      <c r="R868" t="s">
        <v>129</v>
      </c>
      <c r="S868">
        <v>5728</v>
      </c>
      <c r="T868">
        <v>5918</v>
      </c>
      <c r="W868">
        <f t="shared" si="39"/>
        <v>0</v>
      </c>
      <c r="X868">
        <f t="shared" si="40"/>
        <v>867</v>
      </c>
      <c r="Y868">
        <f>IFERROR(MATCH(L868,műfajok!$B$2:$B$33,0),"")</f>
        <v>22</v>
      </c>
      <c r="Z868" t="str">
        <f>IFERROR(MATCH(M868,műfajok!$B$2:$B$33,0),"")</f>
        <v/>
      </c>
      <c r="AA868" t="str">
        <f>IFERROR(MATCH(N868,műfajok!$B$2:$B$33,0),"")</f>
        <v/>
      </c>
      <c r="AB868" t="str">
        <f>IFERROR(MATCH(O868,műfajok!$B$2:$B$33,0),"")</f>
        <v/>
      </c>
      <c r="AD868">
        <v>867</v>
      </c>
      <c r="AE868">
        <v>22</v>
      </c>
      <c r="AG868">
        <v>1067</v>
      </c>
      <c r="AH868">
        <v>23</v>
      </c>
      <c r="AP868">
        <v>867</v>
      </c>
      <c r="AQ868">
        <v>22</v>
      </c>
      <c r="AS868">
        <f t="shared" si="41"/>
        <v>867</v>
      </c>
      <c r="AT868">
        <f>IFERROR(MATCH(D868,hangszerek!$B$2:$B$33,0), "")</f>
        <v>30</v>
      </c>
      <c r="AU868">
        <f>IFERROR(MATCH(E868,hangszerek!$B$2:$B$33,0), "")</f>
        <v>20</v>
      </c>
      <c r="AV868">
        <f>IFERROR(MATCH(F868,hangszerek!$B$2:$B$33,0), "")</f>
        <v>11</v>
      </c>
      <c r="AW868">
        <f>IFERROR(MATCH(G868,hangszerek!$B$2:$B$33,0), "")</f>
        <v>5</v>
      </c>
      <c r="AX868">
        <f>IFERROR(MATCH(H868,hangszerek!$B$2:$B$33,0), "")</f>
        <v>3</v>
      </c>
      <c r="AY868">
        <f>IFERROR(MATCH(I868,hangszerek!$B$2:$B$33,0), "")</f>
        <v>1</v>
      </c>
      <c r="AZ868" t="str">
        <f>IFERROR(MATCH(J868,hangszerek!$B$2:$B$33,0), "")</f>
        <v/>
      </c>
      <c r="BA868" t="str">
        <f>IFERROR(MATCH(K868,hangszerek!$B$2:$B$33,0), "")</f>
        <v/>
      </c>
      <c r="BC868">
        <v>867</v>
      </c>
      <c r="BD868">
        <v>30</v>
      </c>
      <c r="BF868">
        <v>916</v>
      </c>
      <c r="BG868">
        <v>21</v>
      </c>
      <c r="BI868">
        <v>988</v>
      </c>
      <c r="BJ868">
        <v>11</v>
      </c>
      <c r="BL868">
        <v>1131</v>
      </c>
      <c r="BM868">
        <v>14</v>
      </c>
      <c r="BO868">
        <v>1547</v>
      </c>
      <c r="BP868">
        <v>13</v>
      </c>
      <c r="CA868">
        <v>867</v>
      </c>
      <c r="CB868">
        <v>30</v>
      </c>
    </row>
    <row r="869" spans="1:80" x14ac:dyDescent="0.25">
      <c r="A869">
        <v>868</v>
      </c>
      <c r="B869" t="s">
        <v>1020</v>
      </c>
      <c r="C869">
        <v>63</v>
      </c>
      <c r="D869" t="s">
        <v>22</v>
      </c>
      <c r="E869" t="s">
        <v>31</v>
      </c>
      <c r="F869" t="s">
        <v>24</v>
      </c>
      <c r="G869" t="s">
        <v>45</v>
      </c>
      <c r="H869" t="s">
        <v>37</v>
      </c>
      <c r="L869" t="s">
        <v>25</v>
      </c>
      <c r="M869" t="s">
        <v>48</v>
      </c>
      <c r="P869">
        <v>1</v>
      </c>
      <c r="Q869">
        <v>868</v>
      </c>
      <c r="R869" t="s">
        <v>163</v>
      </c>
      <c r="S869">
        <v>1730</v>
      </c>
      <c r="T869">
        <v>1835</v>
      </c>
      <c r="W869">
        <f t="shared" si="39"/>
        <v>0</v>
      </c>
      <c r="X869">
        <f t="shared" si="40"/>
        <v>868</v>
      </c>
      <c r="Y869">
        <f>IFERROR(MATCH(L869,műfajok!$B$2:$B$33,0),"")</f>
        <v>28</v>
      </c>
      <c r="Z869">
        <f>IFERROR(MATCH(M869,műfajok!$B$2:$B$33,0),"")</f>
        <v>6</v>
      </c>
      <c r="AA869" t="str">
        <f>IFERROR(MATCH(N869,műfajok!$B$2:$B$33,0),"")</f>
        <v/>
      </c>
      <c r="AB869" t="str">
        <f>IFERROR(MATCH(O869,műfajok!$B$2:$B$33,0),"")</f>
        <v/>
      </c>
      <c r="AD869">
        <v>868</v>
      </c>
      <c r="AE869">
        <v>28</v>
      </c>
      <c r="AG869">
        <v>1068</v>
      </c>
      <c r="AH869">
        <v>15</v>
      </c>
      <c r="AP869">
        <v>868</v>
      </c>
      <c r="AQ869">
        <v>28</v>
      </c>
      <c r="AS869">
        <f t="shared" si="41"/>
        <v>868</v>
      </c>
      <c r="AT869">
        <f>IFERROR(MATCH(D869,hangszerek!$B$2:$B$33,0), "")</f>
        <v>29</v>
      </c>
      <c r="AU869">
        <f>IFERROR(MATCH(E869,hangszerek!$B$2:$B$33,0), "")</f>
        <v>19</v>
      </c>
      <c r="AV869">
        <f>IFERROR(MATCH(F869,hangszerek!$B$2:$B$33,0), "")</f>
        <v>14</v>
      </c>
      <c r="AW869">
        <f>IFERROR(MATCH(G869,hangszerek!$B$2:$B$33,0), "")</f>
        <v>13</v>
      </c>
      <c r="AX869">
        <f>IFERROR(MATCH(H869,hangszerek!$B$2:$B$33,0), "")</f>
        <v>11</v>
      </c>
      <c r="AY869" t="str">
        <f>IFERROR(MATCH(I869,hangszerek!$B$2:$B$33,0), "")</f>
        <v/>
      </c>
      <c r="AZ869" t="str">
        <f>IFERROR(MATCH(J869,hangszerek!$B$2:$B$33,0), "")</f>
        <v/>
      </c>
      <c r="BA869" t="str">
        <f>IFERROR(MATCH(K869,hangszerek!$B$2:$B$33,0), "")</f>
        <v/>
      </c>
      <c r="BC869">
        <v>868</v>
      </c>
      <c r="BD869">
        <v>29</v>
      </c>
      <c r="BF869">
        <v>917</v>
      </c>
      <c r="BG869">
        <v>29</v>
      </c>
      <c r="BI869">
        <v>989</v>
      </c>
      <c r="BJ869">
        <v>19</v>
      </c>
      <c r="BL869">
        <v>1133</v>
      </c>
      <c r="BM869">
        <v>5</v>
      </c>
      <c r="BO869">
        <v>1548</v>
      </c>
      <c r="BP869">
        <v>14</v>
      </c>
      <c r="CA869">
        <v>868</v>
      </c>
      <c r="CB869">
        <v>29</v>
      </c>
    </row>
    <row r="870" spans="1:80" x14ac:dyDescent="0.25">
      <c r="A870">
        <v>869</v>
      </c>
      <c r="B870" t="s">
        <v>1021</v>
      </c>
      <c r="D870" t="s">
        <v>21</v>
      </c>
      <c r="E870" t="s">
        <v>36</v>
      </c>
      <c r="F870" t="s">
        <v>37</v>
      </c>
      <c r="G870" t="s">
        <v>38</v>
      </c>
      <c r="H870" t="s">
        <v>39</v>
      </c>
      <c r="I870" t="s">
        <v>145</v>
      </c>
      <c r="J870" t="s">
        <v>32</v>
      </c>
      <c r="L870" t="s">
        <v>40</v>
      </c>
      <c r="P870">
        <v>0</v>
      </c>
      <c r="Q870">
        <v>869</v>
      </c>
      <c r="R870" t="s">
        <v>269</v>
      </c>
      <c r="S870">
        <v>1801</v>
      </c>
      <c r="T870">
        <v>2014</v>
      </c>
      <c r="W870">
        <f t="shared" si="39"/>
        <v>0</v>
      </c>
      <c r="X870">
        <f t="shared" si="40"/>
        <v>869</v>
      </c>
      <c r="Y870">
        <f>IFERROR(MATCH(L870,műfajok!$B$2:$B$33,0),"")</f>
        <v>12</v>
      </c>
      <c r="Z870" t="str">
        <f>IFERROR(MATCH(M870,műfajok!$B$2:$B$33,0),"")</f>
        <v/>
      </c>
      <c r="AA870" t="str">
        <f>IFERROR(MATCH(N870,műfajok!$B$2:$B$33,0),"")</f>
        <v/>
      </c>
      <c r="AB870" t="str">
        <f>IFERROR(MATCH(O870,műfajok!$B$2:$B$33,0),"")</f>
        <v/>
      </c>
      <c r="AD870">
        <v>869</v>
      </c>
      <c r="AE870">
        <v>12</v>
      </c>
      <c r="AG870">
        <v>1069</v>
      </c>
      <c r="AH870">
        <v>17</v>
      </c>
      <c r="AP870">
        <v>869</v>
      </c>
      <c r="AQ870">
        <v>12</v>
      </c>
      <c r="AS870">
        <f t="shared" si="41"/>
        <v>869</v>
      </c>
      <c r="AT870">
        <f>IFERROR(MATCH(D870,hangszerek!$B$2:$B$33,0), "")</f>
        <v>30</v>
      </c>
      <c r="AU870">
        <f>IFERROR(MATCH(E870,hangszerek!$B$2:$B$33,0), "")</f>
        <v>20</v>
      </c>
      <c r="AV870">
        <f>IFERROR(MATCH(F870,hangszerek!$B$2:$B$33,0), "")</f>
        <v>11</v>
      </c>
      <c r="AW870">
        <f>IFERROR(MATCH(G870,hangszerek!$B$2:$B$33,0), "")</f>
        <v>5</v>
      </c>
      <c r="AX870">
        <f>IFERROR(MATCH(H870,hangszerek!$B$2:$B$33,0), "")</f>
        <v>3</v>
      </c>
      <c r="AY870">
        <f>IFERROR(MATCH(I870,hangszerek!$B$2:$B$33,0), "")</f>
        <v>2</v>
      </c>
      <c r="AZ870">
        <f>IFERROR(MATCH(J870,hangszerek!$B$2:$B$33,0), "")</f>
        <v>1</v>
      </c>
      <c r="BA870" t="str">
        <f>IFERROR(MATCH(K870,hangszerek!$B$2:$B$33,0), "")</f>
        <v/>
      </c>
      <c r="BC870">
        <v>869</v>
      </c>
      <c r="BD870">
        <v>30</v>
      </c>
      <c r="BF870">
        <v>919</v>
      </c>
      <c r="BG870">
        <v>14</v>
      </c>
      <c r="BI870">
        <v>990</v>
      </c>
      <c r="BJ870">
        <v>11</v>
      </c>
      <c r="BL870">
        <v>1134</v>
      </c>
      <c r="BM870">
        <v>14</v>
      </c>
      <c r="BO870">
        <v>1552</v>
      </c>
      <c r="BP870">
        <v>13</v>
      </c>
      <c r="CA870">
        <v>869</v>
      </c>
      <c r="CB870">
        <v>30</v>
      </c>
    </row>
    <row r="871" spans="1:80" x14ac:dyDescent="0.25">
      <c r="A871">
        <v>870</v>
      </c>
      <c r="B871" t="s">
        <v>1022</v>
      </c>
      <c r="C871">
        <v>5</v>
      </c>
      <c r="D871" t="s">
        <v>21</v>
      </c>
      <c r="E871" t="s">
        <v>63</v>
      </c>
      <c r="L871" t="s">
        <v>25</v>
      </c>
      <c r="M871" t="s">
        <v>26</v>
      </c>
      <c r="N871" t="s">
        <v>27</v>
      </c>
      <c r="P871">
        <v>0</v>
      </c>
      <c r="Q871">
        <v>870</v>
      </c>
      <c r="R871" t="s">
        <v>64</v>
      </c>
      <c r="S871">
        <v>1574</v>
      </c>
      <c r="T871">
        <v>1742</v>
      </c>
      <c r="W871">
        <f t="shared" si="39"/>
        <v>0</v>
      </c>
      <c r="X871">
        <f t="shared" si="40"/>
        <v>870</v>
      </c>
      <c r="Y871">
        <f>IFERROR(MATCH(L871,műfajok!$B$2:$B$33,0),"")</f>
        <v>28</v>
      </c>
      <c r="Z871">
        <f>IFERROR(MATCH(M871,műfajok!$B$2:$B$33,0),"")</f>
        <v>17</v>
      </c>
      <c r="AA871">
        <f>IFERROR(MATCH(N871,műfajok!$B$2:$B$33,0),"")</f>
        <v>1</v>
      </c>
      <c r="AB871" t="str">
        <f>IFERROR(MATCH(O871,műfajok!$B$2:$B$33,0),"")</f>
        <v/>
      </c>
      <c r="AD871">
        <v>870</v>
      </c>
      <c r="AE871">
        <v>28</v>
      </c>
      <c r="AG871">
        <v>1071</v>
      </c>
      <c r="AH871">
        <v>15</v>
      </c>
      <c r="AP871">
        <v>870</v>
      </c>
      <c r="AQ871">
        <v>28</v>
      </c>
      <c r="AS871">
        <f t="shared" si="41"/>
        <v>870</v>
      </c>
      <c r="AT871">
        <f>IFERROR(MATCH(D871,hangszerek!$B$2:$B$33,0), "")</f>
        <v>30</v>
      </c>
      <c r="AU871">
        <f>IFERROR(MATCH(E871,hangszerek!$B$2:$B$33,0), "")</f>
        <v>12</v>
      </c>
      <c r="AV871" t="str">
        <f>IFERROR(MATCH(F871,hangszerek!$B$2:$B$33,0), "")</f>
        <v/>
      </c>
      <c r="AW871" t="str">
        <f>IFERROR(MATCH(G871,hangszerek!$B$2:$B$33,0), "")</f>
        <v/>
      </c>
      <c r="AX871" t="str">
        <f>IFERROR(MATCH(H871,hangszerek!$B$2:$B$33,0), "")</f>
        <v/>
      </c>
      <c r="AY871" t="str">
        <f>IFERROR(MATCH(I871,hangszerek!$B$2:$B$33,0), "")</f>
        <v/>
      </c>
      <c r="AZ871" t="str">
        <f>IFERROR(MATCH(J871,hangszerek!$B$2:$B$33,0), "")</f>
        <v/>
      </c>
      <c r="BA871" t="str">
        <f>IFERROR(MATCH(K871,hangszerek!$B$2:$B$33,0), "")</f>
        <v/>
      </c>
      <c r="BC871">
        <v>870</v>
      </c>
      <c r="BD871">
        <v>30</v>
      </c>
      <c r="BF871">
        <v>920</v>
      </c>
      <c r="BG871">
        <v>19</v>
      </c>
      <c r="BI871">
        <v>991</v>
      </c>
      <c r="BJ871">
        <v>19</v>
      </c>
      <c r="BL871">
        <v>1138</v>
      </c>
      <c r="BM871">
        <v>14</v>
      </c>
      <c r="BO871">
        <v>1553</v>
      </c>
      <c r="BP871">
        <v>19</v>
      </c>
      <c r="CA871">
        <v>870</v>
      </c>
      <c r="CB871">
        <v>30</v>
      </c>
    </row>
    <row r="872" spans="1:80" x14ac:dyDescent="0.25">
      <c r="A872">
        <v>871</v>
      </c>
      <c r="B872" t="s">
        <v>1023</v>
      </c>
      <c r="C872">
        <v>63</v>
      </c>
      <c r="D872" t="s">
        <v>21</v>
      </c>
      <c r="E872" t="s">
        <v>22</v>
      </c>
      <c r="F872" t="s">
        <v>31</v>
      </c>
      <c r="G872" t="s">
        <v>24</v>
      </c>
      <c r="H872" t="s">
        <v>45</v>
      </c>
      <c r="L872" t="s">
        <v>25</v>
      </c>
      <c r="M872" t="s">
        <v>48</v>
      </c>
      <c r="P872">
        <v>1</v>
      </c>
      <c r="Q872">
        <v>871</v>
      </c>
      <c r="R872" t="s">
        <v>49</v>
      </c>
      <c r="S872">
        <v>3796</v>
      </c>
      <c r="T872">
        <v>4032</v>
      </c>
      <c r="W872">
        <f t="shared" si="39"/>
        <v>0</v>
      </c>
      <c r="X872">
        <f t="shared" si="40"/>
        <v>871</v>
      </c>
      <c r="Y872">
        <f>IFERROR(MATCH(L872,műfajok!$B$2:$B$33,0),"")</f>
        <v>28</v>
      </c>
      <c r="Z872">
        <f>IFERROR(MATCH(M872,műfajok!$B$2:$B$33,0),"")</f>
        <v>6</v>
      </c>
      <c r="AA872" t="str">
        <f>IFERROR(MATCH(N872,műfajok!$B$2:$B$33,0),"")</f>
        <v/>
      </c>
      <c r="AB872" t="str">
        <f>IFERROR(MATCH(O872,műfajok!$B$2:$B$33,0),"")</f>
        <v/>
      </c>
      <c r="AD872">
        <v>871</v>
      </c>
      <c r="AE872">
        <v>28</v>
      </c>
      <c r="AG872">
        <v>1072</v>
      </c>
      <c r="AH872">
        <v>7</v>
      </c>
      <c r="AP872">
        <v>871</v>
      </c>
      <c r="AQ872">
        <v>28</v>
      </c>
      <c r="AS872">
        <f t="shared" si="41"/>
        <v>871</v>
      </c>
      <c r="AT872">
        <f>IFERROR(MATCH(D872,hangszerek!$B$2:$B$33,0), "")</f>
        <v>30</v>
      </c>
      <c r="AU872">
        <f>IFERROR(MATCH(E872,hangszerek!$B$2:$B$33,0), "")</f>
        <v>29</v>
      </c>
      <c r="AV872">
        <f>IFERROR(MATCH(F872,hangszerek!$B$2:$B$33,0), "")</f>
        <v>19</v>
      </c>
      <c r="AW872">
        <f>IFERROR(MATCH(G872,hangszerek!$B$2:$B$33,0), "")</f>
        <v>14</v>
      </c>
      <c r="AX872">
        <f>IFERROR(MATCH(H872,hangszerek!$B$2:$B$33,0), "")</f>
        <v>13</v>
      </c>
      <c r="AY872" t="str">
        <f>IFERROR(MATCH(I872,hangszerek!$B$2:$B$33,0), "")</f>
        <v/>
      </c>
      <c r="AZ872" t="str">
        <f>IFERROR(MATCH(J872,hangszerek!$B$2:$B$33,0), "")</f>
        <v/>
      </c>
      <c r="BA872" t="str">
        <f>IFERROR(MATCH(K872,hangszerek!$B$2:$B$33,0), "")</f>
        <v/>
      </c>
      <c r="BC872">
        <v>871</v>
      </c>
      <c r="BD872">
        <v>30</v>
      </c>
      <c r="BF872">
        <v>921</v>
      </c>
      <c r="BG872">
        <v>20</v>
      </c>
      <c r="BI872">
        <v>992</v>
      </c>
      <c r="BJ872">
        <v>19</v>
      </c>
      <c r="BL872">
        <v>1139</v>
      </c>
      <c r="BM872">
        <v>1</v>
      </c>
      <c r="BO872">
        <v>1555</v>
      </c>
      <c r="BP872">
        <v>12</v>
      </c>
      <c r="CA872">
        <v>871</v>
      </c>
      <c r="CB872">
        <v>30</v>
      </c>
    </row>
    <row r="873" spans="1:80" x14ac:dyDescent="0.25">
      <c r="A873">
        <v>872</v>
      </c>
      <c r="B873" t="s">
        <v>1024</v>
      </c>
      <c r="D873" t="s">
        <v>21</v>
      </c>
      <c r="E873" t="s">
        <v>36</v>
      </c>
      <c r="F873" t="s">
        <v>37</v>
      </c>
      <c r="G873" t="s">
        <v>38</v>
      </c>
      <c r="H873" t="s">
        <v>39</v>
      </c>
      <c r="I873" t="s">
        <v>32</v>
      </c>
      <c r="L873" t="s">
        <v>87</v>
      </c>
      <c r="P873">
        <v>0</v>
      </c>
      <c r="Q873">
        <v>872</v>
      </c>
      <c r="R873" t="s">
        <v>129</v>
      </c>
      <c r="S873">
        <v>1620</v>
      </c>
      <c r="T873">
        <v>1829</v>
      </c>
      <c r="W873">
        <f t="shared" si="39"/>
        <v>0</v>
      </c>
      <c r="X873">
        <f t="shared" si="40"/>
        <v>872</v>
      </c>
      <c r="Y873">
        <f>IFERROR(MATCH(L873,műfajok!$B$2:$B$33,0),"")</f>
        <v>22</v>
      </c>
      <c r="Z873" t="str">
        <f>IFERROR(MATCH(M873,műfajok!$B$2:$B$33,0),"")</f>
        <v/>
      </c>
      <c r="AA873" t="str">
        <f>IFERROR(MATCH(N873,műfajok!$B$2:$B$33,0),"")</f>
        <v/>
      </c>
      <c r="AB873" t="str">
        <f>IFERROR(MATCH(O873,műfajok!$B$2:$B$33,0),"")</f>
        <v/>
      </c>
      <c r="AD873">
        <v>872</v>
      </c>
      <c r="AE873">
        <v>22</v>
      </c>
      <c r="AG873">
        <v>1073</v>
      </c>
      <c r="AH873">
        <v>21</v>
      </c>
      <c r="AP873">
        <v>872</v>
      </c>
      <c r="AQ873">
        <v>22</v>
      </c>
      <c r="AS873">
        <f t="shared" si="41"/>
        <v>872</v>
      </c>
      <c r="AT873">
        <f>IFERROR(MATCH(D873,hangszerek!$B$2:$B$33,0), "")</f>
        <v>30</v>
      </c>
      <c r="AU873">
        <f>IFERROR(MATCH(E873,hangszerek!$B$2:$B$33,0), "")</f>
        <v>20</v>
      </c>
      <c r="AV873">
        <f>IFERROR(MATCH(F873,hangszerek!$B$2:$B$33,0), "")</f>
        <v>11</v>
      </c>
      <c r="AW873">
        <f>IFERROR(MATCH(G873,hangszerek!$B$2:$B$33,0), "")</f>
        <v>5</v>
      </c>
      <c r="AX873">
        <f>IFERROR(MATCH(H873,hangszerek!$B$2:$B$33,0), "")</f>
        <v>3</v>
      </c>
      <c r="AY873">
        <f>IFERROR(MATCH(I873,hangszerek!$B$2:$B$33,0), "")</f>
        <v>1</v>
      </c>
      <c r="AZ873" t="str">
        <f>IFERROR(MATCH(J873,hangszerek!$B$2:$B$33,0), "")</f>
        <v/>
      </c>
      <c r="BA873" t="str">
        <f>IFERROR(MATCH(K873,hangszerek!$B$2:$B$33,0), "")</f>
        <v/>
      </c>
      <c r="BC873">
        <v>872</v>
      </c>
      <c r="BD873">
        <v>30</v>
      </c>
      <c r="BF873">
        <v>922</v>
      </c>
      <c r="BG873">
        <v>11</v>
      </c>
      <c r="BI873">
        <v>993</v>
      </c>
      <c r="BJ873">
        <v>5</v>
      </c>
      <c r="BL873">
        <v>1140</v>
      </c>
      <c r="BM873">
        <v>14</v>
      </c>
      <c r="BO873">
        <v>1556</v>
      </c>
      <c r="BP873">
        <v>12</v>
      </c>
      <c r="CA873">
        <v>872</v>
      </c>
      <c r="CB873">
        <v>30</v>
      </c>
    </row>
    <row r="874" spans="1:80" x14ac:dyDescent="0.25">
      <c r="A874">
        <v>873</v>
      </c>
      <c r="B874" t="s">
        <v>1025</v>
      </c>
      <c r="C874">
        <v>30</v>
      </c>
      <c r="D874" t="s">
        <v>22</v>
      </c>
      <c r="E874" t="s">
        <v>23</v>
      </c>
      <c r="F874" t="s">
        <v>24</v>
      </c>
      <c r="L874" t="s">
        <v>25</v>
      </c>
      <c r="M874" t="s">
        <v>26</v>
      </c>
      <c r="N874" t="s">
        <v>27</v>
      </c>
      <c r="P874">
        <v>1</v>
      </c>
      <c r="Q874">
        <v>873</v>
      </c>
      <c r="R874" t="s">
        <v>83</v>
      </c>
      <c r="S874">
        <v>4663</v>
      </c>
      <c r="T874">
        <v>4801</v>
      </c>
      <c r="W874">
        <f t="shared" si="39"/>
        <v>0</v>
      </c>
      <c r="X874">
        <f t="shared" si="40"/>
        <v>873</v>
      </c>
      <c r="Y874">
        <f>IFERROR(MATCH(L874,műfajok!$B$2:$B$33,0),"")</f>
        <v>28</v>
      </c>
      <c r="Z874">
        <f>IFERROR(MATCH(M874,műfajok!$B$2:$B$33,0),"")</f>
        <v>17</v>
      </c>
      <c r="AA874">
        <f>IFERROR(MATCH(N874,műfajok!$B$2:$B$33,0),"")</f>
        <v>1</v>
      </c>
      <c r="AB874" t="str">
        <f>IFERROR(MATCH(O874,műfajok!$B$2:$B$33,0),"")</f>
        <v/>
      </c>
      <c r="AD874">
        <v>873</v>
      </c>
      <c r="AE874">
        <v>28</v>
      </c>
      <c r="AG874">
        <v>1074</v>
      </c>
      <c r="AH874">
        <v>15</v>
      </c>
      <c r="AP874">
        <v>873</v>
      </c>
      <c r="AQ874">
        <v>28</v>
      </c>
      <c r="AS874">
        <f t="shared" si="41"/>
        <v>873</v>
      </c>
      <c r="AT874">
        <f>IFERROR(MATCH(D874,hangszerek!$B$2:$B$33,0), "")</f>
        <v>29</v>
      </c>
      <c r="AU874">
        <f>IFERROR(MATCH(E874,hangszerek!$B$2:$B$33,0), "")</f>
        <v>21</v>
      </c>
      <c r="AV874">
        <f>IFERROR(MATCH(F874,hangszerek!$B$2:$B$33,0), "")</f>
        <v>14</v>
      </c>
      <c r="AW874" t="str">
        <f>IFERROR(MATCH(G874,hangszerek!$B$2:$B$33,0), "")</f>
        <v/>
      </c>
      <c r="AX874" t="str">
        <f>IFERROR(MATCH(H874,hangszerek!$B$2:$B$33,0), "")</f>
        <v/>
      </c>
      <c r="AY874" t="str">
        <f>IFERROR(MATCH(I874,hangszerek!$B$2:$B$33,0), "")</f>
        <v/>
      </c>
      <c r="AZ874" t="str">
        <f>IFERROR(MATCH(J874,hangszerek!$B$2:$B$33,0), "")</f>
        <v/>
      </c>
      <c r="BA874" t="str">
        <f>IFERROR(MATCH(K874,hangszerek!$B$2:$B$33,0), "")</f>
        <v/>
      </c>
      <c r="BC874">
        <v>873</v>
      </c>
      <c r="BD874">
        <v>29</v>
      </c>
      <c r="BF874">
        <v>923</v>
      </c>
      <c r="BG874">
        <v>11</v>
      </c>
      <c r="BI874">
        <v>994</v>
      </c>
      <c r="BJ874">
        <v>19</v>
      </c>
      <c r="BL874">
        <v>1142</v>
      </c>
      <c r="BM874">
        <v>21</v>
      </c>
      <c r="BO874">
        <v>1557</v>
      </c>
      <c r="BP874">
        <v>1</v>
      </c>
      <c r="CA874">
        <v>873</v>
      </c>
      <c r="CB874">
        <v>29</v>
      </c>
    </row>
    <row r="875" spans="1:80" x14ac:dyDescent="0.25">
      <c r="A875">
        <v>874</v>
      </c>
      <c r="B875" t="s">
        <v>1026</v>
      </c>
      <c r="D875" t="s">
        <v>21</v>
      </c>
      <c r="E875" t="s">
        <v>22</v>
      </c>
      <c r="F875" t="s">
        <v>37</v>
      </c>
      <c r="G875" t="s">
        <v>38</v>
      </c>
      <c r="H875" t="s">
        <v>39</v>
      </c>
      <c r="I875" t="s">
        <v>32</v>
      </c>
      <c r="L875" t="s">
        <v>40</v>
      </c>
      <c r="P875">
        <v>0</v>
      </c>
      <c r="Q875">
        <v>874</v>
      </c>
      <c r="R875" t="s">
        <v>242</v>
      </c>
      <c r="S875">
        <v>5573</v>
      </c>
      <c r="T875">
        <v>5776</v>
      </c>
      <c r="W875">
        <f t="shared" si="39"/>
        <v>0</v>
      </c>
      <c r="X875">
        <f t="shared" si="40"/>
        <v>874</v>
      </c>
      <c r="Y875">
        <f>IFERROR(MATCH(L875,műfajok!$B$2:$B$33,0),"")</f>
        <v>12</v>
      </c>
      <c r="Z875" t="str">
        <f>IFERROR(MATCH(M875,műfajok!$B$2:$B$33,0),"")</f>
        <v/>
      </c>
      <c r="AA875" t="str">
        <f>IFERROR(MATCH(N875,műfajok!$B$2:$B$33,0),"")</f>
        <v/>
      </c>
      <c r="AB875" t="str">
        <f>IFERROR(MATCH(O875,műfajok!$B$2:$B$33,0),"")</f>
        <v/>
      </c>
      <c r="AD875">
        <v>874</v>
      </c>
      <c r="AE875">
        <v>12</v>
      </c>
      <c r="AG875">
        <v>1075</v>
      </c>
      <c r="AH875">
        <v>6</v>
      </c>
      <c r="AP875">
        <v>874</v>
      </c>
      <c r="AQ875">
        <v>12</v>
      </c>
      <c r="AS875">
        <f t="shared" si="41"/>
        <v>874</v>
      </c>
      <c r="AT875">
        <f>IFERROR(MATCH(D875,hangszerek!$B$2:$B$33,0), "")</f>
        <v>30</v>
      </c>
      <c r="AU875">
        <f>IFERROR(MATCH(E875,hangszerek!$B$2:$B$33,0), "")</f>
        <v>29</v>
      </c>
      <c r="AV875">
        <f>IFERROR(MATCH(F875,hangszerek!$B$2:$B$33,0), "")</f>
        <v>11</v>
      </c>
      <c r="AW875">
        <f>IFERROR(MATCH(G875,hangszerek!$B$2:$B$33,0), "")</f>
        <v>5</v>
      </c>
      <c r="AX875">
        <f>IFERROR(MATCH(H875,hangszerek!$B$2:$B$33,0), "")</f>
        <v>3</v>
      </c>
      <c r="AY875">
        <f>IFERROR(MATCH(I875,hangszerek!$B$2:$B$33,0), "")</f>
        <v>1</v>
      </c>
      <c r="AZ875" t="str">
        <f>IFERROR(MATCH(J875,hangszerek!$B$2:$B$33,0), "")</f>
        <v/>
      </c>
      <c r="BA875" t="str">
        <f>IFERROR(MATCH(K875,hangszerek!$B$2:$B$33,0), "")</f>
        <v/>
      </c>
      <c r="BC875">
        <v>874</v>
      </c>
      <c r="BD875">
        <v>30</v>
      </c>
      <c r="BF875">
        <v>924</v>
      </c>
      <c r="BG875">
        <v>19</v>
      </c>
      <c r="BI875">
        <v>995</v>
      </c>
      <c r="BJ875">
        <v>14</v>
      </c>
      <c r="BL875">
        <v>1146</v>
      </c>
      <c r="BM875">
        <v>13</v>
      </c>
      <c r="BO875">
        <v>1558</v>
      </c>
      <c r="BP875">
        <v>13</v>
      </c>
      <c r="CA875">
        <v>874</v>
      </c>
      <c r="CB875">
        <v>30</v>
      </c>
    </row>
    <row r="876" spans="1:80" x14ac:dyDescent="0.25">
      <c r="A876">
        <v>875</v>
      </c>
      <c r="B876" t="s">
        <v>1027</v>
      </c>
      <c r="C876">
        <v>29</v>
      </c>
      <c r="D876" t="s">
        <v>21</v>
      </c>
      <c r="E876" t="s">
        <v>22</v>
      </c>
      <c r="F876" t="s">
        <v>31</v>
      </c>
      <c r="G876" t="s">
        <v>24</v>
      </c>
      <c r="H876" t="s">
        <v>45</v>
      </c>
      <c r="L876" t="s">
        <v>25</v>
      </c>
      <c r="M876" t="s">
        <v>74</v>
      </c>
      <c r="P876">
        <v>1</v>
      </c>
      <c r="Q876">
        <v>875</v>
      </c>
      <c r="R876" t="s">
        <v>308</v>
      </c>
      <c r="S876">
        <v>4647</v>
      </c>
      <c r="T876">
        <v>4977</v>
      </c>
      <c r="W876">
        <f t="shared" si="39"/>
        <v>0</v>
      </c>
      <c r="X876">
        <f t="shared" si="40"/>
        <v>875</v>
      </c>
      <c r="Y876">
        <f>IFERROR(MATCH(L876,műfajok!$B$2:$B$33,0),"")</f>
        <v>28</v>
      </c>
      <c r="Z876">
        <f>IFERROR(MATCH(M876,műfajok!$B$2:$B$33,0),"")</f>
        <v>9</v>
      </c>
      <c r="AA876" t="str">
        <f>IFERROR(MATCH(N876,műfajok!$B$2:$B$33,0),"")</f>
        <v/>
      </c>
      <c r="AB876" t="str">
        <f>IFERROR(MATCH(O876,műfajok!$B$2:$B$33,0),"")</f>
        <v/>
      </c>
      <c r="AD876">
        <v>875</v>
      </c>
      <c r="AE876">
        <v>28</v>
      </c>
      <c r="AG876">
        <v>1076</v>
      </c>
      <c r="AH876">
        <v>13</v>
      </c>
      <c r="AP876">
        <v>875</v>
      </c>
      <c r="AQ876">
        <v>28</v>
      </c>
      <c r="AS876">
        <f t="shared" si="41"/>
        <v>875</v>
      </c>
      <c r="AT876">
        <f>IFERROR(MATCH(D876,hangszerek!$B$2:$B$33,0), "")</f>
        <v>30</v>
      </c>
      <c r="AU876">
        <f>IFERROR(MATCH(E876,hangszerek!$B$2:$B$33,0), "")</f>
        <v>29</v>
      </c>
      <c r="AV876">
        <f>IFERROR(MATCH(F876,hangszerek!$B$2:$B$33,0), "")</f>
        <v>19</v>
      </c>
      <c r="AW876">
        <f>IFERROR(MATCH(G876,hangszerek!$B$2:$B$33,0), "")</f>
        <v>14</v>
      </c>
      <c r="AX876">
        <f>IFERROR(MATCH(H876,hangszerek!$B$2:$B$33,0), "")</f>
        <v>13</v>
      </c>
      <c r="AY876" t="str">
        <f>IFERROR(MATCH(I876,hangszerek!$B$2:$B$33,0), "")</f>
        <v/>
      </c>
      <c r="AZ876" t="str">
        <f>IFERROR(MATCH(J876,hangszerek!$B$2:$B$33,0), "")</f>
        <v/>
      </c>
      <c r="BA876" t="str">
        <f>IFERROR(MATCH(K876,hangszerek!$B$2:$B$33,0), "")</f>
        <v/>
      </c>
      <c r="BC876">
        <v>875</v>
      </c>
      <c r="BD876">
        <v>30</v>
      </c>
      <c r="BF876">
        <v>925</v>
      </c>
      <c r="BG876">
        <v>19</v>
      </c>
      <c r="BI876">
        <v>996</v>
      </c>
      <c r="BJ876">
        <v>19</v>
      </c>
      <c r="BL876">
        <v>1150</v>
      </c>
      <c r="BM876">
        <v>7</v>
      </c>
      <c r="BO876">
        <v>1560</v>
      </c>
      <c r="BP876">
        <v>11</v>
      </c>
      <c r="CA876">
        <v>875</v>
      </c>
      <c r="CB876">
        <v>30</v>
      </c>
    </row>
    <row r="877" spans="1:80" x14ac:dyDescent="0.25">
      <c r="A877">
        <v>876</v>
      </c>
      <c r="B877" t="s">
        <v>1028</v>
      </c>
      <c r="C877">
        <v>29</v>
      </c>
      <c r="D877" t="s">
        <v>21</v>
      </c>
      <c r="E877" t="s">
        <v>22</v>
      </c>
      <c r="F877" t="s">
        <v>31</v>
      </c>
      <c r="G877" t="s">
        <v>24</v>
      </c>
      <c r="H877" t="s">
        <v>45</v>
      </c>
      <c r="L877" t="s">
        <v>25</v>
      </c>
      <c r="M877" t="s">
        <v>74</v>
      </c>
      <c r="P877">
        <v>1</v>
      </c>
      <c r="Q877">
        <v>876</v>
      </c>
      <c r="R877" t="s">
        <v>238</v>
      </c>
      <c r="S877">
        <v>2043</v>
      </c>
      <c r="T877">
        <v>2375</v>
      </c>
      <c r="W877">
        <f t="shared" si="39"/>
        <v>0</v>
      </c>
      <c r="X877">
        <f t="shared" si="40"/>
        <v>876</v>
      </c>
      <c r="Y877">
        <f>IFERROR(MATCH(L877,műfajok!$B$2:$B$33,0),"")</f>
        <v>28</v>
      </c>
      <c r="Z877">
        <f>IFERROR(MATCH(M877,műfajok!$B$2:$B$33,0),"")</f>
        <v>9</v>
      </c>
      <c r="AA877" t="str">
        <f>IFERROR(MATCH(N877,műfajok!$B$2:$B$33,0),"")</f>
        <v/>
      </c>
      <c r="AB877" t="str">
        <f>IFERROR(MATCH(O877,műfajok!$B$2:$B$33,0),"")</f>
        <v/>
      </c>
      <c r="AD877">
        <v>876</v>
      </c>
      <c r="AE877">
        <v>28</v>
      </c>
      <c r="AG877">
        <v>1077</v>
      </c>
      <c r="AH877">
        <v>17</v>
      </c>
      <c r="AP877">
        <v>876</v>
      </c>
      <c r="AQ877">
        <v>28</v>
      </c>
      <c r="AS877">
        <f t="shared" si="41"/>
        <v>876</v>
      </c>
      <c r="AT877">
        <f>IFERROR(MATCH(D877,hangszerek!$B$2:$B$33,0), "")</f>
        <v>30</v>
      </c>
      <c r="AU877">
        <f>IFERROR(MATCH(E877,hangszerek!$B$2:$B$33,0), "")</f>
        <v>29</v>
      </c>
      <c r="AV877">
        <f>IFERROR(MATCH(F877,hangszerek!$B$2:$B$33,0), "")</f>
        <v>19</v>
      </c>
      <c r="AW877">
        <f>IFERROR(MATCH(G877,hangszerek!$B$2:$B$33,0), "")</f>
        <v>14</v>
      </c>
      <c r="AX877">
        <f>IFERROR(MATCH(H877,hangszerek!$B$2:$B$33,0), "")</f>
        <v>13</v>
      </c>
      <c r="AY877" t="str">
        <f>IFERROR(MATCH(I877,hangszerek!$B$2:$B$33,0), "")</f>
        <v/>
      </c>
      <c r="AZ877" t="str">
        <f>IFERROR(MATCH(J877,hangszerek!$B$2:$B$33,0), "")</f>
        <v/>
      </c>
      <c r="BA877" t="str">
        <f>IFERROR(MATCH(K877,hangszerek!$B$2:$B$33,0), "")</f>
        <v/>
      </c>
      <c r="BC877">
        <v>876</v>
      </c>
      <c r="BD877">
        <v>30</v>
      </c>
      <c r="BF877">
        <v>926</v>
      </c>
      <c r="BG877">
        <v>14</v>
      </c>
      <c r="BI877">
        <v>997</v>
      </c>
      <c r="BJ877">
        <v>19</v>
      </c>
      <c r="BL877">
        <v>1151</v>
      </c>
      <c r="BM877">
        <v>1</v>
      </c>
      <c r="BO877">
        <v>1562</v>
      </c>
      <c r="BP877">
        <v>13</v>
      </c>
      <c r="CA877">
        <v>876</v>
      </c>
      <c r="CB877">
        <v>30</v>
      </c>
    </row>
    <row r="878" spans="1:80" x14ac:dyDescent="0.25">
      <c r="A878">
        <v>877</v>
      </c>
      <c r="B878" t="s">
        <v>1029</v>
      </c>
      <c r="C878">
        <v>70</v>
      </c>
      <c r="D878" t="s">
        <v>21</v>
      </c>
      <c r="E878" t="s">
        <v>22</v>
      </c>
      <c r="F878" t="s">
        <v>124</v>
      </c>
      <c r="G878" t="s">
        <v>24</v>
      </c>
      <c r="H878" t="s">
        <v>37</v>
      </c>
      <c r="L878" t="s">
        <v>25</v>
      </c>
      <c r="M878" t="s">
        <v>26</v>
      </c>
      <c r="N878" t="s">
        <v>58</v>
      </c>
      <c r="P878">
        <v>0</v>
      </c>
      <c r="Q878">
        <v>877</v>
      </c>
      <c r="R878" t="s">
        <v>138</v>
      </c>
      <c r="S878">
        <v>2273</v>
      </c>
      <c r="T878">
        <v>2490</v>
      </c>
      <c r="W878">
        <f t="shared" si="39"/>
        <v>0</v>
      </c>
      <c r="X878">
        <f t="shared" si="40"/>
        <v>877</v>
      </c>
      <c r="Y878">
        <f>IFERROR(MATCH(L878,műfajok!$B$2:$B$33,0),"")</f>
        <v>28</v>
      </c>
      <c r="Z878">
        <f>IFERROR(MATCH(M878,műfajok!$B$2:$B$33,0),"")</f>
        <v>17</v>
      </c>
      <c r="AA878">
        <f>IFERROR(MATCH(N878,műfajok!$B$2:$B$33,0),"")</f>
        <v>11</v>
      </c>
      <c r="AB878" t="str">
        <f>IFERROR(MATCH(O878,műfajok!$B$2:$B$33,0),"")</f>
        <v/>
      </c>
      <c r="AD878">
        <v>877</v>
      </c>
      <c r="AE878">
        <v>28</v>
      </c>
      <c r="AG878">
        <v>1078</v>
      </c>
      <c r="AH878">
        <v>18</v>
      </c>
      <c r="AP878">
        <v>877</v>
      </c>
      <c r="AQ878">
        <v>28</v>
      </c>
      <c r="AS878">
        <f t="shared" si="41"/>
        <v>877</v>
      </c>
      <c r="AT878">
        <f>IFERROR(MATCH(D878,hangszerek!$B$2:$B$33,0), "")</f>
        <v>30</v>
      </c>
      <c r="AU878">
        <f>IFERROR(MATCH(E878,hangszerek!$B$2:$B$33,0), "")</f>
        <v>29</v>
      </c>
      <c r="AV878">
        <f>IFERROR(MATCH(F878,hangszerek!$B$2:$B$33,0), "")</f>
        <v>16</v>
      </c>
      <c r="AW878">
        <f>IFERROR(MATCH(G878,hangszerek!$B$2:$B$33,0), "")</f>
        <v>14</v>
      </c>
      <c r="AX878">
        <f>IFERROR(MATCH(H878,hangszerek!$B$2:$B$33,0), "")</f>
        <v>11</v>
      </c>
      <c r="AY878" t="str">
        <f>IFERROR(MATCH(I878,hangszerek!$B$2:$B$33,0), "")</f>
        <v/>
      </c>
      <c r="AZ878" t="str">
        <f>IFERROR(MATCH(J878,hangszerek!$B$2:$B$33,0), "")</f>
        <v/>
      </c>
      <c r="BA878" t="str">
        <f>IFERROR(MATCH(K878,hangszerek!$B$2:$B$33,0), "")</f>
        <v/>
      </c>
      <c r="BC878">
        <v>877</v>
      </c>
      <c r="BD878">
        <v>30</v>
      </c>
      <c r="BF878">
        <v>927</v>
      </c>
      <c r="BG878">
        <v>21</v>
      </c>
      <c r="BI878">
        <v>999</v>
      </c>
      <c r="BJ878">
        <v>19</v>
      </c>
      <c r="BL878">
        <v>1157</v>
      </c>
      <c r="BM878">
        <v>11</v>
      </c>
      <c r="BO878">
        <v>1564</v>
      </c>
      <c r="BP878">
        <v>13</v>
      </c>
      <c r="CA878">
        <v>877</v>
      </c>
      <c r="CB878">
        <v>30</v>
      </c>
    </row>
    <row r="879" spans="1:80" x14ac:dyDescent="0.25">
      <c r="A879">
        <v>878</v>
      </c>
      <c r="B879" t="s">
        <v>1030</v>
      </c>
      <c r="C879">
        <v>64</v>
      </c>
      <c r="D879" t="s">
        <v>21</v>
      </c>
      <c r="E879" t="s">
        <v>43</v>
      </c>
      <c r="F879" t="s">
        <v>44</v>
      </c>
      <c r="G879" t="s">
        <v>31</v>
      </c>
      <c r="H879" t="s">
        <v>45</v>
      </c>
      <c r="I879" t="s">
        <v>32</v>
      </c>
      <c r="L879" t="s">
        <v>25</v>
      </c>
      <c r="M879" t="s">
        <v>53</v>
      </c>
      <c r="P879">
        <v>1</v>
      </c>
      <c r="Q879">
        <v>878</v>
      </c>
      <c r="R879" t="s">
        <v>305</v>
      </c>
      <c r="S879">
        <v>2498</v>
      </c>
      <c r="T879">
        <v>2638</v>
      </c>
      <c r="W879">
        <f t="shared" si="39"/>
        <v>0</v>
      </c>
      <c r="X879">
        <f t="shared" si="40"/>
        <v>878</v>
      </c>
      <c r="Y879">
        <f>IFERROR(MATCH(L879,műfajok!$B$2:$B$33,0),"")</f>
        <v>28</v>
      </c>
      <c r="Z879">
        <f>IFERROR(MATCH(M879,műfajok!$B$2:$B$33,0),"")</f>
        <v>13</v>
      </c>
      <c r="AA879" t="str">
        <f>IFERROR(MATCH(N879,műfajok!$B$2:$B$33,0),"")</f>
        <v/>
      </c>
      <c r="AB879" t="str">
        <f>IFERROR(MATCH(O879,műfajok!$B$2:$B$33,0),"")</f>
        <v/>
      </c>
      <c r="AD879">
        <v>878</v>
      </c>
      <c r="AE879">
        <v>28</v>
      </c>
      <c r="AG879">
        <v>1079</v>
      </c>
      <c r="AH879">
        <v>17</v>
      </c>
      <c r="AP879">
        <v>878</v>
      </c>
      <c r="AQ879">
        <v>28</v>
      </c>
      <c r="AS879">
        <f t="shared" si="41"/>
        <v>878</v>
      </c>
      <c r="AT879">
        <f>IFERROR(MATCH(D879,hangszerek!$B$2:$B$33,0), "")</f>
        <v>30</v>
      </c>
      <c r="AU879">
        <f>IFERROR(MATCH(E879,hangszerek!$B$2:$B$33,0), "")</f>
        <v>24</v>
      </c>
      <c r="AV879">
        <f>IFERROR(MATCH(F879,hangszerek!$B$2:$B$33,0), "")</f>
        <v>23</v>
      </c>
      <c r="AW879">
        <f>IFERROR(MATCH(G879,hangszerek!$B$2:$B$33,0), "")</f>
        <v>19</v>
      </c>
      <c r="AX879">
        <f>IFERROR(MATCH(H879,hangszerek!$B$2:$B$33,0), "")</f>
        <v>13</v>
      </c>
      <c r="AY879">
        <f>IFERROR(MATCH(I879,hangszerek!$B$2:$B$33,0), "")</f>
        <v>1</v>
      </c>
      <c r="AZ879" t="str">
        <f>IFERROR(MATCH(J879,hangszerek!$B$2:$B$33,0), "")</f>
        <v/>
      </c>
      <c r="BA879" t="str">
        <f>IFERROR(MATCH(K879,hangszerek!$B$2:$B$33,0), "")</f>
        <v/>
      </c>
      <c r="BC879">
        <v>878</v>
      </c>
      <c r="BD879">
        <v>30</v>
      </c>
      <c r="BF879">
        <v>928</v>
      </c>
      <c r="BG879">
        <v>29</v>
      </c>
      <c r="BI879">
        <v>1001</v>
      </c>
      <c r="BJ879">
        <v>21</v>
      </c>
      <c r="BL879">
        <v>1160</v>
      </c>
      <c r="BM879">
        <v>14</v>
      </c>
      <c r="BO879">
        <v>1566</v>
      </c>
      <c r="BP879">
        <v>19</v>
      </c>
      <c r="CA879">
        <v>878</v>
      </c>
      <c r="CB879">
        <v>30</v>
      </c>
    </row>
    <row r="880" spans="1:80" x14ac:dyDescent="0.25">
      <c r="A880">
        <v>879</v>
      </c>
      <c r="B880" t="s">
        <v>1031</v>
      </c>
      <c r="D880" t="s">
        <v>21</v>
      </c>
      <c r="E880" t="s">
        <v>37</v>
      </c>
      <c r="F880" t="s">
        <v>38</v>
      </c>
      <c r="G880" t="s">
        <v>39</v>
      </c>
      <c r="H880" t="s">
        <v>32</v>
      </c>
      <c r="L880" t="s">
        <v>40</v>
      </c>
      <c r="P880">
        <v>1</v>
      </c>
      <c r="Q880">
        <v>879</v>
      </c>
      <c r="R880" t="s">
        <v>242</v>
      </c>
      <c r="S880">
        <v>6303</v>
      </c>
      <c r="T880">
        <v>6465</v>
      </c>
      <c r="W880">
        <f t="shared" si="39"/>
        <v>0</v>
      </c>
      <c r="X880">
        <f t="shared" si="40"/>
        <v>879</v>
      </c>
      <c r="Y880">
        <f>IFERROR(MATCH(L880,műfajok!$B$2:$B$33,0),"")</f>
        <v>12</v>
      </c>
      <c r="Z880" t="str">
        <f>IFERROR(MATCH(M880,műfajok!$B$2:$B$33,0),"")</f>
        <v/>
      </c>
      <c r="AA880" t="str">
        <f>IFERROR(MATCH(N880,műfajok!$B$2:$B$33,0),"")</f>
        <v/>
      </c>
      <c r="AB880" t="str">
        <f>IFERROR(MATCH(O880,műfajok!$B$2:$B$33,0),"")</f>
        <v/>
      </c>
      <c r="AD880">
        <v>879</v>
      </c>
      <c r="AE880">
        <v>12</v>
      </c>
      <c r="AG880">
        <v>1080</v>
      </c>
      <c r="AH880">
        <v>24</v>
      </c>
      <c r="AP880">
        <v>879</v>
      </c>
      <c r="AQ880">
        <v>12</v>
      </c>
      <c r="AS880">
        <f t="shared" si="41"/>
        <v>879</v>
      </c>
      <c r="AT880">
        <f>IFERROR(MATCH(D880,hangszerek!$B$2:$B$33,0), "")</f>
        <v>30</v>
      </c>
      <c r="AU880">
        <f>IFERROR(MATCH(E880,hangszerek!$B$2:$B$33,0), "")</f>
        <v>11</v>
      </c>
      <c r="AV880">
        <f>IFERROR(MATCH(F880,hangszerek!$B$2:$B$33,0), "")</f>
        <v>5</v>
      </c>
      <c r="AW880">
        <f>IFERROR(MATCH(G880,hangszerek!$B$2:$B$33,0), "")</f>
        <v>3</v>
      </c>
      <c r="AX880">
        <f>IFERROR(MATCH(H880,hangszerek!$B$2:$B$33,0), "")</f>
        <v>1</v>
      </c>
      <c r="AY880" t="str">
        <f>IFERROR(MATCH(I880,hangszerek!$B$2:$B$33,0), "")</f>
        <v/>
      </c>
      <c r="AZ880" t="str">
        <f>IFERROR(MATCH(J880,hangszerek!$B$2:$B$33,0), "")</f>
        <v/>
      </c>
      <c r="BA880" t="str">
        <f>IFERROR(MATCH(K880,hangszerek!$B$2:$B$33,0), "")</f>
        <v/>
      </c>
      <c r="BC880">
        <v>879</v>
      </c>
      <c r="BD880">
        <v>30</v>
      </c>
      <c r="BF880">
        <v>929</v>
      </c>
      <c r="BG880">
        <v>19</v>
      </c>
      <c r="BI880">
        <v>1002</v>
      </c>
      <c r="BJ880">
        <v>14</v>
      </c>
      <c r="BL880">
        <v>1165</v>
      </c>
      <c r="BM880">
        <v>11</v>
      </c>
      <c r="BO880">
        <v>1567</v>
      </c>
      <c r="BP880">
        <v>13</v>
      </c>
      <c r="CA880">
        <v>879</v>
      </c>
      <c r="CB880">
        <v>30</v>
      </c>
    </row>
    <row r="881" spans="1:80" x14ac:dyDescent="0.25">
      <c r="A881">
        <v>880</v>
      </c>
      <c r="B881" t="s">
        <v>1032</v>
      </c>
      <c r="C881">
        <v>11</v>
      </c>
      <c r="D881" t="s">
        <v>21</v>
      </c>
      <c r="L881" t="s">
        <v>25</v>
      </c>
      <c r="M881" t="s">
        <v>53</v>
      </c>
      <c r="P881">
        <v>1</v>
      </c>
      <c r="Q881">
        <v>880</v>
      </c>
      <c r="R881" t="s">
        <v>106</v>
      </c>
      <c r="S881">
        <v>4370</v>
      </c>
      <c r="T881">
        <v>4542</v>
      </c>
      <c r="W881">
        <f t="shared" si="39"/>
        <v>0</v>
      </c>
      <c r="X881">
        <f t="shared" si="40"/>
        <v>880</v>
      </c>
      <c r="Y881">
        <f>IFERROR(MATCH(L881,műfajok!$B$2:$B$33,0),"")</f>
        <v>28</v>
      </c>
      <c r="Z881">
        <f>IFERROR(MATCH(M881,műfajok!$B$2:$B$33,0),"")</f>
        <v>13</v>
      </c>
      <c r="AA881" t="str">
        <f>IFERROR(MATCH(N881,műfajok!$B$2:$B$33,0),"")</f>
        <v/>
      </c>
      <c r="AB881" t="str">
        <f>IFERROR(MATCH(O881,műfajok!$B$2:$B$33,0),"")</f>
        <v/>
      </c>
      <c r="AD881">
        <v>880</v>
      </c>
      <c r="AE881">
        <v>28</v>
      </c>
      <c r="AG881">
        <v>1081</v>
      </c>
      <c r="AH881">
        <v>18</v>
      </c>
      <c r="AP881">
        <v>880</v>
      </c>
      <c r="AQ881">
        <v>28</v>
      </c>
      <c r="AS881">
        <f t="shared" si="41"/>
        <v>880</v>
      </c>
      <c r="AT881">
        <f>IFERROR(MATCH(D881,hangszerek!$B$2:$B$33,0), "")</f>
        <v>30</v>
      </c>
      <c r="AU881" t="str">
        <f>IFERROR(MATCH(E881,hangszerek!$B$2:$B$33,0), "")</f>
        <v/>
      </c>
      <c r="AV881" t="str">
        <f>IFERROR(MATCH(F881,hangszerek!$B$2:$B$33,0), "")</f>
        <v/>
      </c>
      <c r="AW881" t="str">
        <f>IFERROR(MATCH(G881,hangszerek!$B$2:$B$33,0), "")</f>
        <v/>
      </c>
      <c r="AX881" t="str">
        <f>IFERROR(MATCH(H881,hangszerek!$B$2:$B$33,0), "")</f>
        <v/>
      </c>
      <c r="AY881" t="str">
        <f>IFERROR(MATCH(I881,hangszerek!$B$2:$B$33,0), "")</f>
        <v/>
      </c>
      <c r="AZ881" t="str">
        <f>IFERROR(MATCH(J881,hangszerek!$B$2:$B$33,0), "")</f>
        <v/>
      </c>
      <c r="BA881" t="str">
        <f>IFERROR(MATCH(K881,hangszerek!$B$2:$B$33,0), "")</f>
        <v/>
      </c>
      <c r="BC881">
        <v>880</v>
      </c>
      <c r="BD881">
        <v>30</v>
      </c>
      <c r="BF881">
        <v>930</v>
      </c>
      <c r="BG881">
        <v>20</v>
      </c>
      <c r="BI881">
        <v>1003</v>
      </c>
      <c r="BJ881">
        <v>14</v>
      </c>
      <c r="BL881">
        <v>1166</v>
      </c>
      <c r="BM881">
        <v>19</v>
      </c>
      <c r="BO881">
        <v>1568</v>
      </c>
      <c r="BP881">
        <v>13</v>
      </c>
      <c r="CA881">
        <v>880</v>
      </c>
      <c r="CB881">
        <v>30</v>
      </c>
    </row>
    <row r="882" spans="1:80" x14ac:dyDescent="0.25">
      <c r="A882">
        <v>881</v>
      </c>
      <c r="B882" t="s">
        <v>1033</v>
      </c>
      <c r="C882">
        <v>13</v>
      </c>
      <c r="D882" t="s">
        <v>21</v>
      </c>
      <c r="E882" t="s">
        <v>31</v>
      </c>
      <c r="F882" t="s">
        <v>52</v>
      </c>
      <c r="L882" t="s">
        <v>25</v>
      </c>
      <c r="M882" t="s">
        <v>66</v>
      </c>
      <c r="P882">
        <v>0</v>
      </c>
      <c r="Q882">
        <v>881</v>
      </c>
      <c r="R882" t="e">
        <f>-YUXPO1BSRw</f>
        <v>#NAME?</v>
      </c>
      <c r="S882">
        <v>502</v>
      </c>
      <c r="T882">
        <v>753</v>
      </c>
      <c r="W882">
        <f t="shared" si="39"/>
        <v>0</v>
      </c>
      <c r="X882">
        <f t="shared" si="40"/>
        <v>881</v>
      </c>
      <c r="Y882">
        <f>IFERROR(MATCH(L882,műfajok!$B$2:$B$33,0),"")</f>
        <v>28</v>
      </c>
      <c r="Z882">
        <f>IFERROR(MATCH(M882,műfajok!$B$2:$B$33,0),"")</f>
        <v>15</v>
      </c>
      <c r="AA882" t="str">
        <f>IFERROR(MATCH(N882,műfajok!$B$2:$B$33,0),"")</f>
        <v/>
      </c>
      <c r="AB882" t="str">
        <f>IFERROR(MATCH(O882,műfajok!$B$2:$B$33,0),"")</f>
        <v/>
      </c>
      <c r="AD882">
        <v>881</v>
      </c>
      <c r="AE882">
        <v>28</v>
      </c>
      <c r="AG882">
        <v>1082</v>
      </c>
      <c r="AH882">
        <v>31</v>
      </c>
      <c r="AP882">
        <v>881</v>
      </c>
      <c r="AQ882">
        <v>28</v>
      </c>
      <c r="AS882">
        <f t="shared" si="41"/>
        <v>881</v>
      </c>
      <c r="AT882">
        <f>IFERROR(MATCH(D882,hangszerek!$B$2:$B$33,0), "")</f>
        <v>30</v>
      </c>
      <c r="AU882">
        <f>IFERROR(MATCH(E882,hangszerek!$B$2:$B$33,0), "")</f>
        <v>19</v>
      </c>
      <c r="AV882">
        <f>IFERROR(MATCH(F882,hangszerek!$B$2:$B$33,0), "")</f>
        <v>18</v>
      </c>
      <c r="AW882" t="str">
        <f>IFERROR(MATCH(G882,hangszerek!$B$2:$B$33,0), "")</f>
        <v/>
      </c>
      <c r="AX882" t="str">
        <f>IFERROR(MATCH(H882,hangszerek!$B$2:$B$33,0), "")</f>
        <v/>
      </c>
      <c r="AY882" t="str">
        <f>IFERROR(MATCH(I882,hangszerek!$B$2:$B$33,0), "")</f>
        <v/>
      </c>
      <c r="AZ882" t="str">
        <f>IFERROR(MATCH(J882,hangszerek!$B$2:$B$33,0), "")</f>
        <v/>
      </c>
      <c r="BA882" t="str">
        <f>IFERROR(MATCH(K882,hangszerek!$B$2:$B$33,0), "")</f>
        <v/>
      </c>
      <c r="BC882">
        <v>881</v>
      </c>
      <c r="BD882">
        <v>30</v>
      </c>
      <c r="BF882">
        <v>931</v>
      </c>
      <c r="BG882">
        <v>11</v>
      </c>
      <c r="BI882">
        <v>1004</v>
      </c>
      <c r="BJ882">
        <v>19</v>
      </c>
      <c r="BL882">
        <v>1167</v>
      </c>
      <c r="BM882">
        <v>7</v>
      </c>
      <c r="BO882">
        <v>1569</v>
      </c>
      <c r="BP882">
        <v>3</v>
      </c>
      <c r="CA882">
        <v>881</v>
      </c>
      <c r="CB882">
        <v>30</v>
      </c>
    </row>
    <row r="883" spans="1:80" x14ac:dyDescent="0.25">
      <c r="A883">
        <v>882</v>
      </c>
      <c r="B883" t="s">
        <v>1034</v>
      </c>
      <c r="C883">
        <v>65</v>
      </c>
      <c r="D883" t="s">
        <v>21</v>
      </c>
      <c r="E883" t="s">
        <v>22</v>
      </c>
      <c r="F883" t="s">
        <v>31</v>
      </c>
      <c r="G883" t="s">
        <v>24</v>
      </c>
      <c r="H883" t="s">
        <v>45</v>
      </c>
      <c r="I883" t="s">
        <v>63</v>
      </c>
      <c r="L883" t="s">
        <v>25</v>
      </c>
      <c r="M883" t="s">
        <v>66</v>
      </c>
      <c r="P883">
        <v>1</v>
      </c>
      <c r="Q883">
        <v>882</v>
      </c>
      <c r="R883" t="s">
        <v>67</v>
      </c>
      <c r="S883">
        <v>5499</v>
      </c>
      <c r="T883">
        <v>5686</v>
      </c>
      <c r="W883">
        <f t="shared" si="39"/>
        <v>0</v>
      </c>
      <c r="X883">
        <f t="shared" si="40"/>
        <v>882</v>
      </c>
      <c r="Y883">
        <f>IFERROR(MATCH(L883,műfajok!$B$2:$B$33,0),"")</f>
        <v>28</v>
      </c>
      <c r="Z883">
        <f>IFERROR(MATCH(M883,műfajok!$B$2:$B$33,0),"")</f>
        <v>15</v>
      </c>
      <c r="AA883" t="str">
        <f>IFERROR(MATCH(N883,műfajok!$B$2:$B$33,0),"")</f>
        <v/>
      </c>
      <c r="AB883" t="str">
        <f>IFERROR(MATCH(O883,műfajok!$B$2:$B$33,0),"")</f>
        <v/>
      </c>
      <c r="AD883">
        <v>882</v>
      </c>
      <c r="AE883">
        <v>28</v>
      </c>
      <c r="AG883">
        <v>1084</v>
      </c>
      <c r="AH883">
        <v>18</v>
      </c>
      <c r="AP883">
        <v>882</v>
      </c>
      <c r="AQ883">
        <v>28</v>
      </c>
      <c r="AS883">
        <f t="shared" si="41"/>
        <v>882</v>
      </c>
      <c r="AT883">
        <f>IFERROR(MATCH(D883,hangszerek!$B$2:$B$33,0), "")</f>
        <v>30</v>
      </c>
      <c r="AU883">
        <f>IFERROR(MATCH(E883,hangszerek!$B$2:$B$33,0), "")</f>
        <v>29</v>
      </c>
      <c r="AV883">
        <f>IFERROR(MATCH(F883,hangszerek!$B$2:$B$33,0), "")</f>
        <v>19</v>
      </c>
      <c r="AW883">
        <f>IFERROR(MATCH(G883,hangszerek!$B$2:$B$33,0), "")</f>
        <v>14</v>
      </c>
      <c r="AX883">
        <f>IFERROR(MATCH(H883,hangszerek!$B$2:$B$33,0), "")</f>
        <v>13</v>
      </c>
      <c r="AY883">
        <f>IFERROR(MATCH(I883,hangszerek!$B$2:$B$33,0), "")</f>
        <v>12</v>
      </c>
      <c r="AZ883" t="str">
        <f>IFERROR(MATCH(J883,hangszerek!$B$2:$B$33,0), "")</f>
        <v/>
      </c>
      <c r="BA883" t="str">
        <f>IFERROR(MATCH(K883,hangszerek!$B$2:$B$33,0), "")</f>
        <v/>
      </c>
      <c r="BC883">
        <v>882</v>
      </c>
      <c r="BD883">
        <v>30</v>
      </c>
      <c r="BF883">
        <v>932</v>
      </c>
      <c r="BG883">
        <v>21</v>
      </c>
      <c r="BI883">
        <v>1005</v>
      </c>
      <c r="BJ883">
        <v>19</v>
      </c>
      <c r="BL883">
        <v>1168</v>
      </c>
      <c r="BM883">
        <v>14</v>
      </c>
      <c r="BO883">
        <v>1570</v>
      </c>
      <c r="BP883">
        <v>1</v>
      </c>
      <c r="CA883">
        <v>882</v>
      </c>
      <c r="CB883">
        <v>30</v>
      </c>
    </row>
    <row r="884" spans="1:80" x14ac:dyDescent="0.25">
      <c r="A884">
        <v>883</v>
      </c>
      <c r="B884" t="s">
        <v>1035</v>
      </c>
      <c r="D884" t="s">
        <v>21</v>
      </c>
      <c r="E884" t="s">
        <v>37</v>
      </c>
      <c r="F884" t="s">
        <v>38</v>
      </c>
      <c r="G884" t="s">
        <v>145</v>
      </c>
      <c r="H884" t="s">
        <v>32</v>
      </c>
      <c r="L884" t="s">
        <v>87</v>
      </c>
      <c r="P884">
        <v>0</v>
      </c>
      <c r="Q884">
        <v>883</v>
      </c>
      <c r="R884" t="s">
        <v>269</v>
      </c>
      <c r="S884">
        <v>6159</v>
      </c>
      <c r="T884">
        <v>6407</v>
      </c>
      <c r="W884">
        <f t="shared" si="39"/>
        <v>0</v>
      </c>
      <c r="X884">
        <f t="shared" si="40"/>
        <v>883</v>
      </c>
      <c r="Y884">
        <f>IFERROR(MATCH(L884,műfajok!$B$2:$B$33,0),"")</f>
        <v>22</v>
      </c>
      <c r="Z884" t="str">
        <f>IFERROR(MATCH(M884,műfajok!$B$2:$B$33,0),"")</f>
        <v/>
      </c>
      <c r="AA884" t="str">
        <f>IFERROR(MATCH(N884,műfajok!$B$2:$B$33,0),"")</f>
        <v/>
      </c>
      <c r="AB884" t="str">
        <f>IFERROR(MATCH(O884,műfajok!$B$2:$B$33,0),"")</f>
        <v/>
      </c>
      <c r="AD884">
        <v>883</v>
      </c>
      <c r="AE884">
        <v>22</v>
      </c>
      <c r="AG884">
        <v>1085</v>
      </c>
      <c r="AH884">
        <v>24</v>
      </c>
      <c r="AP884">
        <v>883</v>
      </c>
      <c r="AQ884">
        <v>22</v>
      </c>
      <c r="AS884">
        <f t="shared" si="41"/>
        <v>883</v>
      </c>
      <c r="AT884">
        <f>IFERROR(MATCH(D884,hangszerek!$B$2:$B$33,0), "")</f>
        <v>30</v>
      </c>
      <c r="AU884">
        <f>IFERROR(MATCH(E884,hangszerek!$B$2:$B$33,0), "")</f>
        <v>11</v>
      </c>
      <c r="AV884">
        <f>IFERROR(MATCH(F884,hangszerek!$B$2:$B$33,0), "")</f>
        <v>5</v>
      </c>
      <c r="AW884">
        <f>IFERROR(MATCH(G884,hangszerek!$B$2:$B$33,0), "")</f>
        <v>2</v>
      </c>
      <c r="AX884">
        <f>IFERROR(MATCH(H884,hangszerek!$B$2:$B$33,0), "")</f>
        <v>1</v>
      </c>
      <c r="AY884" t="str">
        <f>IFERROR(MATCH(I884,hangszerek!$B$2:$B$33,0), "")</f>
        <v/>
      </c>
      <c r="AZ884" t="str">
        <f>IFERROR(MATCH(J884,hangszerek!$B$2:$B$33,0), "")</f>
        <v/>
      </c>
      <c r="BA884" t="str">
        <f>IFERROR(MATCH(K884,hangszerek!$B$2:$B$33,0), "")</f>
        <v/>
      </c>
      <c r="BC884">
        <v>883</v>
      </c>
      <c r="BD884">
        <v>30</v>
      </c>
      <c r="BF884">
        <v>933</v>
      </c>
      <c r="BG884">
        <v>29</v>
      </c>
      <c r="BI884">
        <v>1006</v>
      </c>
      <c r="BJ884">
        <v>19</v>
      </c>
      <c r="BL884">
        <v>1169</v>
      </c>
      <c r="BM884">
        <v>14</v>
      </c>
      <c r="CA884">
        <v>883</v>
      </c>
      <c r="CB884">
        <v>30</v>
      </c>
    </row>
    <row r="885" spans="1:80" x14ac:dyDescent="0.25">
      <c r="A885">
        <v>884</v>
      </c>
      <c r="B885" t="s">
        <v>1036</v>
      </c>
      <c r="C885">
        <v>73</v>
      </c>
      <c r="D885" t="s">
        <v>21</v>
      </c>
      <c r="E885" t="s">
        <v>31</v>
      </c>
      <c r="F885" t="s">
        <v>119</v>
      </c>
      <c r="L885" t="s">
        <v>25</v>
      </c>
      <c r="M885" t="s">
        <v>184</v>
      </c>
      <c r="P885">
        <v>1</v>
      </c>
      <c r="Q885">
        <v>884</v>
      </c>
      <c r="R885" t="s">
        <v>187</v>
      </c>
      <c r="S885">
        <v>43</v>
      </c>
      <c r="T885">
        <v>177</v>
      </c>
      <c r="W885">
        <f t="shared" si="39"/>
        <v>0</v>
      </c>
      <c r="X885">
        <f t="shared" si="40"/>
        <v>884</v>
      </c>
      <c r="Y885">
        <f>IFERROR(MATCH(L885,műfajok!$B$2:$B$33,0),"")</f>
        <v>28</v>
      </c>
      <c r="Z885">
        <f>IFERROR(MATCH(M885,műfajok!$B$2:$B$33,0),"")</f>
        <v>21</v>
      </c>
      <c r="AA885" t="str">
        <f>IFERROR(MATCH(N885,műfajok!$B$2:$B$33,0),"")</f>
        <v/>
      </c>
      <c r="AB885" t="str">
        <f>IFERROR(MATCH(O885,műfajok!$B$2:$B$33,0),"")</f>
        <v/>
      </c>
      <c r="AD885">
        <v>884</v>
      </c>
      <c r="AE885">
        <v>28</v>
      </c>
      <c r="AG885">
        <v>1086</v>
      </c>
      <c r="AH885">
        <v>15</v>
      </c>
      <c r="AP885">
        <v>884</v>
      </c>
      <c r="AQ885">
        <v>28</v>
      </c>
      <c r="AS885">
        <f t="shared" si="41"/>
        <v>884</v>
      </c>
      <c r="AT885">
        <f>IFERROR(MATCH(D885,hangszerek!$B$2:$B$33,0), "")</f>
        <v>30</v>
      </c>
      <c r="AU885">
        <f>IFERROR(MATCH(E885,hangszerek!$B$2:$B$33,0), "")</f>
        <v>19</v>
      </c>
      <c r="AV885">
        <f>IFERROR(MATCH(F885,hangszerek!$B$2:$B$33,0), "")</f>
        <v>15</v>
      </c>
      <c r="AW885" t="str">
        <f>IFERROR(MATCH(G885,hangszerek!$B$2:$B$33,0), "")</f>
        <v/>
      </c>
      <c r="AX885" t="str">
        <f>IFERROR(MATCH(H885,hangszerek!$B$2:$B$33,0), "")</f>
        <v/>
      </c>
      <c r="AY885" t="str">
        <f>IFERROR(MATCH(I885,hangszerek!$B$2:$B$33,0), "")</f>
        <v/>
      </c>
      <c r="AZ885" t="str">
        <f>IFERROR(MATCH(J885,hangszerek!$B$2:$B$33,0), "")</f>
        <v/>
      </c>
      <c r="BA885" t="str">
        <f>IFERROR(MATCH(K885,hangszerek!$B$2:$B$33,0), "")</f>
        <v/>
      </c>
      <c r="BC885">
        <v>884</v>
      </c>
      <c r="BD885">
        <v>30</v>
      </c>
      <c r="BF885">
        <v>934</v>
      </c>
      <c r="BG885">
        <v>29</v>
      </c>
      <c r="BI885">
        <v>1007</v>
      </c>
      <c r="BJ885">
        <v>14</v>
      </c>
      <c r="BL885">
        <v>1170</v>
      </c>
      <c r="BM885">
        <v>16</v>
      </c>
      <c r="CA885">
        <v>884</v>
      </c>
      <c r="CB885">
        <v>30</v>
      </c>
    </row>
    <row r="886" spans="1:80" x14ac:dyDescent="0.25">
      <c r="A886">
        <v>885</v>
      </c>
      <c r="B886" t="s">
        <v>1037</v>
      </c>
      <c r="C886">
        <v>73</v>
      </c>
      <c r="D886" t="s">
        <v>21</v>
      </c>
      <c r="E886" t="s">
        <v>31</v>
      </c>
      <c r="F886" t="s">
        <v>119</v>
      </c>
      <c r="G886" t="s">
        <v>24</v>
      </c>
      <c r="L886" t="s">
        <v>25</v>
      </c>
      <c r="M886" t="s">
        <v>184</v>
      </c>
      <c r="P886">
        <v>1</v>
      </c>
      <c r="Q886">
        <v>885</v>
      </c>
      <c r="R886" t="s">
        <v>185</v>
      </c>
      <c r="S886">
        <v>3552</v>
      </c>
      <c r="T886">
        <v>3787</v>
      </c>
      <c r="W886">
        <f t="shared" si="39"/>
        <v>0</v>
      </c>
      <c r="X886">
        <f t="shared" si="40"/>
        <v>885</v>
      </c>
      <c r="Y886">
        <f>IFERROR(MATCH(L886,műfajok!$B$2:$B$33,0),"")</f>
        <v>28</v>
      </c>
      <c r="Z886">
        <f>IFERROR(MATCH(M886,műfajok!$B$2:$B$33,0),"")</f>
        <v>21</v>
      </c>
      <c r="AA886" t="str">
        <f>IFERROR(MATCH(N886,műfajok!$B$2:$B$33,0),"")</f>
        <v/>
      </c>
      <c r="AB886" t="str">
        <f>IFERROR(MATCH(O886,műfajok!$B$2:$B$33,0),"")</f>
        <v/>
      </c>
      <c r="AD886">
        <v>885</v>
      </c>
      <c r="AE886">
        <v>28</v>
      </c>
      <c r="AG886">
        <v>1087</v>
      </c>
      <c r="AH886">
        <v>31</v>
      </c>
      <c r="AP886">
        <v>885</v>
      </c>
      <c r="AQ886">
        <v>28</v>
      </c>
      <c r="AS886">
        <f t="shared" si="41"/>
        <v>885</v>
      </c>
      <c r="AT886">
        <f>IFERROR(MATCH(D886,hangszerek!$B$2:$B$33,0), "")</f>
        <v>30</v>
      </c>
      <c r="AU886">
        <f>IFERROR(MATCH(E886,hangszerek!$B$2:$B$33,0), "")</f>
        <v>19</v>
      </c>
      <c r="AV886">
        <f>IFERROR(MATCH(F886,hangszerek!$B$2:$B$33,0), "")</f>
        <v>15</v>
      </c>
      <c r="AW886">
        <f>IFERROR(MATCH(G886,hangszerek!$B$2:$B$33,0), "")</f>
        <v>14</v>
      </c>
      <c r="AX886" t="str">
        <f>IFERROR(MATCH(H886,hangszerek!$B$2:$B$33,0), "")</f>
        <v/>
      </c>
      <c r="AY886" t="str">
        <f>IFERROR(MATCH(I886,hangszerek!$B$2:$B$33,0), "")</f>
        <v/>
      </c>
      <c r="AZ886" t="str">
        <f>IFERROR(MATCH(J886,hangszerek!$B$2:$B$33,0), "")</f>
        <v/>
      </c>
      <c r="BA886" t="str">
        <f>IFERROR(MATCH(K886,hangszerek!$B$2:$B$33,0), "")</f>
        <v/>
      </c>
      <c r="BC886">
        <v>885</v>
      </c>
      <c r="BD886">
        <v>30</v>
      </c>
      <c r="BF886">
        <v>935</v>
      </c>
      <c r="BG886">
        <v>29</v>
      </c>
      <c r="BI886">
        <v>1008</v>
      </c>
      <c r="BJ886">
        <v>14</v>
      </c>
      <c r="BL886">
        <v>1172</v>
      </c>
      <c r="BM886">
        <v>19</v>
      </c>
      <c r="CA886">
        <v>885</v>
      </c>
      <c r="CB886">
        <v>30</v>
      </c>
    </row>
    <row r="887" spans="1:80" x14ac:dyDescent="0.25">
      <c r="A887">
        <v>886</v>
      </c>
      <c r="B887" t="s">
        <v>1038</v>
      </c>
      <c r="C887">
        <v>73</v>
      </c>
      <c r="D887" t="s">
        <v>21</v>
      </c>
      <c r="E887" t="s">
        <v>31</v>
      </c>
      <c r="F887" t="s">
        <v>119</v>
      </c>
      <c r="G887" t="s">
        <v>24</v>
      </c>
      <c r="H887" t="s">
        <v>212</v>
      </c>
      <c r="L887" t="s">
        <v>25</v>
      </c>
      <c r="M887" t="s">
        <v>184</v>
      </c>
      <c r="P887">
        <v>1</v>
      </c>
      <c r="Q887">
        <v>886</v>
      </c>
      <c r="R887" t="s">
        <v>185</v>
      </c>
      <c r="S887">
        <v>6344</v>
      </c>
      <c r="T887">
        <v>6616</v>
      </c>
      <c r="W887">
        <f t="shared" si="39"/>
        <v>0</v>
      </c>
      <c r="X887">
        <f t="shared" si="40"/>
        <v>886</v>
      </c>
      <c r="Y887">
        <f>IFERROR(MATCH(L887,műfajok!$B$2:$B$33,0),"")</f>
        <v>28</v>
      </c>
      <c r="Z887">
        <f>IFERROR(MATCH(M887,műfajok!$B$2:$B$33,0),"")</f>
        <v>21</v>
      </c>
      <c r="AA887" t="str">
        <f>IFERROR(MATCH(N887,műfajok!$B$2:$B$33,0),"")</f>
        <v/>
      </c>
      <c r="AB887" t="str">
        <f>IFERROR(MATCH(O887,műfajok!$B$2:$B$33,0),"")</f>
        <v/>
      </c>
      <c r="AD887">
        <v>886</v>
      </c>
      <c r="AE887">
        <v>28</v>
      </c>
      <c r="AG887">
        <v>1090</v>
      </c>
      <c r="AH887">
        <v>25</v>
      </c>
      <c r="AP887">
        <v>886</v>
      </c>
      <c r="AQ887">
        <v>28</v>
      </c>
      <c r="AS887">
        <f t="shared" si="41"/>
        <v>886</v>
      </c>
      <c r="AT887">
        <f>IFERROR(MATCH(D887,hangszerek!$B$2:$B$33,0), "")</f>
        <v>30</v>
      </c>
      <c r="AU887">
        <f>IFERROR(MATCH(E887,hangszerek!$B$2:$B$33,0), "")</f>
        <v>19</v>
      </c>
      <c r="AV887">
        <f>IFERROR(MATCH(F887,hangszerek!$B$2:$B$33,0), "")</f>
        <v>15</v>
      </c>
      <c r="AW887">
        <f>IFERROR(MATCH(G887,hangszerek!$B$2:$B$33,0), "")</f>
        <v>14</v>
      </c>
      <c r="AX887">
        <f>IFERROR(MATCH(H887,hangszerek!$B$2:$B$33,0), "")</f>
        <v>9</v>
      </c>
      <c r="AY887" t="str">
        <f>IFERROR(MATCH(I887,hangszerek!$B$2:$B$33,0), "")</f>
        <v/>
      </c>
      <c r="AZ887" t="str">
        <f>IFERROR(MATCH(J887,hangszerek!$B$2:$B$33,0), "")</f>
        <v/>
      </c>
      <c r="BA887" t="str">
        <f>IFERROR(MATCH(K887,hangszerek!$B$2:$B$33,0), "")</f>
        <v/>
      </c>
      <c r="BC887">
        <v>886</v>
      </c>
      <c r="BD887">
        <v>30</v>
      </c>
      <c r="BF887">
        <v>936</v>
      </c>
      <c r="BG887">
        <v>11</v>
      </c>
      <c r="BI887">
        <v>1009</v>
      </c>
      <c r="BJ887">
        <v>19</v>
      </c>
      <c r="BL887">
        <v>1173</v>
      </c>
      <c r="BM887">
        <v>15</v>
      </c>
      <c r="CA887">
        <v>886</v>
      </c>
      <c r="CB887">
        <v>30</v>
      </c>
    </row>
    <row r="888" spans="1:80" x14ac:dyDescent="0.25">
      <c r="A888">
        <v>887</v>
      </c>
      <c r="B888" t="s">
        <v>1039</v>
      </c>
      <c r="C888">
        <v>73</v>
      </c>
      <c r="D888" t="s">
        <v>31</v>
      </c>
      <c r="E888" t="s">
        <v>119</v>
      </c>
      <c r="L888" t="s">
        <v>25</v>
      </c>
      <c r="M888" t="s">
        <v>184</v>
      </c>
      <c r="P888">
        <v>1</v>
      </c>
      <c r="Q888">
        <v>887</v>
      </c>
      <c r="R888" t="s">
        <v>185</v>
      </c>
      <c r="S888">
        <v>3084</v>
      </c>
      <c r="T888">
        <v>3179</v>
      </c>
      <c r="W888">
        <f t="shared" si="39"/>
        <v>0</v>
      </c>
      <c r="X888">
        <f t="shared" si="40"/>
        <v>887</v>
      </c>
      <c r="Y888">
        <f>IFERROR(MATCH(L888,műfajok!$B$2:$B$33,0),"")</f>
        <v>28</v>
      </c>
      <c r="Z888">
        <f>IFERROR(MATCH(M888,műfajok!$B$2:$B$33,0),"")</f>
        <v>21</v>
      </c>
      <c r="AA888" t="str">
        <f>IFERROR(MATCH(N888,műfajok!$B$2:$B$33,0),"")</f>
        <v/>
      </c>
      <c r="AB888" t="str">
        <f>IFERROR(MATCH(O888,műfajok!$B$2:$B$33,0),"")</f>
        <v/>
      </c>
      <c r="AD888">
        <v>887</v>
      </c>
      <c r="AE888">
        <v>28</v>
      </c>
      <c r="AG888">
        <v>1091</v>
      </c>
      <c r="AH888">
        <v>24</v>
      </c>
      <c r="AP888">
        <v>887</v>
      </c>
      <c r="AQ888">
        <v>28</v>
      </c>
      <c r="AS888">
        <f t="shared" si="41"/>
        <v>887</v>
      </c>
      <c r="AT888">
        <f>IFERROR(MATCH(D888,hangszerek!$B$2:$B$33,0), "")</f>
        <v>19</v>
      </c>
      <c r="AU888">
        <f>IFERROR(MATCH(E888,hangszerek!$B$2:$B$33,0), "")</f>
        <v>15</v>
      </c>
      <c r="AV888" t="str">
        <f>IFERROR(MATCH(F888,hangszerek!$B$2:$B$33,0), "")</f>
        <v/>
      </c>
      <c r="AW888" t="str">
        <f>IFERROR(MATCH(G888,hangszerek!$B$2:$B$33,0), "")</f>
        <v/>
      </c>
      <c r="AX888" t="str">
        <f>IFERROR(MATCH(H888,hangszerek!$B$2:$B$33,0), "")</f>
        <v/>
      </c>
      <c r="AY888" t="str">
        <f>IFERROR(MATCH(I888,hangszerek!$B$2:$B$33,0), "")</f>
        <v/>
      </c>
      <c r="AZ888" t="str">
        <f>IFERROR(MATCH(J888,hangszerek!$B$2:$B$33,0), "")</f>
        <v/>
      </c>
      <c r="BA888" t="str">
        <f>IFERROR(MATCH(K888,hangszerek!$B$2:$B$33,0), "")</f>
        <v/>
      </c>
      <c r="BC888">
        <v>887</v>
      </c>
      <c r="BD888">
        <v>19</v>
      </c>
      <c r="BF888">
        <v>937</v>
      </c>
      <c r="BG888">
        <v>29</v>
      </c>
      <c r="BI888">
        <v>1010</v>
      </c>
      <c r="BJ888">
        <v>21</v>
      </c>
      <c r="BL888">
        <v>1174</v>
      </c>
      <c r="BM888">
        <v>14</v>
      </c>
      <c r="CA888">
        <v>887</v>
      </c>
      <c r="CB888">
        <v>19</v>
      </c>
    </row>
    <row r="889" spans="1:80" x14ac:dyDescent="0.25">
      <c r="A889">
        <v>888</v>
      </c>
      <c r="B889" t="s">
        <v>1040</v>
      </c>
      <c r="C889">
        <v>73</v>
      </c>
      <c r="D889" t="s">
        <v>21</v>
      </c>
      <c r="E889" t="s">
        <v>31</v>
      </c>
      <c r="F889" t="s">
        <v>119</v>
      </c>
      <c r="L889" t="s">
        <v>25</v>
      </c>
      <c r="M889" t="s">
        <v>184</v>
      </c>
      <c r="P889">
        <v>1</v>
      </c>
      <c r="Q889">
        <v>888</v>
      </c>
      <c r="R889" t="s">
        <v>187</v>
      </c>
      <c r="S889">
        <v>2366</v>
      </c>
      <c r="T889">
        <v>2509</v>
      </c>
      <c r="W889">
        <f t="shared" si="39"/>
        <v>0</v>
      </c>
      <c r="X889">
        <f t="shared" si="40"/>
        <v>888</v>
      </c>
      <c r="Y889">
        <f>IFERROR(MATCH(L889,műfajok!$B$2:$B$33,0),"")</f>
        <v>28</v>
      </c>
      <c r="Z889">
        <f>IFERROR(MATCH(M889,műfajok!$B$2:$B$33,0),"")</f>
        <v>21</v>
      </c>
      <c r="AA889" t="str">
        <f>IFERROR(MATCH(N889,műfajok!$B$2:$B$33,0),"")</f>
        <v/>
      </c>
      <c r="AB889" t="str">
        <f>IFERROR(MATCH(O889,műfajok!$B$2:$B$33,0),"")</f>
        <v/>
      </c>
      <c r="AD889">
        <v>888</v>
      </c>
      <c r="AE889">
        <v>28</v>
      </c>
      <c r="AG889">
        <v>1092</v>
      </c>
      <c r="AH889">
        <v>27</v>
      </c>
      <c r="AP889">
        <v>888</v>
      </c>
      <c r="AQ889">
        <v>28</v>
      </c>
      <c r="AS889">
        <f t="shared" si="41"/>
        <v>888</v>
      </c>
      <c r="AT889">
        <f>IFERROR(MATCH(D889,hangszerek!$B$2:$B$33,0), "")</f>
        <v>30</v>
      </c>
      <c r="AU889">
        <f>IFERROR(MATCH(E889,hangszerek!$B$2:$B$33,0), "")</f>
        <v>19</v>
      </c>
      <c r="AV889">
        <f>IFERROR(MATCH(F889,hangszerek!$B$2:$B$33,0), "")</f>
        <v>15</v>
      </c>
      <c r="AW889" t="str">
        <f>IFERROR(MATCH(G889,hangszerek!$B$2:$B$33,0), "")</f>
        <v/>
      </c>
      <c r="AX889" t="str">
        <f>IFERROR(MATCH(H889,hangszerek!$B$2:$B$33,0), "")</f>
        <v/>
      </c>
      <c r="AY889" t="str">
        <f>IFERROR(MATCH(I889,hangszerek!$B$2:$B$33,0), "")</f>
        <v/>
      </c>
      <c r="AZ889" t="str">
        <f>IFERROR(MATCH(J889,hangszerek!$B$2:$B$33,0), "")</f>
        <v/>
      </c>
      <c r="BA889" t="str">
        <f>IFERROR(MATCH(K889,hangszerek!$B$2:$B$33,0), "")</f>
        <v/>
      </c>
      <c r="BC889">
        <v>888</v>
      </c>
      <c r="BD889">
        <v>30</v>
      </c>
      <c r="BF889">
        <v>938</v>
      </c>
      <c r="BG889">
        <v>29</v>
      </c>
      <c r="BI889">
        <v>1012</v>
      </c>
      <c r="BJ889">
        <v>19</v>
      </c>
      <c r="BL889">
        <v>1175</v>
      </c>
      <c r="BM889">
        <v>14</v>
      </c>
      <c r="CA889">
        <v>888</v>
      </c>
      <c r="CB889">
        <v>30</v>
      </c>
    </row>
    <row r="890" spans="1:80" x14ac:dyDescent="0.25">
      <c r="A890">
        <v>889</v>
      </c>
      <c r="B890" t="s">
        <v>1041</v>
      </c>
      <c r="C890">
        <v>73</v>
      </c>
      <c r="D890" t="s">
        <v>21</v>
      </c>
      <c r="E890" t="s">
        <v>31</v>
      </c>
      <c r="F890" t="s">
        <v>119</v>
      </c>
      <c r="L890" t="s">
        <v>25</v>
      </c>
      <c r="M890" t="s">
        <v>184</v>
      </c>
      <c r="P890">
        <v>1</v>
      </c>
      <c r="Q890">
        <v>889</v>
      </c>
      <c r="R890" t="s">
        <v>185</v>
      </c>
      <c r="S890">
        <v>4506</v>
      </c>
      <c r="T890">
        <v>4693</v>
      </c>
      <c r="W890">
        <f t="shared" si="39"/>
        <v>0</v>
      </c>
      <c r="X890">
        <f t="shared" si="40"/>
        <v>889</v>
      </c>
      <c r="Y890">
        <f>IFERROR(MATCH(L890,műfajok!$B$2:$B$33,0),"")</f>
        <v>28</v>
      </c>
      <c r="Z890">
        <f>IFERROR(MATCH(M890,műfajok!$B$2:$B$33,0),"")</f>
        <v>21</v>
      </c>
      <c r="AA890" t="str">
        <f>IFERROR(MATCH(N890,műfajok!$B$2:$B$33,0),"")</f>
        <v/>
      </c>
      <c r="AB890" t="str">
        <f>IFERROR(MATCH(O890,műfajok!$B$2:$B$33,0),"")</f>
        <v/>
      </c>
      <c r="AD890">
        <v>889</v>
      </c>
      <c r="AE890">
        <v>28</v>
      </c>
      <c r="AG890">
        <v>1093</v>
      </c>
      <c r="AH890">
        <v>21</v>
      </c>
      <c r="AP890">
        <v>889</v>
      </c>
      <c r="AQ890">
        <v>28</v>
      </c>
      <c r="AS890">
        <f t="shared" si="41"/>
        <v>889</v>
      </c>
      <c r="AT890">
        <f>IFERROR(MATCH(D890,hangszerek!$B$2:$B$33,0), "")</f>
        <v>30</v>
      </c>
      <c r="AU890">
        <f>IFERROR(MATCH(E890,hangszerek!$B$2:$B$33,0), "")</f>
        <v>19</v>
      </c>
      <c r="AV890">
        <f>IFERROR(MATCH(F890,hangszerek!$B$2:$B$33,0), "")</f>
        <v>15</v>
      </c>
      <c r="AW890" t="str">
        <f>IFERROR(MATCH(G890,hangszerek!$B$2:$B$33,0), "")</f>
        <v/>
      </c>
      <c r="AX890" t="str">
        <f>IFERROR(MATCH(H890,hangszerek!$B$2:$B$33,0), "")</f>
        <v/>
      </c>
      <c r="AY890" t="str">
        <f>IFERROR(MATCH(I890,hangszerek!$B$2:$B$33,0), "")</f>
        <v/>
      </c>
      <c r="AZ890" t="str">
        <f>IFERROR(MATCH(J890,hangszerek!$B$2:$B$33,0), "")</f>
        <v/>
      </c>
      <c r="BA890" t="str">
        <f>IFERROR(MATCH(K890,hangszerek!$B$2:$B$33,0), "")</f>
        <v/>
      </c>
      <c r="BC890">
        <v>889</v>
      </c>
      <c r="BD890">
        <v>30</v>
      </c>
      <c r="BF890">
        <v>939</v>
      </c>
      <c r="BG890">
        <v>22</v>
      </c>
      <c r="BI890">
        <v>1013</v>
      </c>
      <c r="BJ890">
        <v>21</v>
      </c>
      <c r="BL890">
        <v>1176</v>
      </c>
      <c r="BM890">
        <v>3</v>
      </c>
      <c r="CA890">
        <v>889</v>
      </c>
      <c r="CB890">
        <v>30</v>
      </c>
    </row>
    <row r="891" spans="1:80" x14ac:dyDescent="0.25">
      <c r="A891">
        <v>890</v>
      </c>
      <c r="B891" t="s">
        <v>1042</v>
      </c>
      <c r="D891" t="s">
        <v>21</v>
      </c>
      <c r="E891" t="s">
        <v>22</v>
      </c>
      <c r="F891" t="s">
        <v>23</v>
      </c>
      <c r="G891" t="s">
        <v>31</v>
      </c>
      <c r="H891" t="s">
        <v>45</v>
      </c>
      <c r="I891" t="s">
        <v>37</v>
      </c>
      <c r="L891" t="s">
        <v>40</v>
      </c>
      <c r="P891">
        <v>0</v>
      </c>
      <c r="Q891">
        <v>890</v>
      </c>
      <c r="R891" t="s">
        <v>159</v>
      </c>
      <c r="S891">
        <v>433</v>
      </c>
      <c r="T891">
        <v>577</v>
      </c>
      <c r="W891">
        <f t="shared" si="39"/>
        <v>0</v>
      </c>
      <c r="X891">
        <f t="shared" si="40"/>
        <v>890</v>
      </c>
      <c r="Y891">
        <f>IFERROR(MATCH(L891,műfajok!$B$2:$B$33,0),"")</f>
        <v>12</v>
      </c>
      <c r="Z891" t="str">
        <f>IFERROR(MATCH(M891,műfajok!$B$2:$B$33,0),"")</f>
        <v/>
      </c>
      <c r="AA891" t="str">
        <f>IFERROR(MATCH(N891,műfajok!$B$2:$B$33,0),"")</f>
        <v/>
      </c>
      <c r="AB891" t="str">
        <f>IFERROR(MATCH(O891,műfajok!$B$2:$B$33,0),"")</f>
        <v/>
      </c>
      <c r="AD891">
        <v>890</v>
      </c>
      <c r="AE891">
        <v>12</v>
      </c>
      <c r="AG891">
        <v>1094</v>
      </c>
      <c r="AH891">
        <v>21</v>
      </c>
      <c r="AP891">
        <v>890</v>
      </c>
      <c r="AQ891">
        <v>12</v>
      </c>
      <c r="AS891">
        <f t="shared" si="41"/>
        <v>890</v>
      </c>
      <c r="AT891">
        <f>IFERROR(MATCH(D891,hangszerek!$B$2:$B$33,0), "")</f>
        <v>30</v>
      </c>
      <c r="AU891">
        <f>IFERROR(MATCH(E891,hangszerek!$B$2:$B$33,0), "")</f>
        <v>29</v>
      </c>
      <c r="AV891">
        <f>IFERROR(MATCH(F891,hangszerek!$B$2:$B$33,0), "")</f>
        <v>21</v>
      </c>
      <c r="AW891">
        <f>IFERROR(MATCH(G891,hangszerek!$B$2:$B$33,0), "")</f>
        <v>19</v>
      </c>
      <c r="AX891">
        <f>IFERROR(MATCH(H891,hangszerek!$B$2:$B$33,0), "")</f>
        <v>13</v>
      </c>
      <c r="AY891">
        <f>IFERROR(MATCH(I891,hangszerek!$B$2:$B$33,0), "")</f>
        <v>11</v>
      </c>
      <c r="AZ891" t="str">
        <f>IFERROR(MATCH(J891,hangszerek!$B$2:$B$33,0), "")</f>
        <v/>
      </c>
      <c r="BA891" t="str">
        <f>IFERROR(MATCH(K891,hangszerek!$B$2:$B$33,0), "")</f>
        <v/>
      </c>
      <c r="BC891">
        <v>890</v>
      </c>
      <c r="BD891">
        <v>30</v>
      </c>
      <c r="BF891">
        <v>940</v>
      </c>
      <c r="BG891">
        <v>19</v>
      </c>
      <c r="BI891">
        <v>1014</v>
      </c>
      <c r="BJ891">
        <v>3</v>
      </c>
      <c r="BL891">
        <v>1177</v>
      </c>
      <c r="BM891">
        <v>11</v>
      </c>
      <c r="CA891">
        <v>890</v>
      </c>
      <c r="CB891">
        <v>30</v>
      </c>
    </row>
    <row r="892" spans="1:80" x14ac:dyDescent="0.25">
      <c r="A892">
        <v>891</v>
      </c>
      <c r="B892" t="s">
        <v>1043</v>
      </c>
      <c r="D892" t="s">
        <v>21</v>
      </c>
      <c r="E892" t="s">
        <v>36</v>
      </c>
      <c r="F892" t="s">
        <v>124</v>
      </c>
      <c r="G892" t="s">
        <v>37</v>
      </c>
      <c r="H892" t="s">
        <v>39</v>
      </c>
      <c r="I892" t="s">
        <v>32</v>
      </c>
      <c r="L892" t="s">
        <v>190</v>
      </c>
      <c r="M892" t="s">
        <v>191</v>
      </c>
      <c r="P892">
        <v>0</v>
      </c>
      <c r="Q892">
        <v>891</v>
      </c>
      <c r="R892" t="s">
        <v>41</v>
      </c>
      <c r="S892">
        <v>5675</v>
      </c>
      <c r="T892">
        <v>5873</v>
      </c>
      <c r="W892">
        <f t="shared" si="39"/>
        <v>0</v>
      </c>
      <c r="X892">
        <f t="shared" si="40"/>
        <v>891</v>
      </c>
      <c r="Y892">
        <f>IFERROR(MATCH(L892,műfajok!$B$2:$B$33,0),"")</f>
        <v>16</v>
      </c>
      <c r="Z892">
        <f>IFERROR(MATCH(M892,műfajok!$B$2:$B$33,0),"")</f>
        <v>14</v>
      </c>
      <c r="AA892" t="str">
        <f>IFERROR(MATCH(N892,műfajok!$B$2:$B$33,0),"")</f>
        <v/>
      </c>
      <c r="AB892" t="str">
        <f>IFERROR(MATCH(O892,műfajok!$B$2:$B$33,0),"")</f>
        <v/>
      </c>
      <c r="AD892">
        <v>891</v>
      </c>
      <c r="AE892">
        <v>16</v>
      </c>
      <c r="AG892">
        <v>1095</v>
      </c>
      <c r="AH892">
        <v>17</v>
      </c>
      <c r="AP892">
        <v>891</v>
      </c>
      <c r="AQ892">
        <v>16</v>
      </c>
      <c r="AS892">
        <f t="shared" si="41"/>
        <v>891</v>
      </c>
      <c r="AT892">
        <f>IFERROR(MATCH(D892,hangszerek!$B$2:$B$33,0), "")</f>
        <v>30</v>
      </c>
      <c r="AU892">
        <f>IFERROR(MATCH(E892,hangszerek!$B$2:$B$33,0), "")</f>
        <v>20</v>
      </c>
      <c r="AV892">
        <f>IFERROR(MATCH(F892,hangszerek!$B$2:$B$33,0), "")</f>
        <v>16</v>
      </c>
      <c r="AW892">
        <f>IFERROR(MATCH(G892,hangszerek!$B$2:$B$33,0), "")</f>
        <v>11</v>
      </c>
      <c r="AX892">
        <f>IFERROR(MATCH(H892,hangszerek!$B$2:$B$33,0), "")</f>
        <v>3</v>
      </c>
      <c r="AY892">
        <f>IFERROR(MATCH(I892,hangszerek!$B$2:$B$33,0), "")</f>
        <v>1</v>
      </c>
      <c r="AZ892" t="str">
        <f>IFERROR(MATCH(J892,hangszerek!$B$2:$B$33,0), "")</f>
        <v/>
      </c>
      <c r="BA892" t="str">
        <f>IFERROR(MATCH(K892,hangszerek!$B$2:$B$33,0), "")</f>
        <v/>
      </c>
      <c r="BC892">
        <v>891</v>
      </c>
      <c r="BD892">
        <v>30</v>
      </c>
      <c r="BF892">
        <v>941</v>
      </c>
      <c r="BG892">
        <v>19</v>
      </c>
      <c r="BI892">
        <v>1015</v>
      </c>
      <c r="BJ892">
        <v>7</v>
      </c>
      <c r="BL892">
        <v>1178</v>
      </c>
      <c r="BM892">
        <v>14</v>
      </c>
      <c r="CA892">
        <v>891</v>
      </c>
      <c r="CB892">
        <v>30</v>
      </c>
    </row>
    <row r="893" spans="1:80" x14ac:dyDescent="0.25">
      <c r="A893">
        <v>892</v>
      </c>
      <c r="B893" t="s">
        <v>1044</v>
      </c>
      <c r="C893">
        <v>65</v>
      </c>
      <c r="D893" t="s">
        <v>21</v>
      </c>
      <c r="E893" t="s">
        <v>22</v>
      </c>
      <c r="F893" t="s">
        <v>23</v>
      </c>
      <c r="G893" t="s">
        <v>24</v>
      </c>
      <c r="H893" t="s">
        <v>39</v>
      </c>
      <c r="L893" t="s">
        <v>25</v>
      </c>
      <c r="M893" t="s">
        <v>66</v>
      </c>
      <c r="P893">
        <v>1</v>
      </c>
      <c r="Q893">
        <v>892</v>
      </c>
      <c r="R893" t="s">
        <v>242</v>
      </c>
      <c r="S893">
        <v>383</v>
      </c>
      <c r="T893">
        <v>530</v>
      </c>
      <c r="W893">
        <f t="shared" si="39"/>
        <v>0</v>
      </c>
      <c r="X893">
        <f t="shared" si="40"/>
        <v>892</v>
      </c>
      <c r="Y893">
        <f>IFERROR(MATCH(L893,műfajok!$B$2:$B$33,0),"")</f>
        <v>28</v>
      </c>
      <c r="Z893">
        <f>IFERROR(MATCH(M893,műfajok!$B$2:$B$33,0),"")</f>
        <v>15</v>
      </c>
      <c r="AA893" t="str">
        <f>IFERROR(MATCH(N893,műfajok!$B$2:$B$33,0),"")</f>
        <v/>
      </c>
      <c r="AB893" t="str">
        <f>IFERROR(MATCH(O893,műfajok!$B$2:$B$33,0),"")</f>
        <v/>
      </c>
      <c r="AD893">
        <v>892</v>
      </c>
      <c r="AE893">
        <v>28</v>
      </c>
      <c r="AG893">
        <v>1096</v>
      </c>
      <c r="AH893">
        <v>18</v>
      </c>
      <c r="AP893">
        <v>892</v>
      </c>
      <c r="AQ893">
        <v>28</v>
      </c>
      <c r="AS893">
        <f t="shared" si="41"/>
        <v>892</v>
      </c>
      <c r="AT893">
        <f>IFERROR(MATCH(D893,hangszerek!$B$2:$B$33,0), "")</f>
        <v>30</v>
      </c>
      <c r="AU893">
        <f>IFERROR(MATCH(E893,hangszerek!$B$2:$B$33,0), "")</f>
        <v>29</v>
      </c>
      <c r="AV893">
        <f>IFERROR(MATCH(F893,hangszerek!$B$2:$B$33,0), "")</f>
        <v>21</v>
      </c>
      <c r="AW893">
        <f>IFERROR(MATCH(G893,hangszerek!$B$2:$B$33,0), "")</f>
        <v>14</v>
      </c>
      <c r="AX893">
        <f>IFERROR(MATCH(H893,hangszerek!$B$2:$B$33,0), "")</f>
        <v>3</v>
      </c>
      <c r="AY893" t="str">
        <f>IFERROR(MATCH(I893,hangszerek!$B$2:$B$33,0), "")</f>
        <v/>
      </c>
      <c r="AZ893" t="str">
        <f>IFERROR(MATCH(J893,hangszerek!$B$2:$B$33,0), "")</f>
        <v/>
      </c>
      <c r="BA893" t="str">
        <f>IFERROR(MATCH(K893,hangszerek!$B$2:$B$33,0), "")</f>
        <v/>
      </c>
      <c r="BC893">
        <v>892</v>
      </c>
      <c r="BD893">
        <v>30</v>
      </c>
      <c r="BF893">
        <v>942</v>
      </c>
      <c r="BG893">
        <v>19</v>
      </c>
      <c r="BI893">
        <v>1016</v>
      </c>
      <c r="BJ893">
        <v>14</v>
      </c>
      <c r="BL893">
        <v>1179</v>
      </c>
      <c r="BM893">
        <v>15</v>
      </c>
      <c r="CA893">
        <v>892</v>
      </c>
      <c r="CB893">
        <v>30</v>
      </c>
    </row>
    <row r="894" spans="1:80" x14ac:dyDescent="0.25">
      <c r="A894">
        <v>893</v>
      </c>
      <c r="B894" t="s">
        <v>1045</v>
      </c>
      <c r="C894">
        <v>2</v>
      </c>
      <c r="D894" t="s">
        <v>21</v>
      </c>
      <c r="E894" t="s">
        <v>22</v>
      </c>
      <c r="F894" t="s">
        <v>23</v>
      </c>
      <c r="G894" t="s">
        <v>31</v>
      </c>
      <c r="H894" t="s">
        <v>52</v>
      </c>
      <c r="I894" t="s">
        <v>45</v>
      </c>
      <c r="J894" t="s">
        <v>37</v>
      </c>
      <c r="L894" t="s">
        <v>25</v>
      </c>
      <c r="M894" t="s">
        <v>26</v>
      </c>
      <c r="N894" t="s">
        <v>27</v>
      </c>
      <c r="P894">
        <v>0</v>
      </c>
      <c r="Q894">
        <v>893</v>
      </c>
      <c r="R894" t="s">
        <v>46</v>
      </c>
      <c r="S894">
        <v>4346</v>
      </c>
      <c r="T894">
        <v>4623</v>
      </c>
      <c r="W894">
        <f t="shared" si="39"/>
        <v>0</v>
      </c>
      <c r="X894">
        <f t="shared" si="40"/>
        <v>893</v>
      </c>
      <c r="Y894">
        <f>IFERROR(MATCH(L894,műfajok!$B$2:$B$33,0),"")</f>
        <v>28</v>
      </c>
      <c r="Z894">
        <f>IFERROR(MATCH(M894,műfajok!$B$2:$B$33,0),"")</f>
        <v>17</v>
      </c>
      <c r="AA894">
        <f>IFERROR(MATCH(N894,műfajok!$B$2:$B$33,0),"")</f>
        <v>1</v>
      </c>
      <c r="AB894" t="str">
        <f>IFERROR(MATCH(O894,műfajok!$B$2:$B$33,0),"")</f>
        <v/>
      </c>
      <c r="AD894">
        <v>893</v>
      </c>
      <c r="AE894">
        <v>28</v>
      </c>
      <c r="AG894">
        <v>1097</v>
      </c>
      <c r="AH894">
        <v>9</v>
      </c>
      <c r="AP894">
        <v>893</v>
      </c>
      <c r="AQ894">
        <v>28</v>
      </c>
      <c r="AS894">
        <f t="shared" si="41"/>
        <v>893</v>
      </c>
      <c r="AT894">
        <f>IFERROR(MATCH(D894,hangszerek!$B$2:$B$33,0), "")</f>
        <v>30</v>
      </c>
      <c r="AU894">
        <f>IFERROR(MATCH(E894,hangszerek!$B$2:$B$33,0), "")</f>
        <v>29</v>
      </c>
      <c r="AV894">
        <f>IFERROR(MATCH(F894,hangszerek!$B$2:$B$33,0), "")</f>
        <v>21</v>
      </c>
      <c r="AW894">
        <f>IFERROR(MATCH(G894,hangszerek!$B$2:$B$33,0), "")</f>
        <v>19</v>
      </c>
      <c r="AX894">
        <f>IFERROR(MATCH(H894,hangszerek!$B$2:$B$33,0), "")</f>
        <v>18</v>
      </c>
      <c r="AY894">
        <f>IFERROR(MATCH(I894,hangszerek!$B$2:$B$33,0), "")</f>
        <v>13</v>
      </c>
      <c r="AZ894">
        <f>IFERROR(MATCH(J894,hangszerek!$B$2:$B$33,0), "")</f>
        <v>11</v>
      </c>
      <c r="BA894" t="str">
        <f>IFERROR(MATCH(K894,hangszerek!$B$2:$B$33,0), "")</f>
        <v/>
      </c>
      <c r="BC894">
        <v>893</v>
      </c>
      <c r="BD894">
        <v>30</v>
      </c>
      <c r="BF894">
        <v>943</v>
      </c>
      <c r="BG894">
        <v>29</v>
      </c>
      <c r="BI894">
        <v>1017</v>
      </c>
      <c r="BJ894">
        <v>19</v>
      </c>
      <c r="BL894">
        <v>1181</v>
      </c>
      <c r="BM894">
        <v>7</v>
      </c>
      <c r="CA894">
        <v>893</v>
      </c>
      <c r="CB894">
        <v>30</v>
      </c>
    </row>
    <row r="895" spans="1:80" x14ac:dyDescent="0.25">
      <c r="A895">
        <v>894</v>
      </c>
      <c r="B895" t="s">
        <v>1046</v>
      </c>
      <c r="C895">
        <v>72</v>
      </c>
      <c r="D895" t="s">
        <v>21</v>
      </c>
      <c r="E895" t="s">
        <v>31</v>
      </c>
      <c r="F895" t="s">
        <v>119</v>
      </c>
      <c r="G895" t="s">
        <v>24</v>
      </c>
      <c r="H895" t="s">
        <v>37</v>
      </c>
      <c r="I895" t="s">
        <v>39</v>
      </c>
      <c r="L895" t="s">
        <v>25</v>
      </c>
      <c r="M895" t="s">
        <v>26</v>
      </c>
      <c r="N895" t="s">
        <v>165</v>
      </c>
      <c r="P895">
        <v>0</v>
      </c>
      <c r="Q895">
        <v>894</v>
      </c>
      <c r="R895" t="s">
        <v>200</v>
      </c>
      <c r="S895">
        <v>5951</v>
      </c>
      <c r="T895">
        <v>6244</v>
      </c>
      <c r="W895">
        <f t="shared" si="39"/>
        <v>0</v>
      </c>
      <c r="X895">
        <f t="shared" si="40"/>
        <v>894</v>
      </c>
      <c r="Y895">
        <f>IFERROR(MATCH(L895,műfajok!$B$2:$B$33,0),"")</f>
        <v>28</v>
      </c>
      <c r="Z895">
        <f>IFERROR(MATCH(M895,műfajok!$B$2:$B$33,0),"")</f>
        <v>17</v>
      </c>
      <c r="AA895">
        <f>IFERROR(MATCH(N895,műfajok!$B$2:$B$33,0),"")</f>
        <v>7</v>
      </c>
      <c r="AB895" t="str">
        <f>IFERROR(MATCH(O895,műfajok!$B$2:$B$33,0),"")</f>
        <v/>
      </c>
      <c r="AD895">
        <v>894</v>
      </c>
      <c r="AE895">
        <v>28</v>
      </c>
      <c r="AG895">
        <v>1098</v>
      </c>
      <c r="AH895">
        <v>9</v>
      </c>
      <c r="AP895">
        <v>894</v>
      </c>
      <c r="AQ895">
        <v>28</v>
      </c>
      <c r="AS895">
        <f t="shared" si="41"/>
        <v>894</v>
      </c>
      <c r="AT895">
        <f>IFERROR(MATCH(D895,hangszerek!$B$2:$B$33,0), "")</f>
        <v>30</v>
      </c>
      <c r="AU895">
        <f>IFERROR(MATCH(E895,hangszerek!$B$2:$B$33,0), "")</f>
        <v>19</v>
      </c>
      <c r="AV895">
        <f>IFERROR(MATCH(F895,hangszerek!$B$2:$B$33,0), "")</f>
        <v>15</v>
      </c>
      <c r="AW895">
        <f>IFERROR(MATCH(G895,hangszerek!$B$2:$B$33,0), "")</f>
        <v>14</v>
      </c>
      <c r="AX895">
        <f>IFERROR(MATCH(H895,hangszerek!$B$2:$B$33,0), "")</f>
        <v>11</v>
      </c>
      <c r="AY895">
        <f>IFERROR(MATCH(I895,hangszerek!$B$2:$B$33,0), "")</f>
        <v>3</v>
      </c>
      <c r="AZ895" t="str">
        <f>IFERROR(MATCH(J895,hangszerek!$B$2:$B$33,0), "")</f>
        <v/>
      </c>
      <c r="BA895" t="str">
        <f>IFERROR(MATCH(K895,hangszerek!$B$2:$B$33,0), "")</f>
        <v/>
      </c>
      <c r="BC895">
        <v>894</v>
      </c>
      <c r="BD895">
        <v>30</v>
      </c>
      <c r="BF895">
        <v>944</v>
      </c>
      <c r="BG895">
        <v>29</v>
      </c>
      <c r="BI895">
        <v>1018</v>
      </c>
      <c r="BJ895">
        <v>5</v>
      </c>
      <c r="BL895">
        <v>1182</v>
      </c>
      <c r="BM895">
        <v>5</v>
      </c>
      <c r="CA895">
        <v>894</v>
      </c>
      <c r="CB895">
        <v>30</v>
      </c>
    </row>
    <row r="896" spans="1:80" x14ac:dyDescent="0.25">
      <c r="A896">
        <v>895</v>
      </c>
      <c r="B896" t="s">
        <v>1047</v>
      </c>
      <c r="D896" t="s">
        <v>21</v>
      </c>
      <c r="E896" t="s">
        <v>22</v>
      </c>
      <c r="F896" t="s">
        <v>23</v>
      </c>
      <c r="G896" t="s">
        <v>31</v>
      </c>
      <c r="H896" t="s">
        <v>24</v>
      </c>
      <c r="I896" t="s">
        <v>45</v>
      </c>
      <c r="L896" t="s">
        <v>25</v>
      </c>
      <c r="M896" t="s">
        <v>228</v>
      </c>
      <c r="P896">
        <v>1</v>
      </c>
      <c r="Q896">
        <v>895</v>
      </c>
      <c r="R896" t="s">
        <v>238</v>
      </c>
      <c r="S896">
        <v>6191</v>
      </c>
      <c r="T896">
        <v>6506</v>
      </c>
      <c r="W896">
        <f t="shared" si="39"/>
        <v>0</v>
      </c>
      <c r="X896">
        <f t="shared" si="40"/>
        <v>895</v>
      </c>
      <c r="Y896">
        <f>IFERROR(MATCH(L896,műfajok!$B$2:$B$33,0),"")</f>
        <v>28</v>
      </c>
      <c r="Z896">
        <f>IFERROR(MATCH(M896,műfajok!$B$2:$B$33,0),"")</f>
        <v>24</v>
      </c>
      <c r="AA896" t="str">
        <f>IFERROR(MATCH(N896,műfajok!$B$2:$B$33,0),"")</f>
        <v/>
      </c>
      <c r="AB896" t="str">
        <f>IFERROR(MATCH(O896,műfajok!$B$2:$B$33,0),"")</f>
        <v/>
      </c>
      <c r="AD896">
        <v>895</v>
      </c>
      <c r="AE896">
        <v>28</v>
      </c>
      <c r="AG896">
        <v>1099</v>
      </c>
      <c r="AH896">
        <v>9</v>
      </c>
      <c r="AP896">
        <v>895</v>
      </c>
      <c r="AQ896">
        <v>28</v>
      </c>
      <c r="AS896">
        <f t="shared" si="41"/>
        <v>895</v>
      </c>
      <c r="AT896">
        <f>IFERROR(MATCH(D896,hangszerek!$B$2:$B$33,0), "")</f>
        <v>30</v>
      </c>
      <c r="AU896">
        <f>IFERROR(MATCH(E896,hangszerek!$B$2:$B$33,0), "")</f>
        <v>29</v>
      </c>
      <c r="AV896">
        <f>IFERROR(MATCH(F896,hangszerek!$B$2:$B$33,0), "")</f>
        <v>21</v>
      </c>
      <c r="AW896">
        <f>IFERROR(MATCH(G896,hangszerek!$B$2:$B$33,0), "")</f>
        <v>19</v>
      </c>
      <c r="AX896">
        <f>IFERROR(MATCH(H896,hangszerek!$B$2:$B$33,0), "")</f>
        <v>14</v>
      </c>
      <c r="AY896">
        <f>IFERROR(MATCH(I896,hangszerek!$B$2:$B$33,0), "")</f>
        <v>13</v>
      </c>
      <c r="AZ896" t="str">
        <f>IFERROR(MATCH(J896,hangszerek!$B$2:$B$33,0), "")</f>
        <v/>
      </c>
      <c r="BA896" t="str">
        <f>IFERROR(MATCH(K896,hangszerek!$B$2:$B$33,0), "")</f>
        <v/>
      </c>
      <c r="BC896">
        <v>895</v>
      </c>
      <c r="BD896">
        <v>30</v>
      </c>
      <c r="BF896">
        <v>945</v>
      </c>
      <c r="BG896">
        <v>29</v>
      </c>
      <c r="BI896">
        <v>1019</v>
      </c>
      <c r="BJ896">
        <v>11</v>
      </c>
      <c r="BL896">
        <v>1186</v>
      </c>
      <c r="BM896">
        <v>14</v>
      </c>
      <c r="CA896">
        <v>895</v>
      </c>
      <c r="CB896">
        <v>30</v>
      </c>
    </row>
    <row r="897" spans="1:80" x14ac:dyDescent="0.25">
      <c r="A897">
        <v>896</v>
      </c>
      <c r="B897" t="s">
        <v>1048</v>
      </c>
      <c r="D897" t="s">
        <v>21</v>
      </c>
      <c r="E897" t="s">
        <v>37</v>
      </c>
      <c r="F897" t="s">
        <v>38</v>
      </c>
      <c r="G897" t="s">
        <v>145</v>
      </c>
      <c r="H897" t="s">
        <v>32</v>
      </c>
      <c r="L897" t="s">
        <v>87</v>
      </c>
      <c r="P897">
        <v>0</v>
      </c>
      <c r="Q897">
        <v>896</v>
      </c>
      <c r="R897" t="s">
        <v>146</v>
      </c>
      <c r="S897">
        <v>6009</v>
      </c>
      <c r="T897">
        <v>6138</v>
      </c>
      <c r="W897">
        <f t="shared" si="39"/>
        <v>0</v>
      </c>
      <c r="X897">
        <f t="shared" si="40"/>
        <v>896</v>
      </c>
      <c r="Y897">
        <f>IFERROR(MATCH(L897,műfajok!$B$2:$B$33,0),"")</f>
        <v>22</v>
      </c>
      <c r="Z897" t="str">
        <f>IFERROR(MATCH(M897,műfajok!$B$2:$B$33,0),"")</f>
        <v/>
      </c>
      <c r="AA897" t="str">
        <f>IFERROR(MATCH(N897,műfajok!$B$2:$B$33,0),"")</f>
        <v/>
      </c>
      <c r="AB897" t="str">
        <f>IFERROR(MATCH(O897,műfajok!$B$2:$B$33,0),"")</f>
        <v/>
      </c>
      <c r="AD897">
        <v>896</v>
      </c>
      <c r="AE897">
        <v>22</v>
      </c>
      <c r="AG897">
        <v>1100</v>
      </c>
      <c r="AH897">
        <v>21</v>
      </c>
      <c r="AP897">
        <v>896</v>
      </c>
      <c r="AQ897">
        <v>22</v>
      </c>
      <c r="AS897">
        <f t="shared" si="41"/>
        <v>896</v>
      </c>
      <c r="AT897">
        <f>IFERROR(MATCH(D897,hangszerek!$B$2:$B$33,0), "")</f>
        <v>30</v>
      </c>
      <c r="AU897">
        <f>IFERROR(MATCH(E897,hangszerek!$B$2:$B$33,0), "")</f>
        <v>11</v>
      </c>
      <c r="AV897">
        <f>IFERROR(MATCH(F897,hangszerek!$B$2:$B$33,0), "")</f>
        <v>5</v>
      </c>
      <c r="AW897">
        <f>IFERROR(MATCH(G897,hangszerek!$B$2:$B$33,0), "")</f>
        <v>2</v>
      </c>
      <c r="AX897">
        <f>IFERROR(MATCH(H897,hangszerek!$B$2:$B$33,0), "")</f>
        <v>1</v>
      </c>
      <c r="AY897" t="str">
        <f>IFERROR(MATCH(I897,hangszerek!$B$2:$B$33,0), "")</f>
        <v/>
      </c>
      <c r="AZ897" t="str">
        <f>IFERROR(MATCH(J897,hangszerek!$B$2:$B$33,0), "")</f>
        <v/>
      </c>
      <c r="BA897" t="str">
        <f>IFERROR(MATCH(K897,hangszerek!$B$2:$B$33,0), "")</f>
        <v/>
      </c>
      <c r="BC897">
        <v>896</v>
      </c>
      <c r="BD897">
        <v>30</v>
      </c>
      <c r="BF897">
        <v>946</v>
      </c>
      <c r="BG897">
        <v>20</v>
      </c>
      <c r="BI897">
        <v>1020</v>
      </c>
      <c r="BJ897">
        <v>17</v>
      </c>
      <c r="BL897">
        <v>1187</v>
      </c>
      <c r="BM897">
        <v>11</v>
      </c>
      <c r="CA897">
        <v>896</v>
      </c>
      <c r="CB897">
        <v>30</v>
      </c>
    </row>
    <row r="898" spans="1:80" x14ac:dyDescent="0.25">
      <c r="A898">
        <v>897</v>
      </c>
      <c r="B898" t="s">
        <v>1049</v>
      </c>
      <c r="D898" t="s">
        <v>21</v>
      </c>
      <c r="E898" t="s">
        <v>22</v>
      </c>
      <c r="F898" t="s">
        <v>23</v>
      </c>
      <c r="G898" t="s">
        <v>31</v>
      </c>
      <c r="H898" t="s">
        <v>37</v>
      </c>
      <c r="L898" t="s">
        <v>87</v>
      </c>
      <c r="P898">
        <v>1</v>
      </c>
      <c r="Q898">
        <v>897</v>
      </c>
      <c r="R898" t="s">
        <v>88</v>
      </c>
      <c r="S898">
        <v>6258</v>
      </c>
      <c r="T898">
        <v>6500</v>
      </c>
      <c r="W898">
        <f t="shared" si="39"/>
        <v>0</v>
      </c>
      <c r="X898">
        <f t="shared" si="40"/>
        <v>897</v>
      </c>
      <c r="Y898">
        <f>IFERROR(MATCH(L898,műfajok!$B$2:$B$33,0),"")</f>
        <v>22</v>
      </c>
      <c r="Z898" t="str">
        <f>IFERROR(MATCH(M898,műfajok!$B$2:$B$33,0),"")</f>
        <v/>
      </c>
      <c r="AA898" t="str">
        <f>IFERROR(MATCH(N898,műfajok!$B$2:$B$33,0),"")</f>
        <v/>
      </c>
      <c r="AB898" t="str">
        <f>IFERROR(MATCH(O898,műfajok!$B$2:$B$33,0),"")</f>
        <v/>
      </c>
      <c r="AD898">
        <v>897</v>
      </c>
      <c r="AE898">
        <v>22</v>
      </c>
      <c r="AG898">
        <v>1101</v>
      </c>
      <c r="AH898">
        <v>18</v>
      </c>
      <c r="AP898">
        <v>897</v>
      </c>
      <c r="AQ898">
        <v>22</v>
      </c>
      <c r="AS898">
        <f t="shared" si="41"/>
        <v>897</v>
      </c>
      <c r="AT898">
        <f>IFERROR(MATCH(D898,hangszerek!$B$2:$B$33,0), "")</f>
        <v>30</v>
      </c>
      <c r="AU898">
        <f>IFERROR(MATCH(E898,hangszerek!$B$2:$B$33,0), "")</f>
        <v>29</v>
      </c>
      <c r="AV898">
        <f>IFERROR(MATCH(F898,hangszerek!$B$2:$B$33,0), "")</f>
        <v>21</v>
      </c>
      <c r="AW898">
        <f>IFERROR(MATCH(G898,hangszerek!$B$2:$B$33,0), "")</f>
        <v>19</v>
      </c>
      <c r="AX898">
        <f>IFERROR(MATCH(H898,hangszerek!$B$2:$B$33,0), "")</f>
        <v>11</v>
      </c>
      <c r="AY898" t="str">
        <f>IFERROR(MATCH(I898,hangszerek!$B$2:$B$33,0), "")</f>
        <v/>
      </c>
      <c r="AZ898" t="str">
        <f>IFERROR(MATCH(J898,hangszerek!$B$2:$B$33,0), "")</f>
        <v/>
      </c>
      <c r="BA898" t="str">
        <f>IFERROR(MATCH(K898,hangszerek!$B$2:$B$33,0), "")</f>
        <v/>
      </c>
      <c r="BC898">
        <v>897</v>
      </c>
      <c r="BD898">
        <v>30</v>
      </c>
      <c r="BF898">
        <v>947</v>
      </c>
      <c r="BG898">
        <v>11</v>
      </c>
      <c r="BI898">
        <v>1021</v>
      </c>
      <c r="BJ898">
        <v>19</v>
      </c>
      <c r="BL898">
        <v>1188</v>
      </c>
      <c r="BM898">
        <v>3</v>
      </c>
      <c r="CA898">
        <v>897</v>
      </c>
      <c r="CB898">
        <v>30</v>
      </c>
    </row>
    <row r="899" spans="1:80" x14ac:dyDescent="0.25">
      <c r="A899">
        <v>898</v>
      </c>
      <c r="B899" t="s">
        <v>1050</v>
      </c>
      <c r="D899" t="s">
        <v>21</v>
      </c>
      <c r="E899" t="s">
        <v>36</v>
      </c>
      <c r="F899" t="s">
        <v>124</v>
      </c>
      <c r="G899" t="s">
        <v>39</v>
      </c>
      <c r="L899" t="s">
        <v>190</v>
      </c>
      <c r="P899">
        <v>0</v>
      </c>
      <c r="Q899">
        <v>898</v>
      </c>
      <c r="R899" t="s">
        <v>200</v>
      </c>
      <c r="S899">
        <v>3170</v>
      </c>
      <c r="T899">
        <v>3388</v>
      </c>
      <c r="W899">
        <f t="shared" ref="W899:W962" si="42">COUNTIF($Q$2:$Q$1571,V899)</f>
        <v>0</v>
      </c>
      <c r="X899">
        <f t="shared" ref="X899:X962" si="43">A899</f>
        <v>898</v>
      </c>
      <c r="Y899">
        <f>IFERROR(MATCH(L899,műfajok!$B$2:$B$33,0),"")</f>
        <v>16</v>
      </c>
      <c r="Z899" t="str">
        <f>IFERROR(MATCH(M899,műfajok!$B$2:$B$33,0),"")</f>
        <v/>
      </c>
      <c r="AA899" t="str">
        <f>IFERROR(MATCH(N899,műfajok!$B$2:$B$33,0),"")</f>
        <v/>
      </c>
      <c r="AB899" t="str">
        <f>IFERROR(MATCH(O899,műfajok!$B$2:$B$33,0),"")</f>
        <v/>
      </c>
      <c r="AD899">
        <v>898</v>
      </c>
      <c r="AE899">
        <v>16</v>
      </c>
      <c r="AG899">
        <v>1102</v>
      </c>
      <c r="AH899">
        <v>18</v>
      </c>
      <c r="AP899">
        <v>898</v>
      </c>
      <c r="AQ899">
        <v>16</v>
      </c>
      <c r="AS899">
        <f t="shared" ref="AS899:AS962" si="44">A899</f>
        <v>898</v>
      </c>
      <c r="AT899">
        <f>IFERROR(MATCH(D899,hangszerek!$B$2:$B$33,0), "")</f>
        <v>30</v>
      </c>
      <c r="AU899">
        <f>IFERROR(MATCH(E899,hangszerek!$B$2:$B$33,0), "")</f>
        <v>20</v>
      </c>
      <c r="AV899">
        <f>IFERROR(MATCH(F899,hangszerek!$B$2:$B$33,0), "")</f>
        <v>16</v>
      </c>
      <c r="AW899">
        <f>IFERROR(MATCH(G899,hangszerek!$B$2:$B$33,0), "")</f>
        <v>3</v>
      </c>
      <c r="AX899" t="str">
        <f>IFERROR(MATCH(H899,hangszerek!$B$2:$B$33,0), "")</f>
        <v/>
      </c>
      <c r="AY899" t="str">
        <f>IFERROR(MATCH(I899,hangszerek!$B$2:$B$33,0), "")</f>
        <v/>
      </c>
      <c r="AZ899" t="str">
        <f>IFERROR(MATCH(J899,hangszerek!$B$2:$B$33,0), "")</f>
        <v/>
      </c>
      <c r="BA899" t="str">
        <f>IFERROR(MATCH(K899,hangszerek!$B$2:$B$33,0), "")</f>
        <v/>
      </c>
      <c r="BC899">
        <v>898</v>
      </c>
      <c r="BD899">
        <v>30</v>
      </c>
      <c r="BF899">
        <v>948</v>
      </c>
      <c r="BG899">
        <v>11</v>
      </c>
      <c r="BI899">
        <v>1022</v>
      </c>
      <c r="BJ899">
        <v>21</v>
      </c>
      <c r="BL899">
        <v>1194</v>
      </c>
      <c r="BM899">
        <v>14</v>
      </c>
      <c r="CA899">
        <v>898</v>
      </c>
      <c r="CB899">
        <v>30</v>
      </c>
    </row>
    <row r="900" spans="1:80" x14ac:dyDescent="0.25">
      <c r="A900">
        <v>899</v>
      </c>
      <c r="B900" t="s">
        <v>1051</v>
      </c>
      <c r="D900" t="s">
        <v>21</v>
      </c>
      <c r="E900" t="s">
        <v>37</v>
      </c>
      <c r="F900" t="s">
        <v>38</v>
      </c>
      <c r="G900" t="s">
        <v>32</v>
      </c>
      <c r="L900" t="s">
        <v>87</v>
      </c>
      <c r="P900">
        <v>0</v>
      </c>
      <c r="Q900">
        <v>899</v>
      </c>
      <c r="R900" t="s">
        <v>480</v>
      </c>
      <c r="S900">
        <v>6301</v>
      </c>
      <c r="T900">
        <v>6474</v>
      </c>
      <c r="W900">
        <f t="shared" si="42"/>
        <v>0</v>
      </c>
      <c r="X900">
        <f t="shared" si="43"/>
        <v>899</v>
      </c>
      <c r="Y900">
        <f>IFERROR(MATCH(L900,műfajok!$B$2:$B$33,0),"")</f>
        <v>22</v>
      </c>
      <c r="Z900" t="str">
        <f>IFERROR(MATCH(M900,műfajok!$B$2:$B$33,0),"")</f>
        <v/>
      </c>
      <c r="AA900" t="str">
        <f>IFERROR(MATCH(N900,műfajok!$B$2:$B$33,0),"")</f>
        <v/>
      </c>
      <c r="AB900" t="str">
        <f>IFERROR(MATCH(O900,műfajok!$B$2:$B$33,0),"")</f>
        <v/>
      </c>
      <c r="AD900">
        <v>899</v>
      </c>
      <c r="AE900">
        <v>22</v>
      </c>
      <c r="AG900">
        <v>1103</v>
      </c>
      <c r="AH900">
        <v>17</v>
      </c>
      <c r="AP900">
        <v>899</v>
      </c>
      <c r="AQ900">
        <v>22</v>
      </c>
      <c r="AS900">
        <f t="shared" si="44"/>
        <v>899</v>
      </c>
      <c r="AT900">
        <f>IFERROR(MATCH(D900,hangszerek!$B$2:$B$33,0), "")</f>
        <v>30</v>
      </c>
      <c r="AU900">
        <f>IFERROR(MATCH(E900,hangszerek!$B$2:$B$33,0), "")</f>
        <v>11</v>
      </c>
      <c r="AV900">
        <f>IFERROR(MATCH(F900,hangszerek!$B$2:$B$33,0), "")</f>
        <v>5</v>
      </c>
      <c r="AW900">
        <f>IFERROR(MATCH(G900,hangszerek!$B$2:$B$33,0), "")</f>
        <v>1</v>
      </c>
      <c r="AX900" t="str">
        <f>IFERROR(MATCH(H900,hangszerek!$B$2:$B$33,0), "")</f>
        <v/>
      </c>
      <c r="AY900" t="str">
        <f>IFERROR(MATCH(I900,hangszerek!$B$2:$B$33,0), "")</f>
        <v/>
      </c>
      <c r="AZ900" t="str">
        <f>IFERROR(MATCH(J900,hangszerek!$B$2:$B$33,0), "")</f>
        <v/>
      </c>
      <c r="BA900" t="str">
        <f>IFERROR(MATCH(K900,hangszerek!$B$2:$B$33,0), "")</f>
        <v/>
      </c>
      <c r="BC900">
        <v>899</v>
      </c>
      <c r="BD900">
        <v>30</v>
      </c>
      <c r="BF900">
        <v>949</v>
      </c>
      <c r="BG900">
        <v>19</v>
      </c>
      <c r="BI900">
        <v>1023</v>
      </c>
      <c r="BJ900">
        <v>19</v>
      </c>
      <c r="BL900">
        <v>1195</v>
      </c>
      <c r="BM900">
        <v>7</v>
      </c>
      <c r="CA900">
        <v>899</v>
      </c>
      <c r="CB900">
        <v>30</v>
      </c>
    </row>
    <row r="901" spans="1:80" x14ac:dyDescent="0.25">
      <c r="A901">
        <v>900</v>
      </c>
      <c r="B901" t="s">
        <v>1052</v>
      </c>
      <c r="D901" t="s">
        <v>24</v>
      </c>
      <c r="L901" t="s">
        <v>190</v>
      </c>
      <c r="P901">
        <v>0</v>
      </c>
      <c r="Q901">
        <v>900</v>
      </c>
      <c r="R901" t="s">
        <v>453</v>
      </c>
      <c r="S901">
        <v>758</v>
      </c>
      <c r="T901">
        <v>1023</v>
      </c>
      <c r="W901">
        <f t="shared" si="42"/>
        <v>0</v>
      </c>
      <c r="X901">
        <f t="shared" si="43"/>
        <v>900</v>
      </c>
      <c r="Y901">
        <f>IFERROR(MATCH(L901,műfajok!$B$2:$B$33,0),"")</f>
        <v>16</v>
      </c>
      <c r="Z901" t="str">
        <f>IFERROR(MATCH(M901,műfajok!$B$2:$B$33,0),"")</f>
        <v/>
      </c>
      <c r="AA901" t="str">
        <f>IFERROR(MATCH(N901,műfajok!$B$2:$B$33,0),"")</f>
        <v/>
      </c>
      <c r="AB901" t="str">
        <f>IFERROR(MATCH(O901,műfajok!$B$2:$B$33,0),"")</f>
        <v/>
      </c>
      <c r="AD901">
        <v>900</v>
      </c>
      <c r="AE901">
        <v>16</v>
      </c>
      <c r="AG901">
        <v>1104</v>
      </c>
      <c r="AH901">
        <v>17</v>
      </c>
      <c r="AP901">
        <v>900</v>
      </c>
      <c r="AQ901">
        <v>16</v>
      </c>
      <c r="AS901">
        <f t="shared" si="44"/>
        <v>900</v>
      </c>
      <c r="AT901">
        <f>IFERROR(MATCH(D901,hangszerek!$B$2:$B$33,0), "")</f>
        <v>14</v>
      </c>
      <c r="AU901" t="str">
        <f>IFERROR(MATCH(E901,hangszerek!$B$2:$B$33,0), "")</f>
        <v/>
      </c>
      <c r="AV901" t="str">
        <f>IFERROR(MATCH(F901,hangszerek!$B$2:$B$33,0), "")</f>
        <v/>
      </c>
      <c r="AW901" t="str">
        <f>IFERROR(MATCH(G901,hangszerek!$B$2:$B$33,0), "")</f>
        <v/>
      </c>
      <c r="AX901" t="str">
        <f>IFERROR(MATCH(H901,hangszerek!$B$2:$B$33,0), "")</f>
        <v/>
      </c>
      <c r="AY901" t="str">
        <f>IFERROR(MATCH(I901,hangszerek!$B$2:$B$33,0), "")</f>
        <v/>
      </c>
      <c r="AZ901" t="str">
        <f>IFERROR(MATCH(J901,hangszerek!$B$2:$B$33,0), "")</f>
        <v/>
      </c>
      <c r="BA901" t="str">
        <f>IFERROR(MATCH(K901,hangszerek!$B$2:$B$33,0), "")</f>
        <v/>
      </c>
      <c r="BC901">
        <v>900</v>
      </c>
      <c r="BD901">
        <v>14</v>
      </c>
      <c r="BF901">
        <v>950</v>
      </c>
      <c r="BG901">
        <v>29</v>
      </c>
      <c r="BI901">
        <v>1024</v>
      </c>
      <c r="BJ901">
        <v>13</v>
      </c>
      <c r="BL901">
        <v>1199</v>
      </c>
      <c r="BM901">
        <v>21</v>
      </c>
      <c r="CA901">
        <v>900</v>
      </c>
      <c r="CB901">
        <v>14</v>
      </c>
    </row>
    <row r="902" spans="1:80" x14ac:dyDescent="0.25">
      <c r="A902">
        <v>901</v>
      </c>
      <c r="B902" t="s">
        <v>1053</v>
      </c>
      <c r="C902">
        <v>62</v>
      </c>
      <c r="D902" t="s">
        <v>21</v>
      </c>
      <c r="E902" t="s">
        <v>31</v>
      </c>
      <c r="F902" t="s">
        <v>52</v>
      </c>
      <c r="G902" t="s">
        <v>115</v>
      </c>
      <c r="H902" t="s">
        <v>119</v>
      </c>
      <c r="I902" t="s">
        <v>24</v>
      </c>
      <c r="J902" t="s">
        <v>63</v>
      </c>
      <c r="K902" t="s">
        <v>39</v>
      </c>
      <c r="L902" t="s">
        <v>25</v>
      </c>
      <c r="M902" t="s">
        <v>33</v>
      </c>
      <c r="P902">
        <v>0</v>
      </c>
      <c r="Q902">
        <v>901</v>
      </c>
      <c r="R902" t="s">
        <v>226</v>
      </c>
      <c r="S902">
        <v>6465</v>
      </c>
      <c r="T902">
        <v>6676</v>
      </c>
      <c r="W902">
        <f t="shared" si="42"/>
        <v>0</v>
      </c>
      <c r="X902">
        <f t="shared" si="43"/>
        <v>901</v>
      </c>
      <c r="Y902">
        <f>IFERROR(MATCH(L902,műfajok!$B$2:$B$33,0),"")</f>
        <v>28</v>
      </c>
      <c r="Z902">
        <f>IFERROR(MATCH(M902,műfajok!$B$2:$B$33,0),"")</f>
        <v>27</v>
      </c>
      <c r="AA902" t="str">
        <f>IFERROR(MATCH(N902,műfajok!$B$2:$B$33,0),"")</f>
        <v/>
      </c>
      <c r="AB902" t="str">
        <f>IFERROR(MATCH(O902,műfajok!$B$2:$B$33,0),"")</f>
        <v/>
      </c>
      <c r="AD902">
        <v>901</v>
      </c>
      <c r="AE902">
        <v>28</v>
      </c>
      <c r="AG902">
        <v>1105</v>
      </c>
      <c r="AH902">
        <v>15</v>
      </c>
      <c r="AP902">
        <v>901</v>
      </c>
      <c r="AQ902">
        <v>28</v>
      </c>
      <c r="AS902">
        <f t="shared" si="44"/>
        <v>901</v>
      </c>
      <c r="AT902">
        <f>IFERROR(MATCH(D902,hangszerek!$B$2:$B$33,0), "")</f>
        <v>30</v>
      </c>
      <c r="AU902">
        <f>IFERROR(MATCH(E902,hangszerek!$B$2:$B$33,0), "")</f>
        <v>19</v>
      </c>
      <c r="AV902">
        <f>IFERROR(MATCH(F902,hangszerek!$B$2:$B$33,0), "")</f>
        <v>18</v>
      </c>
      <c r="AW902">
        <f>IFERROR(MATCH(G902,hangszerek!$B$2:$B$33,0), "")</f>
        <v>17</v>
      </c>
      <c r="AX902">
        <f>IFERROR(MATCH(H902,hangszerek!$B$2:$B$33,0), "")</f>
        <v>15</v>
      </c>
      <c r="AY902">
        <f>IFERROR(MATCH(I902,hangszerek!$B$2:$B$33,0), "")</f>
        <v>14</v>
      </c>
      <c r="AZ902">
        <f>IFERROR(MATCH(J902,hangszerek!$B$2:$B$33,0), "")</f>
        <v>12</v>
      </c>
      <c r="BA902">
        <f>IFERROR(MATCH(K902,hangszerek!$B$2:$B$33,0), "")</f>
        <v>3</v>
      </c>
      <c r="BC902">
        <v>901</v>
      </c>
      <c r="BD902">
        <v>30</v>
      </c>
      <c r="BF902">
        <v>951</v>
      </c>
      <c r="BG902">
        <v>15</v>
      </c>
      <c r="BI902">
        <v>1025</v>
      </c>
      <c r="BJ902">
        <v>19</v>
      </c>
      <c r="BL902">
        <v>1201</v>
      </c>
      <c r="BM902">
        <v>14</v>
      </c>
      <c r="CA902">
        <v>901</v>
      </c>
      <c r="CB902">
        <v>30</v>
      </c>
    </row>
    <row r="903" spans="1:80" x14ac:dyDescent="0.25">
      <c r="A903">
        <v>902</v>
      </c>
      <c r="B903" t="s">
        <v>1054</v>
      </c>
      <c r="C903">
        <v>66</v>
      </c>
      <c r="D903" t="s">
        <v>21</v>
      </c>
      <c r="E903" t="s">
        <v>124</v>
      </c>
      <c r="F903" t="s">
        <v>37</v>
      </c>
      <c r="G903" t="s">
        <v>32</v>
      </c>
      <c r="L903" t="s">
        <v>25</v>
      </c>
      <c r="M903" t="s">
        <v>77</v>
      </c>
      <c r="P903">
        <v>0</v>
      </c>
      <c r="Q903">
        <v>902</v>
      </c>
      <c r="R903" t="s">
        <v>78</v>
      </c>
      <c r="S903">
        <v>3118</v>
      </c>
      <c r="T903">
        <v>3286</v>
      </c>
      <c r="W903">
        <f t="shared" si="42"/>
        <v>0</v>
      </c>
      <c r="X903">
        <f t="shared" si="43"/>
        <v>902</v>
      </c>
      <c r="Y903">
        <f>IFERROR(MATCH(L903,műfajok!$B$2:$B$33,0),"")</f>
        <v>28</v>
      </c>
      <c r="Z903">
        <f>IFERROR(MATCH(M903,műfajok!$B$2:$B$33,0),"")</f>
        <v>25</v>
      </c>
      <c r="AA903" t="str">
        <f>IFERROR(MATCH(N903,műfajok!$B$2:$B$33,0),"")</f>
        <v/>
      </c>
      <c r="AB903" t="str">
        <f>IFERROR(MATCH(O903,műfajok!$B$2:$B$33,0),"")</f>
        <v/>
      </c>
      <c r="AD903">
        <v>902</v>
      </c>
      <c r="AE903">
        <v>28</v>
      </c>
      <c r="AG903">
        <v>1106</v>
      </c>
      <c r="AH903">
        <v>15</v>
      </c>
      <c r="AP903">
        <v>902</v>
      </c>
      <c r="AQ903">
        <v>28</v>
      </c>
      <c r="AS903">
        <f t="shared" si="44"/>
        <v>902</v>
      </c>
      <c r="AT903">
        <f>IFERROR(MATCH(D903,hangszerek!$B$2:$B$33,0), "")</f>
        <v>30</v>
      </c>
      <c r="AU903">
        <f>IFERROR(MATCH(E903,hangszerek!$B$2:$B$33,0), "")</f>
        <v>16</v>
      </c>
      <c r="AV903">
        <f>IFERROR(MATCH(F903,hangszerek!$B$2:$B$33,0), "")</f>
        <v>11</v>
      </c>
      <c r="AW903">
        <f>IFERROR(MATCH(G903,hangszerek!$B$2:$B$33,0), "")</f>
        <v>1</v>
      </c>
      <c r="AX903" t="str">
        <f>IFERROR(MATCH(H903,hangszerek!$B$2:$B$33,0), "")</f>
        <v/>
      </c>
      <c r="AY903" t="str">
        <f>IFERROR(MATCH(I903,hangszerek!$B$2:$B$33,0), "")</f>
        <v/>
      </c>
      <c r="AZ903" t="str">
        <f>IFERROR(MATCH(J903,hangszerek!$B$2:$B$33,0), "")</f>
        <v/>
      </c>
      <c r="BA903" t="str">
        <f>IFERROR(MATCH(K903,hangszerek!$B$2:$B$33,0), "")</f>
        <v/>
      </c>
      <c r="BC903">
        <v>902</v>
      </c>
      <c r="BD903">
        <v>30</v>
      </c>
      <c r="BF903">
        <v>952</v>
      </c>
      <c r="BG903">
        <v>29</v>
      </c>
      <c r="BI903">
        <v>1026</v>
      </c>
      <c r="BJ903">
        <v>19</v>
      </c>
      <c r="BL903">
        <v>1203</v>
      </c>
      <c r="BM903">
        <v>14</v>
      </c>
      <c r="CA903">
        <v>902</v>
      </c>
      <c r="CB903">
        <v>30</v>
      </c>
    </row>
    <row r="904" spans="1:80" x14ac:dyDescent="0.25">
      <c r="A904">
        <v>903</v>
      </c>
      <c r="B904" t="s">
        <v>1055</v>
      </c>
      <c r="C904">
        <v>66</v>
      </c>
      <c r="D904" t="s">
        <v>21</v>
      </c>
      <c r="E904" t="s">
        <v>37</v>
      </c>
      <c r="L904" t="s">
        <v>25</v>
      </c>
      <c r="M904" t="s">
        <v>77</v>
      </c>
      <c r="N904" t="s">
        <v>143</v>
      </c>
      <c r="P904">
        <v>0</v>
      </c>
      <c r="Q904">
        <v>903</v>
      </c>
      <c r="R904" t="s">
        <v>78</v>
      </c>
      <c r="S904">
        <v>2873</v>
      </c>
      <c r="T904">
        <v>3018</v>
      </c>
      <c r="W904">
        <f t="shared" si="42"/>
        <v>0</v>
      </c>
      <c r="X904">
        <f t="shared" si="43"/>
        <v>903</v>
      </c>
      <c r="Y904">
        <f>IFERROR(MATCH(L904,műfajok!$B$2:$B$33,0),"")</f>
        <v>28</v>
      </c>
      <c r="Z904">
        <f>IFERROR(MATCH(M904,műfajok!$B$2:$B$33,0),"")</f>
        <v>25</v>
      </c>
      <c r="AA904">
        <f>IFERROR(MATCH(N904,műfajok!$B$2:$B$33,0),"")</f>
        <v>20</v>
      </c>
      <c r="AB904" t="str">
        <f>IFERROR(MATCH(O904,műfajok!$B$2:$B$33,0),"")</f>
        <v/>
      </c>
      <c r="AD904">
        <v>903</v>
      </c>
      <c r="AE904">
        <v>28</v>
      </c>
      <c r="AG904">
        <v>1107</v>
      </c>
      <c r="AH904">
        <v>18</v>
      </c>
      <c r="AP904">
        <v>903</v>
      </c>
      <c r="AQ904">
        <v>28</v>
      </c>
      <c r="AS904">
        <f t="shared" si="44"/>
        <v>903</v>
      </c>
      <c r="AT904">
        <f>IFERROR(MATCH(D904,hangszerek!$B$2:$B$33,0), "")</f>
        <v>30</v>
      </c>
      <c r="AU904">
        <f>IFERROR(MATCH(E904,hangszerek!$B$2:$B$33,0), "")</f>
        <v>11</v>
      </c>
      <c r="AV904" t="str">
        <f>IFERROR(MATCH(F904,hangszerek!$B$2:$B$33,0), "")</f>
        <v/>
      </c>
      <c r="AW904" t="str">
        <f>IFERROR(MATCH(G904,hangszerek!$B$2:$B$33,0), "")</f>
        <v/>
      </c>
      <c r="AX904" t="str">
        <f>IFERROR(MATCH(H904,hangszerek!$B$2:$B$33,0), "")</f>
        <v/>
      </c>
      <c r="AY904" t="str">
        <f>IFERROR(MATCH(I904,hangszerek!$B$2:$B$33,0), "")</f>
        <v/>
      </c>
      <c r="AZ904" t="str">
        <f>IFERROR(MATCH(J904,hangszerek!$B$2:$B$33,0), "")</f>
        <v/>
      </c>
      <c r="BA904" t="str">
        <f>IFERROR(MATCH(K904,hangszerek!$B$2:$B$33,0), "")</f>
        <v/>
      </c>
      <c r="BC904">
        <v>903</v>
      </c>
      <c r="BD904">
        <v>30</v>
      </c>
      <c r="BF904">
        <v>953</v>
      </c>
      <c r="BG904">
        <v>19</v>
      </c>
      <c r="BI904">
        <v>1027</v>
      </c>
      <c r="BJ904">
        <v>19</v>
      </c>
      <c r="BL904">
        <v>1204</v>
      </c>
      <c r="BM904">
        <v>14</v>
      </c>
      <c r="CA904">
        <v>903</v>
      </c>
      <c r="CB904">
        <v>30</v>
      </c>
    </row>
    <row r="905" spans="1:80" x14ac:dyDescent="0.25">
      <c r="A905">
        <v>904</v>
      </c>
      <c r="B905" t="s">
        <v>1056</v>
      </c>
      <c r="C905">
        <v>11</v>
      </c>
      <c r="D905" t="s">
        <v>21</v>
      </c>
      <c r="E905" t="s">
        <v>22</v>
      </c>
      <c r="F905" t="s">
        <v>31</v>
      </c>
      <c r="G905" t="s">
        <v>24</v>
      </c>
      <c r="H905" t="s">
        <v>45</v>
      </c>
      <c r="L905" t="s">
        <v>25</v>
      </c>
      <c r="M905" t="s">
        <v>53</v>
      </c>
      <c r="N905" t="s">
        <v>105</v>
      </c>
      <c r="P905">
        <v>1</v>
      </c>
      <c r="Q905">
        <v>904</v>
      </c>
      <c r="R905" t="s">
        <v>106</v>
      </c>
      <c r="S905">
        <v>2084</v>
      </c>
      <c r="T905">
        <v>2238</v>
      </c>
      <c r="W905">
        <f t="shared" si="42"/>
        <v>0</v>
      </c>
      <c r="X905">
        <f t="shared" si="43"/>
        <v>904</v>
      </c>
      <c r="Y905">
        <f>IFERROR(MATCH(L905,műfajok!$B$2:$B$33,0),"")</f>
        <v>28</v>
      </c>
      <c r="Z905">
        <f>IFERROR(MATCH(M905,műfajok!$B$2:$B$33,0),"")</f>
        <v>13</v>
      </c>
      <c r="AA905">
        <f>IFERROR(MATCH(N905,műfajok!$B$2:$B$33,0),"")</f>
        <v>32</v>
      </c>
      <c r="AB905" t="str">
        <f>IFERROR(MATCH(O905,műfajok!$B$2:$B$33,0),"")</f>
        <v/>
      </c>
      <c r="AD905">
        <v>904</v>
      </c>
      <c r="AE905">
        <v>28</v>
      </c>
      <c r="AG905">
        <v>1109</v>
      </c>
      <c r="AH905">
        <v>31</v>
      </c>
      <c r="AP905">
        <v>904</v>
      </c>
      <c r="AQ905">
        <v>28</v>
      </c>
      <c r="AS905">
        <f t="shared" si="44"/>
        <v>904</v>
      </c>
      <c r="AT905">
        <f>IFERROR(MATCH(D905,hangszerek!$B$2:$B$33,0), "")</f>
        <v>30</v>
      </c>
      <c r="AU905">
        <f>IFERROR(MATCH(E905,hangszerek!$B$2:$B$33,0), "")</f>
        <v>29</v>
      </c>
      <c r="AV905">
        <f>IFERROR(MATCH(F905,hangszerek!$B$2:$B$33,0), "")</f>
        <v>19</v>
      </c>
      <c r="AW905">
        <f>IFERROR(MATCH(G905,hangszerek!$B$2:$B$33,0), "")</f>
        <v>14</v>
      </c>
      <c r="AX905">
        <f>IFERROR(MATCH(H905,hangszerek!$B$2:$B$33,0), "")</f>
        <v>13</v>
      </c>
      <c r="AY905" t="str">
        <f>IFERROR(MATCH(I905,hangszerek!$B$2:$B$33,0), "")</f>
        <v/>
      </c>
      <c r="AZ905" t="str">
        <f>IFERROR(MATCH(J905,hangszerek!$B$2:$B$33,0), "")</f>
        <v/>
      </c>
      <c r="BA905" t="str">
        <f>IFERROR(MATCH(K905,hangszerek!$B$2:$B$33,0), "")</f>
        <v/>
      </c>
      <c r="BC905">
        <v>904</v>
      </c>
      <c r="BD905">
        <v>30</v>
      </c>
      <c r="BF905">
        <v>954</v>
      </c>
      <c r="BG905">
        <v>19</v>
      </c>
      <c r="BI905">
        <v>1028</v>
      </c>
      <c r="BJ905">
        <v>19</v>
      </c>
      <c r="BL905">
        <v>1205</v>
      </c>
      <c r="BM905">
        <v>14</v>
      </c>
      <c r="CA905">
        <v>904</v>
      </c>
      <c r="CB905">
        <v>30</v>
      </c>
    </row>
    <row r="906" spans="1:80" x14ac:dyDescent="0.25">
      <c r="A906">
        <v>905</v>
      </c>
      <c r="B906" t="s">
        <v>1057</v>
      </c>
      <c r="D906" t="s">
        <v>21</v>
      </c>
      <c r="E906" t="s">
        <v>37</v>
      </c>
      <c r="F906" t="s">
        <v>38</v>
      </c>
      <c r="G906" t="s">
        <v>39</v>
      </c>
      <c r="H906" t="s">
        <v>32</v>
      </c>
      <c r="L906" t="s">
        <v>87</v>
      </c>
      <c r="P906">
        <v>0</v>
      </c>
      <c r="Q906">
        <v>905</v>
      </c>
      <c r="R906" t="s">
        <v>269</v>
      </c>
      <c r="S906">
        <v>4477</v>
      </c>
      <c r="T906">
        <v>4674</v>
      </c>
      <c r="W906">
        <f t="shared" si="42"/>
        <v>0</v>
      </c>
      <c r="X906">
        <f t="shared" si="43"/>
        <v>905</v>
      </c>
      <c r="Y906">
        <f>IFERROR(MATCH(L906,műfajok!$B$2:$B$33,0),"")</f>
        <v>22</v>
      </c>
      <c r="Z906" t="str">
        <f>IFERROR(MATCH(M906,műfajok!$B$2:$B$33,0),"")</f>
        <v/>
      </c>
      <c r="AA906" t="str">
        <f>IFERROR(MATCH(N906,műfajok!$B$2:$B$33,0),"")</f>
        <v/>
      </c>
      <c r="AB906" t="str">
        <f>IFERROR(MATCH(O906,műfajok!$B$2:$B$33,0),"")</f>
        <v/>
      </c>
      <c r="AD906">
        <v>905</v>
      </c>
      <c r="AE906">
        <v>22</v>
      </c>
      <c r="AG906">
        <v>1110</v>
      </c>
      <c r="AH906">
        <v>29</v>
      </c>
      <c r="AP906">
        <v>905</v>
      </c>
      <c r="AQ906">
        <v>22</v>
      </c>
      <c r="AS906">
        <f t="shared" si="44"/>
        <v>905</v>
      </c>
      <c r="AT906">
        <f>IFERROR(MATCH(D906,hangszerek!$B$2:$B$33,0), "")</f>
        <v>30</v>
      </c>
      <c r="AU906">
        <f>IFERROR(MATCH(E906,hangszerek!$B$2:$B$33,0), "")</f>
        <v>11</v>
      </c>
      <c r="AV906">
        <f>IFERROR(MATCH(F906,hangszerek!$B$2:$B$33,0), "")</f>
        <v>5</v>
      </c>
      <c r="AW906">
        <f>IFERROR(MATCH(G906,hangszerek!$B$2:$B$33,0), "")</f>
        <v>3</v>
      </c>
      <c r="AX906">
        <f>IFERROR(MATCH(H906,hangszerek!$B$2:$B$33,0), "")</f>
        <v>1</v>
      </c>
      <c r="AY906" t="str">
        <f>IFERROR(MATCH(I906,hangszerek!$B$2:$B$33,0), "")</f>
        <v/>
      </c>
      <c r="AZ906" t="str">
        <f>IFERROR(MATCH(J906,hangszerek!$B$2:$B$33,0), "")</f>
        <v/>
      </c>
      <c r="BA906" t="str">
        <f>IFERROR(MATCH(K906,hangszerek!$B$2:$B$33,0), "")</f>
        <v/>
      </c>
      <c r="BC906">
        <v>905</v>
      </c>
      <c r="BD906">
        <v>30</v>
      </c>
      <c r="BF906">
        <v>955</v>
      </c>
      <c r="BG906">
        <v>21</v>
      </c>
      <c r="BI906">
        <v>1029</v>
      </c>
      <c r="BJ906">
        <v>19</v>
      </c>
      <c r="BL906">
        <v>1206</v>
      </c>
      <c r="BM906">
        <v>14</v>
      </c>
      <c r="CA906">
        <v>905</v>
      </c>
      <c r="CB906">
        <v>30</v>
      </c>
    </row>
    <row r="907" spans="1:80" x14ac:dyDescent="0.25">
      <c r="A907">
        <v>906</v>
      </c>
      <c r="B907" t="s">
        <v>1058</v>
      </c>
      <c r="C907">
        <v>71</v>
      </c>
      <c r="D907" t="s">
        <v>21</v>
      </c>
      <c r="E907" t="s">
        <v>22</v>
      </c>
      <c r="F907" t="s">
        <v>31</v>
      </c>
      <c r="G907" t="s">
        <v>24</v>
      </c>
      <c r="H907" t="s">
        <v>45</v>
      </c>
      <c r="L907" t="s">
        <v>25</v>
      </c>
      <c r="M907" t="s">
        <v>74</v>
      </c>
      <c r="P907">
        <v>1</v>
      </c>
      <c r="Q907">
        <v>906</v>
      </c>
      <c r="R907" t="s">
        <v>110</v>
      </c>
      <c r="S907">
        <v>3647</v>
      </c>
      <c r="T907">
        <v>3931</v>
      </c>
      <c r="W907">
        <f t="shared" si="42"/>
        <v>0</v>
      </c>
      <c r="X907">
        <f t="shared" si="43"/>
        <v>906</v>
      </c>
      <c r="Y907">
        <f>IFERROR(MATCH(L907,műfajok!$B$2:$B$33,0),"")</f>
        <v>28</v>
      </c>
      <c r="Z907">
        <f>IFERROR(MATCH(M907,műfajok!$B$2:$B$33,0),"")</f>
        <v>9</v>
      </c>
      <c r="AA907" t="str">
        <f>IFERROR(MATCH(N907,műfajok!$B$2:$B$33,0),"")</f>
        <v/>
      </c>
      <c r="AB907" t="str">
        <f>IFERROR(MATCH(O907,műfajok!$B$2:$B$33,0),"")</f>
        <v/>
      </c>
      <c r="AD907">
        <v>906</v>
      </c>
      <c r="AE907">
        <v>28</v>
      </c>
      <c r="AG907">
        <v>1111</v>
      </c>
      <c r="AH907">
        <v>29</v>
      </c>
      <c r="AP907">
        <v>906</v>
      </c>
      <c r="AQ907">
        <v>28</v>
      </c>
      <c r="AS907">
        <f t="shared" si="44"/>
        <v>906</v>
      </c>
      <c r="AT907">
        <f>IFERROR(MATCH(D907,hangszerek!$B$2:$B$33,0), "")</f>
        <v>30</v>
      </c>
      <c r="AU907">
        <f>IFERROR(MATCH(E907,hangszerek!$B$2:$B$33,0), "")</f>
        <v>29</v>
      </c>
      <c r="AV907">
        <f>IFERROR(MATCH(F907,hangszerek!$B$2:$B$33,0), "")</f>
        <v>19</v>
      </c>
      <c r="AW907">
        <f>IFERROR(MATCH(G907,hangszerek!$B$2:$B$33,0), "")</f>
        <v>14</v>
      </c>
      <c r="AX907">
        <f>IFERROR(MATCH(H907,hangszerek!$B$2:$B$33,0), "")</f>
        <v>13</v>
      </c>
      <c r="AY907" t="str">
        <f>IFERROR(MATCH(I907,hangszerek!$B$2:$B$33,0), "")</f>
        <v/>
      </c>
      <c r="AZ907" t="str">
        <f>IFERROR(MATCH(J907,hangszerek!$B$2:$B$33,0), "")</f>
        <v/>
      </c>
      <c r="BA907" t="str">
        <f>IFERROR(MATCH(K907,hangszerek!$B$2:$B$33,0), "")</f>
        <v/>
      </c>
      <c r="BC907">
        <v>906</v>
      </c>
      <c r="BD907">
        <v>30</v>
      </c>
      <c r="BF907">
        <v>956</v>
      </c>
      <c r="BG907">
        <v>21</v>
      </c>
      <c r="BI907">
        <v>1030</v>
      </c>
      <c r="BJ907">
        <v>16</v>
      </c>
      <c r="BL907">
        <v>1207</v>
      </c>
      <c r="BM907">
        <v>14</v>
      </c>
      <c r="CA907">
        <v>906</v>
      </c>
      <c r="CB907">
        <v>30</v>
      </c>
    </row>
    <row r="908" spans="1:80" x14ac:dyDescent="0.25">
      <c r="A908">
        <v>907</v>
      </c>
      <c r="B908" t="s">
        <v>1059</v>
      </c>
      <c r="C908">
        <v>17</v>
      </c>
      <c r="D908" t="s">
        <v>21</v>
      </c>
      <c r="E908" t="s">
        <v>22</v>
      </c>
      <c r="F908" t="s">
        <v>31</v>
      </c>
      <c r="G908" t="s">
        <v>24</v>
      </c>
      <c r="H908" t="s">
        <v>45</v>
      </c>
      <c r="L908" t="s">
        <v>25</v>
      </c>
      <c r="M908" t="s">
        <v>74</v>
      </c>
      <c r="P908">
        <v>0</v>
      </c>
      <c r="Q908">
        <v>907</v>
      </c>
      <c r="R908" t="s">
        <v>135</v>
      </c>
      <c r="S908">
        <v>5942</v>
      </c>
      <c r="T908">
        <v>6113</v>
      </c>
      <c r="W908">
        <f t="shared" si="42"/>
        <v>0</v>
      </c>
      <c r="X908">
        <f t="shared" si="43"/>
        <v>907</v>
      </c>
      <c r="Y908">
        <f>IFERROR(MATCH(L908,műfajok!$B$2:$B$33,0),"")</f>
        <v>28</v>
      </c>
      <c r="Z908">
        <f>IFERROR(MATCH(M908,műfajok!$B$2:$B$33,0),"")</f>
        <v>9</v>
      </c>
      <c r="AA908" t="str">
        <f>IFERROR(MATCH(N908,műfajok!$B$2:$B$33,0),"")</f>
        <v/>
      </c>
      <c r="AB908" t="str">
        <f>IFERROR(MATCH(O908,műfajok!$B$2:$B$33,0),"")</f>
        <v/>
      </c>
      <c r="AD908">
        <v>907</v>
      </c>
      <c r="AE908">
        <v>28</v>
      </c>
      <c r="AG908">
        <v>1112</v>
      </c>
      <c r="AH908">
        <v>9</v>
      </c>
      <c r="AP908">
        <v>907</v>
      </c>
      <c r="AQ908">
        <v>28</v>
      </c>
      <c r="AS908">
        <f t="shared" si="44"/>
        <v>907</v>
      </c>
      <c r="AT908">
        <f>IFERROR(MATCH(D908,hangszerek!$B$2:$B$33,0), "")</f>
        <v>30</v>
      </c>
      <c r="AU908">
        <f>IFERROR(MATCH(E908,hangszerek!$B$2:$B$33,0), "")</f>
        <v>29</v>
      </c>
      <c r="AV908">
        <f>IFERROR(MATCH(F908,hangszerek!$B$2:$B$33,0), "")</f>
        <v>19</v>
      </c>
      <c r="AW908">
        <f>IFERROR(MATCH(G908,hangszerek!$B$2:$B$33,0), "")</f>
        <v>14</v>
      </c>
      <c r="AX908">
        <f>IFERROR(MATCH(H908,hangszerek!$B$2:$B$33,0), "")</f>
        <v>13</v>
      </c>
      <c r="AY908" t="str">
        <f>IFERROR(MATCH(I908,hangszerek!$B$2:$B$33,0), "")</f>
        <v/>
      </c>
      <c r="AZ908" t="str">
        <f>IFERROR(MATCH(J908,hangszerek!$B$2:$B$33,0), "")</f>
        <v/>
      </c>
      <c r="BA908" t="str">
        <f>IFERROR(MATCH(K908,hangszerek!$B$2:$B$33,0), "")</f>
        <v/>
      </c>
      <c r="BC908">
        <v>907</v>
      </c>
      <c r="BD908">
        <v>30</v>
      </c>
      <c r="BF908">
        <v>957</v>
      </c>
      <c r="BG908">
        <v>19</v>
      </c>
      <c r="BI908">
        <v>1031</v>
      </c>
      <c r="BJ908">
        <v>11</v>
      </c>
      <c r="BL908">
        <v>1208</v>
      </c>
      <c r="BM908">
        <v>14</v>
      </c>
      <c r="CA908">
        <v>907</v>
      </c>
      <c r="CB908">
        <v>30</v>
      </c>
    </row>
    <row r="909" spans="1:80" x14ac:dyDescent="0.25">
      <c r="A909">
        <v>908</v>
      </c>
      <c r="B909" t="s">
        <v>1060</v>
      </c>
      <c r="C909">
        <v>13</v>
      </c>
      <c r="D909" t="s">
        <v>21</v>
      </c>
      <c r="E909" t="s">
        <v>22</v>
      </c>
      <c r="F909" t="s">
        <v>37</v>
      </c>
      <c r="G909" t="s">
        <v>140</v>
      </c>
      <c r="H909" t="s">
        <v>39</v>
      </c>
      <c r="I909" t="s">
        <v>32</v>
      </c>
      <c r="L909" t="s">
        <v>69</v>
      </c>
      <c r="M909" t="s">
        <v>66</v>
      </c>
      <c r="P909">
        <v>0</v>
      </c>
      <c r="Q909">
        <v>908</v>
      </c>
      <c r="R909" t="s">
        <v>141</v>
      </c>
      <c r="S909">
        <v>3973</v>
      </c>
      <c r="T909">
        <v>4200</v>
      </c>
      <c r="W909">
        <f t="shared" si="42"/>
        <v>0</v>
      </c>
      <c r="X909">
        <f t="shared" si="43"/>
        <v>908</v>
      </c>
      <c r="Y909">
        <f>IFERROR(MATCH(L909,műfajok!$B$2:$B$33,0),"")</f>
        <v>30</v>
      </c>
      <c r="Z909">
        <f>IFERROR(MATCH(M909,műfajok!$B$2:$B$33,0),"")</f>
        <v>15</v>
      </c>
      <c r="AA909" t="str">
        <f>IFERROR(MATCH(N909,műfajok!$B$2:$B$33,0),"")</f>
        <v/>
      </c>
      <c r="AB909" t="str">
        <f>IFERROR(MATCH(O909,műfajok!$B$2:$B$33,0),"")</f>
        <v/>
      </c>
      <c r="AD909">
        <v>908</v>
      </c>
      <c r="AE909">
        <v>30</v>
      </c>
      <c r="AG909">
        <v>1113</v>
      </c>
      <c r="AH909">
        <v>9</v>
      </c>
      <c r="AP909">
        <v>908</v>
      </c>
      <c r="AQ909">
        <v>30</v>
      </c>
      <c r="AS909">
        <f t="shared" si="44"/>
        <v>908</v>
      </c>
      <c r="AT909">
        <f>IFERROR(MATCH(D909,hangszerek!$B$2:$B$33,0), "")</f>
        <v>30</v>
      </c>
      <c r="AU909">
        <f>IFERROR(MATCH(E909,hangszerek!$B$2:$B$33,0), "")</f>
        <v>29</v>
      </c>
      <c r="AV909">
        <f>IFERROR(MATCH(F909,hangszerek!$B$2:$B$33,0), "")</f>
        <v>11</v>
      </c>
      <c r="AW909">
        <f>IFERROR(MATCH(G909,hangszerek!$B$2:$B$33,0), "")</f>
        <v>7</v>
      </c>
      <c r="AX909">
        <f>IFERROR(MATCH(H909,hangszerek!$B$2:$B$33,0), "")</f>
        <v>3</v>
      </c>
      <c r="AY909">
        <f>IFERROR(MATCH(I909,hangszerek!$B$2:$B$33,0), "")</f>
        <v>1</v>
      </c>
      <c r="AZ909" t="str">
        <f>IFERROR(MATCH(J909,hangszerek!$B$2:$B$33,0), "")</f>
        <v/>
      </c>
      <c r="BA909" t="str">
        <f>IFERROR(MATCH(K909,hangszerek!$B$2:$B$33,0), "")</f>
        <v/>
      </c>
      <c r="BC909">
        <v>908</v>
      </c>
      <c r="BD909">
        <v>30</v>
      </c>
      <c r="BF909">
        <v>958</v>
      </c>
      <c r="BG909">
        <v>21</v>
      </c>
      <c r="BI909">
        <v>1033</v>
      </c>
      <c r="BJ909">
        <v>19</v>
      </c>
      <c r="BL909">
        <v>1211</v>
      </c>
      <c r="BM909">
        <v>14</v>
      </c>
      <c r="CA909">
        <v>908</v>
      </c>
      <c r="CB909">
        <v>30</v>
      </c>
    </row>
    <row r="910" spans="1:80" x14ac:dyDescent="0.25">
      <c r="A910">
        <v>909</v>
      </c>
      <c r="B910" t="s">
        <v>1061</v>
      </c>
      <c r="C910">
        <v>72</v>
      </c>
      <c r="D910" t="s">
        <v>21</v>
      </c>
      <c r="E910" t="s">
        <v>31</v>
      </c>
      <c r="F910" t="s">
        <v>115</v>
      </c>
      <c r="G910" t="s">
        <v>119</v>
      </c>
      <c r="H910" t="s">
        <v>24</v>
      </c>
      <c r="I910" t="s">
        <v>63</v>
      </c>
      <c r="J910" t="s">
        <v>39</v>
      </c>
      <c r="L910" t="s">
        <v>25</v>
      </c>
      <c r="M910" t="s">
        <v>26</v>
      </c>
      <c r="N910" t="s">
        <v>165</v>
      </c>
      <c r="P910">
        <v>0</v>
      </c>
      <c r="Q910">
        <v>909</v>
      </c>
      <c r="R910" t="s">
        <v>226</v>
      </c>
      <c r="S910">
        <v>2891</v>
      </c>
      <c r="T910">
        <v>2983</v>
      </c>
      <c r="W910">
        <f t="shared" si="42"/>
        <v>0</v>
      </c>
      <c r="X910">
        <f t="shared" si="43"/>
        <v>909</v>
      </c>
      <c r="Y910">
        <f>IFERROR(MATCH(L910,műfajok!$B$2:$B$33,0),"")</f>
        <v>28</v>
      </c>
      <c r="Z910">
        <f>IFERROR(MATCH(M910,műfajok!$B$2:$B$33,0),"")</f>
        <v>17</v>
      </c>
      <c r="AA910">
        <f>IFERROR(MATCH(N910,műfajok!$B$2:$B$33,0),"")</f>
        <v>7</v>
      </c>
      <c r="AB910" t="str">
        <f>IFERROR(MATCH(O910,műfajok!$B$2:$B$33,0),"")</f>
        <v/>
      </c>
      <c r="AD910">
        <v>909</v>
      </c>
      <c r="AE910">
        <v>28</v>
      </c>
      <c r="AG910">
        <v>1114</v>
      </c>
      <c r="AH910">
        <v>9</v>
      </c>
      <c r="AP910">
        <v>909</v>
      </c>
      <c r="AQ910">
        <v>28</v>
      </c>
      <c r="AS910">
        <f t="shared" si="44"/>
        <v>909</v>
      </c>
      <c r="AT910">
        <f>IFERROR(MATCH(D910,hangszerek!$B$2:$B$33,0), "")</f>
        <v>30</v>
      </c>
      <c r="AU910">
        <f>IFERROR(MATCH(E910,hangszerek!$B$2:$B$33,0), "")</f>
        <v>19</v>
      </c>
      <c r="AV910">
        <f>IFERROR(MATCH(F910,hangszerek!$B$2:$B$33,0), "")</f>
        <v>17</v>
      </c>
      <c r="AW910">
        <f>IFERROR(MATCH(G910,hangszerek!$B$2:$B$33,0), "")</f>
        <v>15</v>
      </c>
      <c r="AX910">
        <f>IFERROR(MATCH(H910,hangszerek!$B$2:$B$33,0), "")</f>
        <v>14</v>
      </c>
      <c r="AY910">
        <f>IFERROR(MATCH(I910,hangszerek!$B$2:$B$33,0), "")</f>
        <v>12</v>
      </c>
      <c r="AZ910">
        <f>IFERROR(MATCH(J910,hangszerek!$B$2:$B$33,0), "")</f>
        <v>3</v>
      </c>
      <c r="BA910" t="str">
        <f>IFERROR(MATCH(K910,hangszerek!$B$2:$B$33,0), "")</f>
        <v/>
      </c>
      <c r="BC910">
        <v>909</v>
      </c>
      <c r="BD910">
        <v>30</v>
      </c>
      <c r="BF910">
        <v>959</v>
      </c>
      <c r="BG910">
        <v>19</v>
      </c>
      <c r="BI910">
        <v>1034</v>
      </c>
      <c r="BJ910">
        <v>14</v>
      </c>
      <c r="BL910">
        <v>1215</v>
      </c>
      <c r="BM910">
        <v>2</v>
      </c>
      <c r="CA910">
        <v>909</v>
      </c>
      <c r="CB910">
        <v>30</v>
      </c>
    </row>
    <row r="911" spans="1:80" x14ac:dyDescent="0.25">
      <c r="A911">
        <v>910</v>
      </c>
      <c r="B911" t="s">
        <v>1062</v>
      </c>
      <c r="C911">
        <v>65</v>
      </c>
      <c r="D911" t="s">
        <v>21</v>
      </c>
      <c r="E911" t="s">
        <v>51</v>
      </c>
      <c r="F911" t="s">
        <v>52</v>
      </c>
      <c r="L911" t="s">
        <v>25</v>
      </c>
      <c r="M911" t="s">
        <v>66</v>
      </c>
      <c r="P911">
        <v>0</v>
      </c>
      <c r="Q911">
        <v>910</v>
      </c>
      <c r="R911" t="s">
        <v>103</v>
      </c>
      <c r="S911">
        <v>4217</v>
      </c>
      <c r="T911">
        <v>4430</v>
      </c>
      <c r="W911">
        <f t="shared" si="42"/>
        <v>0</v>
      </c>
      <c r="X911">
        <f t="shared" si="43"/>
        <v>910</v>
      </c>
      <c r="Y911">
        <f>IFERROR(MATCH(L911,műfajok!$B$2:$B$33,0),"")</f>
        <v>28</v>
      </c>
      <c r="Z911">
        <f>IFERROR(MATCH(M911,műfajok!$B$2:$B$33,0),"")</f>
        <v>15</v>
      </c>
      <c r="AA911" t="str">
        <f>IFERROR(MATCH(N911,műfajok!$B$2:$B$33,0),"")</f>
        <v/>
      </c>
      <c r="AB911" t="str">
        <f>IFERROR(MATCH(O911,műfajok!$B$2:$B$33,0),"")</f>
        <v/>
      </c>
      <c r="AD911">
        <v>910</v>
      </c>
      <c r="AE911">
        <v>28</v>
      </c>
      <c r="AG911">
        <v>1115</v>
      </c>
      <c r="AH911">
        <v>9</v>
      </c>
      <c r="AP911">
        <v>910</v>
      </c>
      <c r="AQ911">
        <v>28</v>
      </c>
      <c r="AS911">
        <f t="shared" si="44"/>
        <v>910</v>
      </c>
      <c r="AT911">
        <f>IFERROR(MATCH(D911,hangszerek!$B$2:$B$33,0), "")</f>
        <v>30</v>
      </c>
      <c r="AU911">
        <f>IFERROR(MATCH(E911,hangszerek!$B$2:$B$33,0), "")</f>
        <v>22</v>
      </c>
      <c r="AV911">
        <f>IFERROR(MATCH(F911,hangszerek!$B$2:$B$33,0), "")</f>
        <v>18</v>
      </c>
      <c r="AW911" t="str">
        <f>IFERROR(MATCH(G911,hangszerek!$B$2:$B$33,0), "")</f>
        <v/>
      </c>
      <c r="AX911" t="str">
        <f>IFERROR(MATCH(H911,hangszerek!$B$2:$B$33,0), "")</f>
        <v/>
      </c>
      <c r="AY911" t="str">
        <f>IFERROR(MATCH(I911,hangszerek!$B$2:$B$33,0), "")</f>
        <v/>
      </c>
      <c r="AZ911" t="str">
        <f>IFERROR(MATCH(J911,hangszerek!$B$2:$B$33,0), "")</f>
        <v/>
      </c>
      <c r="BA911" t="str">
        <f>IFERROR(MATCH(K911,hangszerek!$B$2:$B$33,0), "")</f>
        <v/>
      </c>
      <c r="BC911">
        <v>910</v>
      </c>
      <c r="BD911">
        <v>30</v>
      </c>
      <c r="BF911">
        <v>960</v>
      </c>
      <c r="BG911">
        <v>11</v>
      </c>
      <c r="BI911">
        <v>1035</v>
      </c>
      <c r="BJ911">
        <v>16</v>
      </c>
      <c r="BL911">
        <v>1216</v>
      </c>
      <c r="BM911">
        <v>14</v>
      </c>
      <c r="CA911">
        <v>910</v>
      </c>
      <c r="CB911">
        <v>30</v>
      </c>
    </row>
    <row r="912" spans="1:80" x14ac:dyDescent="0.25">
      <c r="A912">
        <v>911</v>
      </c>
      <c r="B912" t="s">
        <v>1063</v>
      </c>
      <c r="C912">
        <v>65</v>
      </c>
      <c r="D912" t="s">
        <v>21</v>
      </c>
      <c r="E912" t="s">
        <v>22</v>
      </c>
      <c r="F912" t="s">
        <v>23</v>
      </c>
      <c r="G912" t="s">
        <v>24</v>
      </c>
      <c r="H912" t="s">
        <v>63</v>
      </c>
      <c r="I912" t="s">
        <v>37</v>
      </c>
      <c r="L912" t="s">
        <v>87</v>
      </c>
      <c r="M912" t="s">
        <v>66</v>
      </c>
      <c r="P912">
        <v>0</v>
      </c>
      <c r="Q912">
        <v>911</v>
      </c>
      <c r="R912" t="s">
        <v>88</v>
      </c>
      <c r="S912">
        <v>5895</v>
      </c>
      <c r="T912">
        <v>6067</v>
      </c>
      <c r="W912">
        <f t="shared" si="42"/>
        <v>0</v>
      </c>
      <c r="X912">
        <f t="shared" si="43"/>
        <v>911</v>
      </c>
      <c r="Y912">
        <f>IFERROR(MATCH(L912,műfajok!$B$2:$B$33,0),"")</f>
        <v>22</v>
      </c>
      <c r="Z912">
        <f>IFERROR(MATCH(M912,műfajok!$B$2:$B$33,0),"")</f>
        <v>15</v>
      </c>
      <c r="AA912" t="str">
        <f>IFERROR(MATCH(N912,műfajok!$B$2:$B$33,0),"")</f>
        <v/>
      </c>
      <c r="AB912" t="str">
        <f>IFERROR(MATCH(O912,műfajok!$B$2:$B$33,0),"")</f>
        <v/>
      </c>
      <c r="AD912">
        <v>911</v>
      </c>
      <c r="AE912">
        <v>22</v>
      </c>
      <c r="AG912">
        <v>1116</v>
      </c>
      <c r="AH912">
        <v>21</v>
      </c>
      <c r="AP912">
        <v>911</v>
      </c>
      <c r="AQ912">
        <v>22</v>
      </c>
      <c r="AS912">
        <f t="shared" si="44"/>
        <v>911</v>
      </c>
      <c r="AT912">
        <f>IFERROR(MATCH(D912,hangszerek!$B$2:$B$33,0), "")</f>
        <v>30</v>
      </c>
      <c r="AU912">
        <f>IFERROR(MATCH(E912,hangszerek!$B$2:$B$33,0), "")</f>
        <v>29</v>
      </c>
      <c r="AV912">
        <f>IFERROR(MATCH(F912,hangszerek!$B$2:$B$33,0), "")</f>
        <v>21</v>
      </c>
      <c r="AW912">
        <f>IFERROR(MATCH(G912,hangszerek!$B$2:$B$33,0), "")</f>
        <v>14</v>
      </c>
      <c r="AX912">
        <f>IFERROR(MATCH(H912,hangszerek!$B$2:$B$33,0), "")</f>
        <v>12</v>
      </c>
      <c r="AY912">
        <f>IFERROR(MATCH(I912,hangszerek!$B$2:$B$33,0), "")</f>
        <v>11</v>
      </c>
      <c r="AZ912" t="str">
        <f>IFERROR(MATCH(J912,hangszerek!$B$2:$B$33,0), "")</f>
        <v/>
      </c>
      <c r="BA912" t="str">
        <f>IFERROR(MATCH(K912,hangszerek!$B$2:$B$33,0), "")</f>
        <v/>
      </c>
      <c r="BC912">
        <v>911</v>
      </c>
      <c r="BD912">
        <v>30</v>
      </c>
      <c r="BF912">
        <v>961</v>
      </c>
      <c r="BG912">
        <v>5</v>
      </c>
      <c r="BI912">
        <v>1036</v>
      </c>
      <c r="BJ912">
        <v>21</v>
      </c>
      <c r="BL912">
        <v>1217</v>
      </c>
      <c r="BM912">
        <v>14</v>
      </c>
      <c r="CA912">
        <v>911</v>
      </c>
      <c r="CB912">
        <v>30</v>
      </c>
    </row>
    <row r="913" spans="1:80" x14ac:dyDescent="0.25">
      <c r="A913">
        <v>912</v>
      </c>
      <c r="B913" t="s">
        <v>1064</v>
      </c>
      <c r="C913">
        <v>12</v>
      </c>
      <c r="D913" t="s">
        <v>21</v>
      </c>
      <c r="E913" t="s">
        <v>22</v>
      </c>
      <c r="F913" t="s">
        <v>31</v>
      </c>
      <c r="G913" t="s">
        <v>24</v>
      </c>
      <c r="H913" t="s">
        <v>45</v>
      </c>
      <c r="L913" t="s">
        <v>25</v>
      </c>
      <c r="M913" t="s">
        <v>74</v>
      </c>
      <c r="P913">
        <v>1</v>
      </c>
      <c r="Q913">
        <v>912</v>
      </c>
      <c r="R913" t="s">
        <v>231</v>
      </c>
      <c r="S913">
        <v>5888</v>
      </c>
      <c r="T913">
        <v>6132</v>
      </c>
      <c r="W913">
        <f t="shared" si="42"/>
        <v>0</v>
      </c>
      <c r="X913">
        <f t="shared" si="43"/>
        <v>912</v>
      </c>
      <c r="Y913">
        <f>IFERROR(MATCH(L913,műfajok!$B$2:$B$33,0),"")</f>
        <v>28</v>
      </c>
      <c r="Z913">
        <f>IFERROR(MATCH(M913,műfajok!$B$2:$B$33,0),"")</f>
        <v>9</v>
      </c>
      <c r="AA913" t="str">
        <f>IFERROR(MATCH(N913,műfajok!$B$2:$B$33,0),"")</f>
        <v/>
      </c>
      <c r="AB913" t="str">
        <f>IFERROR(MATCH(O913,műfajok!$B$2:$B$33,0),"")</f>
        <v/>
      </c>
      <c r="AD913">
        <v>912</v>
      </c>
      <c r="AE913">
        <v>28</v>
      </c>
      <c r="AG913">
        <v>1117</v>
      </c>
      <c r="AH913">
        <v>21</v>
      </c>
      <c r="AP913">
        <v>912</v>
      </c>
      <c r="AQ913">
        <v>28</v>
      </c>
      <c r="AS913">
        <f t="shared" si="44"/>
        <v>912</v>
      </c>
      <c r="AT913">
        <f>IFERROR(MATCH(D913,hangszerek!$B$2:$B$33,0), "")</f>
        <v>30</v>
      </c>
      <c r="AU913">
        <f>IFERROR(MATCH(E913,hangszerek!$B$2:$B$33,0), "")</f>
        <v>29</v>
      </c>
      <c r="AV913">
        <f>IFERROR(MATCH(F913,hangszerek!$B$2:$B$33,0), "")</f>
        <v>19</v>
      </c>
      <c r="AW913">
        <f>IFERROR(MATCH(G913,hangszerek!$B$2:$B$33,0), "")</f>
        <v>14</v>
      </c>
      <c r="AX913">
        <f>IFERROR(MATCH(H913,hangszerek!$B$2:$B$33,0), "")</f>
        <v>13</v>
      </c>
      <c r="AY913" t="str">
        <f>IFERROR(MATCH(I913,hangszerek!$B$2:$B$33,0), "")</f>
        <v/>
      </c>
      <c r="AZ913" t="str">
        <f>IFERROR(MATCH(J913,hangszerek!$B$2:$B$33,0), "")</f>
        <v/>
      </c>
      <c r="BA913" t="str">
        <f>IFERROR(MATCH(K913,hangszerek!$B$2:$B$33,0), "")</f>
        <v/>
      </c>
      <c r="BC913">
        <v>912</v>
      </c>
      <c r="BD913">
        <v>30</v>
      </c>
      <c r="BF913">
        <v>962</v>
      </c>
      <c r="BG913">
        <v>11</v>
      </c>
      <c r="BI913">
        <v>1038</v>
      </c>
      <c r="BJ913">
        <v>21</v>
      </c>
      <c r="BL913">
        <v>1218</v>
      </c>
      <c r="BM913">
        <v>5</v>
      </c>
      <c r="CA913">
        <v>912</v>
      </c>
      <c r="CB913">
        <v>30</v>
      </c>
    </row>
    <row r="914" spans="1:80" x14ac:dyDescent="0.25">
      <c r="A914">
        <v>913</v>
      </c>
      <c r="B914" t="s">
        <v>1065</v>
      </c>
      <c r="D914" t="s">
        <v>21</v>
      </c>
      <c r="E914" t="s">
        <v>36</v>
      </c>
      <c r="F914" t="s">
        <v>31</v>
      </c>
      <c r="G914" t="s">
        <v>115</v>
      </c>
      <c r="H914" t="s">
        <v>24</v>
      </c>
      <c r="I914" t="s">
        <v>37</v>
      </c>
      <c r="J914" t="s">
        <v>39</v>
      </c>
      <c r="L914" t="s">
        <v>190</v>
      </c>
      <c r="P914">
        <v>0</v>
      </c>
      <c r="Q914">
        <v>913</v>
      </c>
      <c r="R914" t="s">
        <v>200</v>
      </c>
      <c r="S914">
        <v>3398</v>
      </c>
      <c r="T914">
        <v>3568</v>
      </c>
      <c r="W914">
        <f t="shared" si="42"/>
        <v>0</v>
      </c>
      <c r="X914">
        <f t="shared" si="43"/>
        <v>913</v>
      </c>
      <c r="Y914">
        <f>IFERROR(MATCH(L914,műfajok!$B$2:$B$33,0),"")</f>
        <v>16</v>
      </c>
      <c r="Z914" t="str">
        <f>IFERROR(MATCH(M914,műfajok!$B$2:$B$33,0),"")</f>
        <v/>
      </c>
      <c r="AA914" t="str">
        <f>IFERROR(MATCH(N914,műfajok!$B$2:$B$33,0),"")</f>
        <v/>
      </c>
      <c r="AB914" t="str">
        <f>IFERROR(MATCH(O914,műfajok!$B$2:$B$33,0),"")</f>
        <v/>
      </c>
      <c r="AD914">
        <v>913</v>
      </c>
      <c r="AE914">
        <v>16</v>
      </c>
      <c r="AG914">
        <v>1118</v>
      </c>
      <c r="AH914">
        <v>27</v>
      </c>
      <c r="AP914">
        <v>913</v>
      </c>
      <c r="AQ914">
        <v>16</v>
      </c>
      <c r="AS914">
        <f t="shared" si="44"/>
        <v>913</v>
      </c>
      <c r="AT914">
        <f>IFERROR(MATCH(D914,hangszerek!$B$2:$B$33,0), "")</f>
        <v>30</v>
      </c>
      <c r="AU914">
        <f>IFERROR(MATCH(E914,hangszerek!$B$2:$B$33,0), "")</f>
        <v>20</v>
      </c>
      <c r="AV914">
        <f>IFERROR(MATCH(F914,hangszerek!$B$2:$B$33,0), "")</f>
        <v>19</v>
      </c>
      <c r="AW914">
        <f>IFERROR(MATCH(G914,hangszerek!$B$2:$B$33,0), "")</f>
        <v>17</v>
      </c>
      <c r="AX914">
        <f>IFERROR(MATCH(H914,hangszerek!$B$2:$B$33,0), "")</f>
        <v>14</v>
      </c>
      <c r="AY914">
        <f>IFERROR(MATCH(I914,hangszerek!$B$2:$B$33,0), "")</f>
        <v>11</v>
      </c>
      <c r="AZ914">
        <f>IFERROR(MATCH(J914,hangszerek!$B$2:$B$33,0), "")</f>
        <v>3</v>
      </c>
      <c r="BA914" t="str">
        <f>IFERROR(MATCH(K914,hangszerek!$B$2:$B$33,0), "")</f>
        <v/>
      </c>
      <c r="BC914">
        <v>913</v>
      </c>
      <c r="BD914">
        <v>30</v>
      </c>
      <c r="BF914">
        <v>963</v>
      </c>
      <c r="BG914">
        <v>20</v>
      </c>
      <c r="BI914">
        <v>1039</v>
      </c>
      <c r="BJ914">
        <v>19</v>
      </c>
      <c r="BL914">
        <v>1219</v>
      </c>
      <c r="BM914">
        <v>18</v>
      </c>
      <c r="CA914">
        <v>913</v>
      </c>
      <c r="CB914">
        <v>30</v>
      </c>
    </row>
    <row r="915" spans="1:80" x14ac:dyDescent="0.25">
      <c r="A915">
        <v>914</v>
      </c>
      <c r="B915" t="s">
        <v>1066</v>
      </c>
      <c r="C915">
        <v>12</v>
      </c>
      <c r="D915" t="s">
        <v>21</v>
      </c>
      <c r="E915" t="s">
        <v>22</v>
      </c>
      <c r="F915" t="s">
        <v>31</v>
      </c>
      <c r="G915" t="s">
        <v>24</v>
      </c>
      <c r="H915" t="s">
        <v>45</v>
      </c>
      <c r="L915" t="s">
        <v>25</v>
      </c>
      <c r="M915" t="s">
        <v>74</v>
      </c>
      <c r="N915" t="s">
        <v>105</v>
      </c>
      <c r="P915">
        <v>1</v>
      </c>
      <c r="Q915">
        <v>914</v>
      </c>
      <c r="R915" t="s">
        <v>231</v>
      </c>
      <c r="S915">
        <v>2925</v>
      </c>
      <c r="T915">
        <v>3045</v>
      </c>
      <c r="W915">
        <f t="shared" si="42"/>
        <v>0</v>
      </c>
      <c r="X915">
        <f t="shared" si="43"/>
        <v>914</v>
      </c>
      <c r="Y915">
        <f>IFERROR(MATCH(L915,műfajok!$B$2:$B$33,0),"")</f>
        <v>28</v>
      </c>
      <c r="Z915">
        <f>IFERROR(MATCH(M915,műfajok!$B$2:$B$33,0),"")</f>
        <v>9</v>
      </c>
      <c r="AA915">
        <f>IFERROR(MATCH(N915,műfajok!$B$2:$B$33,0),"")</f>
        <v>32</v>
      </c>
      <c r="AB915" t="str">
        <f>IFERROR(MATCH(O915,műfajok!$B$2:$B$33,0),"")</f>
        <v/>
      </c>
      <c r="AD915">
        <v>914</v>
      </c>
      <c r="AE915">
        <v>28</v>
      </c>
      <c r="AG915">
        <v>1120</v>
      </c>
      <c r="AH915">
        <v>15</v>
      </c>
      <c r="AP915">
        <v>914</v>
      </c>
      <c r="AQ915">
        <v>28</v>
      </c>
      <c r="AS915">
        <f t="shared" si="44"/>
        <v>914</v>
      </c>
      <c r="AT915">
        <f>IFERROR(MATCH(D915,hangszerek!$B$2:$B$33,0), "")</f>
        <v>30</v>
      </c>
      <c r="AU915">
        <f>IFERROR(MATCH(E915,hangszerek!$B$2:$B$33,0), "")</f>
        <v>29</v>
      </c>
      <c r="AV915">
        <f>IFERROR(MATCH(F915,hangszerek!$B$2:$B$33,0), "")</f>
        <v>19</v>
      </c>
      <c r="AW915">
        <f>IFERROR(MATCH(G915,hangszerek!$B$2:$B$33,0), "")</f>
        <v>14</v>
      </c>
      <c r="AX915">
        <f>IFERROR(MATCH(H915,hangszerek!$B$2:$B$33,0), "")</f>
        <v>13</v>
      </c>
      <c r="AY915" t="str">
        <f>IFERROR(MATCH(I915,hangszerek!$B$2:$B$33,0), "")</f>
        <v/>
      </c>
      <c r="AZ915" t="str">
        <f>IFERROR(MATCH(J915,hangszerek!$B$2:$B$33,0), "")</f>
        <v/>
      </c>
      <c r="BA915" t="str">
        <f>IFERROR(MATCH(K915,hangszerek!$B$2:$B$33,0), "")</f>
        <v/>
      </c>
      <c r="BC915">
        <v>914</v>
      </c>
      <c r="BD915">
        <v>30</v>
      </c>
      <c r="BF915">
        <v>964</v>
      </c>
      <c r="BG915">
        <v>11</v>
      </c>
      <c r="BI915">
        <v>1040</v>
      </c>
      <c r="BJ915">
        <v>15</v>
      </c>
      <c r="BL915">
        <v>1220</v>
      </c>
      <c r="BM915">
        <v>14</v>
      </c>
      <c r="CA915">
        <v>914</v>
      </c>
      <c r="CB915">
        <v>30</v>
      </c>
    </row>
    <row r="916" spans="1:80" x14ac:dyDescent="0.25">
      <c r="A916">
        <v>915</v>
      </c>
      <c r="B916" t="s">
        <v>1067</v>
      </c>
      <c r="C916">
        <v>62</v>
      </c>
      <c r="D916" t="s">
        <v>21</v>
      </c>
      <c r="E916" t="s">
        <v>22</v>
      </c>
      <c r="F916" t="s">
        <v>30</v>
      </c>
      <c r="G916" t="s">
        <v>31</v>
      </c>
      <c r="H916" t="s">
        <v>52</v>
      </c>
      <c r="I916" t="s">
        <v>119</v>
      </c>
      <c r="J916" t="s">
        <v>32</v>
      </c>
      <c r="L916" t="s">
        <v>25</v>
      </c>
      <c r="M916" t="s">
        <v>33</v>
      </c>
      <c r="P916">
        <v>0</v>
      </c>
      <c r="Q916">
        <v>915</v>
      </c>
      <c r="R916" t="s">
        <v>202</v>
      </c>
      <c r="S916">
        <v>1585</v>
      </c>
      <c r="T916">
        <v>1849</v>
      </c>
      <c r="W916">
        <f t="shared" si="42"/>
        <v>0</v>
      </c>
      <c r="X916">
        <f t="shared" si="43"/>
        <v>915</v>
      </c>
      <c r="Y916">
        <f>IFERROR(MATCH(L916,műfajok!$B$2:$B$33,0),"")</f>
        <v>28</v>
      </c>
      <c r="Z916">
        <f>IFERROR(MATCH(M916,műfajok!$B$2:$B$33,0),"")</f>
        <v>27</v>
      </c>
      <c r="AA916" t="str">
        <f>IFERROR(MATCH(N916,műfajok!$B$2:$B$33,0),"")</f>
        <v/>
      </c>
      <c r="AB916" t="str">
        <f>IFERROR(MATCH(O916,műfajok!$B$2:$B$33,0),"")</f>
        <v/>
      </c>
      <c r="AD916">
        <v>915</v>
      </c>
      <c r="AE916">
        <v>28</v>
      </c>
      <c r="AG916">
        <v>1122</v>
      </c>
      <c r="AH916">
        <v>9</v>
      </c>
      <c r="AP916">
        <v>915</v>
      </c>
      <c r="AQ916">
        <v>28</v>
      </c>
      <c r="AS916">
        <f t="shared" si="44"/>
        <v>915</v>
      </c>
      <c r="AT916">
        <f>IFERROR(MATCH(D916,hangszerek!$B$2:$B$33,0), "")</f>
        <v>30</v>
      </c>
      <c r="AU916">
        <f>IFERROR(MATCH(E916,hangszerek!$B$2:$B$33,0), "")</f>
        <v>29</v>
      </c>
      <c r="AV916">
        <f>IFERROR(MATCH(F916,hangszerek!$B$2:$B$33,0), "")</f>
        <v>25</v>
      </c>
      <c r="AW916">
        <f>IFERROR(MATCH(G916,hangszerek!$B$2:$B$33,0), "")</f>
        <v>19</v>
      </c>
      <c r="AX916">
        <f>IFERROR(MATCH(H916,hangszerek!$B$2:$B$33,0), "")</f>
        <v>18</v>
      </c>
      <c r="AY916">
        <f>IFERROR(MATCH(I916,hangszerek!$B$2:$B$33,0), "")</f>
        <v>15</v>
      </c>
      <c r="AZ916">
        <f>IFERROR(MATCH(J916,hangszerek!$B$2:$B$33,0), "")</f>
        <v>1</v>
      </c>
      <c r="BA916" t="str">
        <f>IFERROR(MATCH(K916,hangszerek!$B$2:$B$33,0), "")</f>
        <v/>
      </c>
      <c r="BC916">
        <v>915</v>
      </c>
      <c r="BD916">
        <v>30</v>
      </c>
      <c r="BF916">
        <v>965</v>
      </c>
      <c r="BG916">
        <v>29</v>
      </c>
      <c r="BI916">
        <v>1041</v>
      </c>
      <c r="BJ916">
        <v>22</v>
      </c>
      <c r="BL916">
        <v>1221</v>
      </c>
      <c r="BM916">
        <v>14</v>
      </c>
      <c r="CA916">
        <v>915</v>
      </c>
      <c r="CB916">
        <v>30</v>
      </c>
    </row>
    <row r="917" spans="1:80" x14ac:dyDescent="0.25">
      <c r="A917">
        <v>916</v>
      </c>
      <c r="B917" t="s">
        <v>1068</v>
      </c>
      <c r="D917" t="s">
        <v>21</v>
      </c>
      <c r="E917" t="s">
        <v>23</v>
      </c>
      <c r="F917" t="s">
        <v>37</v>
      </c>
      <c r="G917" t="s">
        <v>38</v>
      </c>
      <c r="H917" t="s">
        <v>32</v>
      </c>
      <c r="L917" t="s">
        <v>87</v>
      </c>
      <c r="P917">
        <v>0</v>
      </c>
      <c r="Q917">
        <v>916</v>
      </c>
      <c r="R917" t="s">
        <v>889</v>
      </c>
      <c r="S917">
        <v>875</v>
      </c>
      <c r="T917">
        <v>1067</v>
      </c>
      <c r="W917">
        <f t="shared" si="42"/>
        <v>0</v>
      </c>
      <c r="X917">
        <f t="shared" si="43"/>
        <v>916</v>
      </c>
      <c r="Y917">
        <f>IFERROR(MATCH(L917,műfajok!$B$2:$B$33,0),"")</f>
        <v>22</v>
      </c>
      <c r="Z917" t="str">
        <f>IFERROR(MATCH(M917,műfajok!$B$2:$B$33,0),"")</f>
        <v/>
      </c>
      <c r="AA917" t="str">
        <f>IFERROR(MATCH(N917,műfajok!$B$2:$B$33,0),"")</f>
        <v/>
      </c>
      <c r="AB917" t="str">
        <f>IFERROR(MATCH(O917,műfajok!$B$2:$B$33,0),"")</f>
        <v/>
      </c>
      <c r="AD917">
        <v>916</v>
      </c>
      <c r="AE917">
        <v>22</v>
      </c>
      <c r="AG917">
        <v>1123</v>
      </c>
      <c r="AH917">
        <v>17</v>
      </c>
      <c r="AP917">
        <v>916</v>
      </c>
      <c r="AQ917">
        <v>22</v>
      </c>
      <c r="AS917">
        <f t="shared" si="44"/>
        <v>916</v>
      </c>
      <c r="AT917">
        <f>IFERROR(MATCH(D917,hangszerek!$B$2:$B$33,0), "")</f>
        <v>30</v>
      </c>
      <c r="AU917">
        <f>IFERROR(MATCH(E917,hangszerek!$B$2:$B$33,0), "")</f>
        <v>21</v>
      </c>
      <c r="AV917">
        <f>IFERROR(MATCH(F917,hangszerek!$B$2:$B$33,0), "")</f>
        <v>11</v>
      </c>
      <c r="AW917">
        <f>IFERROR(MATCH(G917,hangszerek!$B$2:$B$33,0), "")</f>
        <v>5</v>
      </c>
      <c r="AX917">
        <f>IFERROR(MATCH(H917,hangszerek!$B$2:$B$33,0), "")</f>
        <v>1</v>
      </c>
      <c r="AY917" t="str">
        <f>IFERROR(MATCH(I917,hangszerek!$B$2:$B$33,0), "")</f>
        <v/>
      </c>
      <c r="AZ917" t="str">
        <f>IFERROR(MATCH(J917,hangszerek!$B$2:$B$33,0), "")</f>
        <v/>
      </c>
      <c r="BA917" t="str">
        <f>IFERROR(MATCH(K917,hangszerek!$B$2:$B$33,0), "")</f>
        <v/>
      </c>
      <c r="BC917">
        <v>916</v>
      </c>
      <c r="BD917">
        <v>30</v>
      </c>
      <c r="BF917">
        <v>966</v>
      </c>
      <c r="BG917">
        <v>29</v>
      </c>
      <c r="BI917">
        <v>1042</v>
      </c>
      <c r="BJ917">
        <v>16</v>
      </c>
      <c r="BL917">
        <v>1222</v>
      </c>
      <c r="BM917">
        <v>9</v>
      </c>
      <c r="CA917">
        <v>916</v>
      </c>
      <c r="CB917">
        <v>30</v>
      </c>
    </row>
    <row r="918" spans="1:80" x14ac:dyDescent="0.25">
      <c r="A918">
        <v>917</v>
      </c>
      <c r="B918" t="s">
        <v>1069</v>
      </c>
      <c r="D918" t="s">
        <v>21</v>
      </c>
      <c r="E918" t="s">
        <v>22</v>
      </c>
      <c r="F918" t="s">
        <v>23</v>
      </c>
      <c r="G918" t="s">
        <v>31</v>
      </c>
      <c r="H918" t="s">
        <v>24</v>
      </c>
      <c r="I918" t="s">
        <v>45</v>
      </c>
      <c r="L918" t="s">
        <v>25</v>
      </c>
      <c r="M918" t="s">
        <v>228</v>
      </c>
      <c r="P918">
        <v>1</v>
      </c>
      <c r="Q918">
        <v>917</v>
      </c>
      <c r="R918" t="s">
        <v>238</v>
      </c>
      <c r="S918">
        <v>5196</v>
      </c>
      <c r="T918">
        <v>5509</v>
      </c>
      <c r="W918">
        <f t="shared" si="42"/>
        <v>0</v>
      </c>
      <c r="X918">
        <f t="shared" si="43"/>
        <v>917</v>
      </c>
      <c r="Y918">
        <f>IFERROR(MATCH(L918,műfajok!$B$2:$B$33,0),"")</f>
        <v>28</v>
      </c>
      <c r="Z918">
        <f>IFERROR(MATCH(M918,műfajok!$B$2:$B$33,0),"")</f>
        <v>24</v>
      </c>
      <c r="AA918" t="str">
        <f>IFERROR(MATCH(N918,műfajok!$B$2:$B$33,0),"")</f>
        <v/>
      </c>
      <c r="AB918" t="str">
        <f>IFERROR(MATCH(O918,műfajok!$B$2:$B$33,0),"")</f>
        <v/>
      </c>
      <c r="AD918">
        <v>917</v>
      </c>
      <c r="AE918">
        <v>28</v>
      </c>
      <c r="AG918">
        <v>1125</v>
      </c>
      <c r="AH918">
        <v>17</v>
      </c>
      <c r="AP918">
        <v>917</v>
      </c>
      <c r="AQ918">
        <v>28</v>
      </c>
      <c r="AS918">
        <f t="shared" si="44"/>
        <v>917</v>
      </c>
      <c r="AT918">
        <f>IFERROR(MATCH(D918,hangszerek!$B$2:$B$33,0), "")</f>
        <v>30</v>
      </c>
      <c r="AU918">
        <f>IFERROR(MATCH(E918,hangszerek!$B$2:$B$33,0), "")</f>
        <v>29</v>
      </c>
      <c r="AV918">
        <f>IFERROR(MATCH(F918,hangszerek!$B$2:$B$33,0), "")</f>
        <v>21</v>
      </c>
      <c r="AW918">
        <f>IFERROR(MATCH(G918,hangszerek!$B$2:$B$33,0), "")</f>
        <v>19</v>
      </c>
      <c r="AX918">
        <f>IFERROR(MATCH(H918,hangszerek!$B$2:$B$33,0), "")</f>
        <v>14</v>
      </c>
      <c r="AY918">
        <f>IFERROR(MATCH(I918,hangszerek!$B$2:$B$33,0), "")</f>
        <v>13</v>
      </c>
      <c r="AZ918" t="str">
        <f>IFERROR(MATCH(J918,hangszerek!$B$2:$B$33,0), "")</f>
        <v/>
      </c>
      <c r="BA918" t="str">
        <f>IFERROR(MATCH(K918,hangszerek!$B$2:$B$33,0), "")</f>
        <v/>
      </c>
      <c r="BC918">
        <v>917</v>
      </c>
      <c r="BD918">
        <v>30</v>
      </c>
      <c r="BF918">
        <v>967</v>
      </c>
      <c r="BG918">
        <v>19</v>
      </c>
      <c r="BI918">
        <v>1043</v>
      </c>
      <c r="BJ918">
        <v>19</v>
      </c>
      <c r="BL918">
        <v>1223</v>
      </c>
      <c r="BM918">
        <v>3</v>
      </c>
      <c r="CA918">
        <v>917</v>
      </c>
      <c r="CB918">
        <v>30</v>
      </c>
    </row>
    <row r="919" spans="1:80" x14ac:dyDescent="0.25">
      <c r="A919">
        <v>918</v>
      </c>
      <c r="B919" t="s">
        <v>1070</v>
      </c>
      <c r="C919">
        <v>11</v>
      </c>
      <c r="D919" t="s">
        <v>21</v>
      </c>
      <c r="L919" t="s">
        <v>25</v>
      </c>
      <c r="M919" t="s">
        <v>53</v>
      </c>
      <c r="P919">
        <v>0</v>
      </c>
      <c r="Q919">
        <v>918</v>
      </c>
      <c r="R919" t="s">
        <v>238</v>
      </c>
      <c r="S919">
        <v>5608</v>
      </c>
      <c r="T919">
        <v>5698</v>
      </c>
      <c r="W919">
        <f t="shared" si="42"/>
        <v>0</v>
      </c>
      <c r="X919">
        <f t="shared" si="43"/>
        <v>918</v>
      </c>
      <c r="Y919">
        <f>IFERROR(MATCH(L919,műfajok!$B$2:$B$33,0),"")</f>
        <v>28</v>
      </c>
      <c r="Z919">
        <f>IFERROR(MATCH(M919,műfajok!$B$2:$B$33,0),"")</f>
        <v>13</v>
      </c>
      <c r="AA919" t="str">
        <f>IFERROR(MATCH(N919,műfajok!$B$2:$B$33,0),"")</f>
        <v/>
      </c>
      <c r="AB919" t="str">
        <f>IFERROR(MATCH(O919,műfajok!$B$2:$B$33,0),"")</f>
        <v/>
      </c>
      <c r="AD919">
        <v>918</v>
      </c>
      <c r="AE919">
        <v>28</v>
      </c>
      <c r="AG919">
        <v>1127</v>
      </c>
      <c r="AH919">
        <v>26</v>
      </c>
      <c r="AP919">
        <v>918</v>
      </c>
      <c r="AQ919">
        <v>28</v>
      </c>
      <c r="AS919">
        <f t="shared" si="44"/>
        <v>918</v>
      </c>
      <c r="AT919">
        <f>IFERROR(MATCH(D919,hangszerek!$B$2:$B$33,0), "")</f>
        <v>30</v>
      </c>
      <c r="AU919" t="str">
        <f>IFERROR(MATCH(E919,hangszerek!$B$2:$B$33,0), "")</f>
        <v/>
      </c>
      <c r="AV919" t="str">
        <f>IFERROR(MATCH(F919,hangszerek!$B$2:$B$33,0), "")</f>
        <v/>
      </c>
      <c r="AW919" t="str">
        <f>IFERROR(MATCH(G919,hangszerek!$B$2:$B$33,0), "")</f>
        <v/>
      </c>
      <c r="AX919" t="str">
        <f>IFERROR(MATCH(H919,hangszerek!$B$2:$B$33,0), "")</f>
        <v/>
      </c>
      <c r="AY919" t="str">
        <f>IFERROR(MATCH(I919,hangszerek!$B$2:$B$33,0), "")</f>
        <v/>
      </c>
      <c r="AZ919" t="str">
        <f>IFERROR(MATCH(J919,hangszerek!$B$2:$B$33,0), "")</f>
        <v/>
      </c>
      <c r="BA919" t="str">
        <f>IFERROR(MATCH(K919,hangszerek!$B$2:$B$33,0), "")</f>
        <v/>
      </c>
      <c r="BC919">
        <v>918</v>
      </c>
      <c r="BD919">
        <v>30</v>
      </c>
      <c r="BF919">
        <v>968</v>
      </c>
      <c r="BG919">
        <v>14</v>
      </c>
      <c r="BI919">
        <v>1044</v>
      </c>
      <c r="BJ919">
        <v>5</v>
      </c>
      <c r="BL919">
        <v>1224</v>
      </c>
      <c r="BM919">
        <v>14</v>
      </c>
      <c r="CA919">
        <v>918</v>
      </c>
      <c r="CB919">
        <v>30</v>
      </c>
    </row>
    <row r="920" spans="1:80" x14ac:dyDescent="0.25">
      <c r="A920">
        <v>919</v>
      </c>
      <c r="B920" t="s">
        <v>1071</v>
      </c>
      <c r="C920">
        <v>65</v>
      </c>
      <c r="D920" t="s">
        <v>21</v>
      </c>
      <c r="E920" t="s">
        <v>24</v>
      </c>
      <c r="F920" t="s">
        <v>63</v>
      </c>
      <c r="L920" t="s">
        <v>25</v>
      </c>
      <c r="M920" t="s">
        <v>66</v>
      </c>
      <c r="P920">
        <v>0</v>
      </c>
      <c r="Q920">
        <v>919</v>
      </c>
      <c r="R920" t="s">
        <v>64</v>
      </c>
      <c r="S920">
        <v>2517</v>
      </c>
      <c r="T920">
        <v>2650</v>
      </c>
      <c r="W920">
        <f t="shared" si="42"/>
        <v>0</v>
      </c>
      <c r="X920">
        <f t="shared" si="43"/>
        <v>919</v>
      </c>
      <c r="Y920">
        <f>IFERROR(MATCH(L920,műfajok!$B$2:$B$33,0),"")</f>
        <v>28</v>
      </c>
      <c r="Z920">
        <f>IFERROR(MATCH(M920,műfajok!$B$2:$B$33,0),"")</f>
        <v>15</v>
      </c>
      <c r="AA920" t="str">
        <f>IFERROR(MATCH(N920,műfajok!$B$2:$B$33,0),"")</f>
        <v/>
      </c>
      <c r="AB920" t="str">
        <f>IFERROR(MATCH(O920,műfajok!$B$2:$B$33,0),"")</f>
        <v/>
      </c>
      <c r="AD920">
        <v>919</v>
      </c>
      <c r="AE920">
        <v>28</v>
      </c>
      <c r="AG920">
        <v>1128</v>
      </c>
      <c r="AH920">
        <v>9</v>
      </c>
      <c r="AP920">
        <v>919</v>
      </c>
      <c r="AQ920">
        <v>28</v>
      </c>
      <c r="AS920">
        <f t="shared" si="44"/>
        <v>919</v>
      </c>
      <c r="AT920">
        <f>IFERROR(MATCH(D920,hangszerek!$B$2:$B$33,0), "")</f>
        <v>30</v>
      </c>
      <c r="AU920">
        <f>IFERROR(MATCH(E920,hangszerek!$B$2:$B$33,0), "")</f>
        <v>14</v>
      </c>
      <c r="AV920">
        <f>IFERROR(MATCH(F920,hangszerek!$B$2:$B$33,0), "")</f>
        <v>12</v>
      </c>
      <c r="AW920" t="str">
        <f>IFERROR(MATCH(G920,hangszerek!$B$2:$B$33,0), "")</f>
        <v/>
      </c>
      <c r="AX920" t="str">
        <f>IFERROR(MATCH(H920,hangszerek!$B$2:$B$33,0), "")</f>
        <v/>
      </c>
      <c r="AY920" t="str">
        <f>IFERROR(MATCH(I920,hangszerek!$B$2:$B$33,0), "")</f>
        <v/>
      </c>
      <c r="AZ920" t="str">
        <f>IFERROR(MATCH(J920,hangszerek!$B$2:$B$33,0), "")</f>
        <v/>
      </c>
      <c r="BA920" t="str">
        <f>IFERROR(MATCH(K920,hangszerek!$B$2:$B$33,0), "")</f>
        <v/>
      </c>
      <c r="BC920">
        <v>919</v>
      </c>
      <c r="BD920">
        <v>30</v>
      </c>
      <c r="BF920">
        <v>969</v>
      </c>
      <c r="BG920">
        <v>14</v>
      </c>
      <c r="BI920">
        <v>1045</v>
      </c>
      <c r="BJ920">
        <v>14</v>
      </c>
      <c r="BL920">
        <v>1225</v>
      </c>
      <c r="BM920">
        <v>14</v>
      </c>
      <c r="CA920">
        <v>919</v>
      </c>
      <c r="CB920">
        <v>30</v>
      </c>
    </row>
    <row r="921" spans="1:80" x14ac:dyDescent="0.25">
      <c r="A921">
        <v>920</v>
      </c>
      <c r="B921" t="s">
        <v>1072</v>
      </c>
      <c r="D921" t="s">
        <v>21</v>
      </c>
      <c r="E921" t="s">
        <v>31</v>
      </c>
      <c r="F921" t="s">
        <v>37</v>
      </c>
      <c r="G921" t="s">
        <v>38</v>
      </c>
      <c r="H921" t="s">
        <v>39</v>
      </c>
      <c r="I921" t="s">
        <v>32</v>
      </c>
      <c r="L921" t="s">
        <v>87</v>
      </c>
      <c r="P921">
        <v>1</v>
      </c>
      <c r="Q921">
        <v>920</v>
      </c>
      <c r="R921" t="s">
        <v>196</v>
      </c>
      <c r="S921">
        <v>1557</v>
      </c>
      <c r="T921">
        <v>1739</v>
      </c>
      <c r="W921">
        <f t="shared" si="42"/>
        <v>0</v>
      </c>
      <c r="X921">
        <f t="shared" si="43"/>
        <v>920</v>
      </c>
      <c r="Y921">
        <f>IFERROR(MATCH(L921,műfajok!$B$2:$B$33,0),"")</f>
        <v>22</v>
      </c>
      <c r="Z921" t="str">
        <f>IFERROR(MATCH(M921,műfajok!$B$2:$B$33,0),"")</f>
        <v/>
      </c>
      <c r="AA921" t="str">
        <f>IFERROR(MATCH(N921,műfajok!$B$2:$B$33,0),"")</f>
        <v/>
      </c>
      <c r="AB921" t="str">
        <f>IFERROR(MATCH(O921,műfajok!$B$2:$B$33,0),"")</f>
        <v/>
      </c>
      <c r="AD921">
        <v>920</v>
      </c>
      <c r="AE921">
        <v>22</v>
      </c>
      <c r="AG921">
        <v>1130</v>
      </c>
      <c r="AH921">
        <v>13</v>
      </c>
      <c r="AP921">
        <v>920</v>
      </c>
      <c r="AQ921">
        <v>22</v>
      </c>
      <c r="AS921">
        <f t="shared" si="44"/>
        <v>920</v>
      </c>
      <c r="AT921">
        <f>IFERROR(MATCH(D921,hangszerek!$B$2:$B$33,0), "")</f>
        <v>30</v>
      </c>
      <c r="AU921">
        <f>IFERROR(MATCH(E921,hangszerek!$B$2:$B$33,0), "")</f>
        <v>19</v>
      </c>
      <c r="AV921">
        <f>IFERROR(MATCH(F921,hangszerek!$B$2:$B$33,0), "")</f>
        <v>11</v>
      </c>
      <c r="AW921">
        <f>IFERROR(MATCH(G921,hangszerek!$B$2:$B$33,0), "")</f>
        <v>5</v>
      </c>
      <c r="AX921">
        <f>IFERROR(MATCH(H921,hangszerek!$B$2:$B$33,0), "")</f>
        <v>3</v>
      </c>
      <c r="AY921">
        <f>IFERROR(MATCH(I921,hangszerek!$B$2:$B$33,0), "")</f>
        <v>1</v>
      </c>
      <c r="AZ921" t="str">
        <f>IFERROR(MATCH(J921,hangszerek!$B$2:$B$33,0), "")</f>
        <v/>
      </c>
      <c r="BA921" t="str">
        <f>IFERROR(MATCH(K921,hangszerek!$B$2:$B$33,0), "")</f>
        <v/>
      </c>
      <c r="BC921">
        <v>920</v>
      </c>
      <c r="BD921">
        <v>30</v>
      </c>
      <c r="BF921">
        <v>970</v>
      </c>
      <c r="BG921">
        <v>22</v>
      </c>
      <c r="BI921">
        <v>1046</v>
      </c>
      <c r="BJ921">
        <v>5</v>
      </c>
      <c r="BL921">
        <v>1226</v>
      </c>
      <c r="BM921">
        <v>14</v>
      </c>
      <c r="CA921">
        <v>920</v>
      </c>
      <c r="CB921">
        <v>30</v>
      </c>
    </row>
    <row r="922" spans="1:80" x14ac:dyDescent="0.25">
      <c r="A922">
        <v>921</v>
      </c>
      <c r="B922" t="s">
        <v>1073</v>
      </c>
      <c r="D922" t="s">
        <v>21</v>
      </c>
      <c r="E922" t="s">
        <v>36</v>
      </c>
      <c r="F922" t="s">
        <v>37</v>
      </c>
      <c r="G922" t="s">
        <v>38</v>
      </c>
      <c r="H922" t="s">
        <v>39</v>
      </c>
      <c r="I922" t="s">
        <v>32</v>
      </c>
      <c r="L922" t="s">
        <v>87</v>
      </c>
      <c r="P922">
        <v>0</v>
      </c>
      <c r="Q922">
        <v>921</v>
      </c>
      <c r="R922" t="s">
        <v>129</v>
      </c>
      <c r="S922">
        <v>2209</v>
      </c>
      <c r="T922">
        <v>2405</v>
      </c>
      <c r="W922">
        <f t="shared" si="42"/>
        <v>0</v>
      </c>
      <c r="X922">
        <f t="shared" si="43"/>
        <v>921</v>
      </c>
      <c r="Y922">
        <f>IFERROR(MATCH(L922,műfajok!$B$2:$B$33,0),"")</f>
        <v>22</v>
      </c>
      <c r="Z922" t="str">
        <f>IFERROR(MATCH(M922,műfajok!$B$2:$B$33,0),"")</f>
        <v/>
      </c>
      <c r="AA922" t="str">
        <f>IFERROR(MATCH(N922,műfajok!$B$2:$B$33,0),"")</f>
        <v/>
      </c>
      <c r="AB922" t="str">
        <f>IFERROR(MATCH(O922,műfajok!$B$2:$B$33,0),"")</f>
        <v/>
      </c>
      <c r="AD922">
        <v>921</v>
      </c>
      <c r="AE922">
        <v>22</v>
      </c>
      <c r="AG922">
        <v>1131</v>
      </c>
      <c r="AH922">
        <v>17</v>
      </c>
      <c r="AP922">
        <v>921</v>
      </c>
      <c r="AQ922">
        <v>22</v>
      </c>
      <c r="AS922">
        <f t="shared" si="44"/>
        <v>921</v>
      </c>
      <c r="AT922">
        <f>IFERROR(MATCH(D922,hangszerek!$B$2:$B$33,0), "")</f>
        <v>30</v>
      </c>
      <c r="AU922">
        <f>IFERROR(MATCH(E922,hangszerek!$B$2:$B$33,0), "")</f>
        <v>20</v>
      </c>
      <c r="AV922">
        <f>IFERROR(MATCH(F922,hangszerek!$B$2:$B$33,0), "")</f>
        <v>11</v>
      </c>
      <c r="AW922">
        <f>IFERROR(MATCH(G922,hangszerek!$B$2:$B$33,0), "")</f>
        <v>5</v>
      </c>
      <c r="AX922">
        <f>IFERROR(MATCH(H922,hangszerek!$B$2:$B$33,0), "")</f>
        <v>3</v>
      </c>
      <c r="AY922">
        <f>IFERROR(MATCH(I922,hangszerek!$B$2:$B$33,0), "")</f>
        <v>1</v>
      </c>
      <c r="AZ922" t="str">
        <f>IFERROR(MATCH(J922,hangszerek!$B$2:$B$33,0), "")</f>
        <v/>
      </c>
      <c r="BA922" t="str">
        <f>IFERROR(MATCH(K922,hangszerek!$B$2:$B$33,0), "")</f>
        <v/>
      </c>
      <c r="BC922">
        <v>921</v>
      </c>
      <c r="BD922">
        <v>30</v>
      </c>
      <c r="BF922">
        <v>971</v>
      </c>
      <c r="BG922">
        <v>14</v>
      </c>
      <c r="BI922">
        <v>1047</v>
      </c>
      <c r="BJ922">
        <v>19</v>
      </c>
      <c r="BL922">
        <v>1227</v>
      </c>
      <c r="BM922">
        <v>3</v>
      </c>
      <c r="CA922">
        <v>921</v>
      </c>
      <c r="CB922">
        <v>30</v>
      </c>
    </row>
    <row r="923" spans="1:80" x14ac:dyDescent="0.25">
      <c r="A923">
        <v>922</v>
      </c>
      <c r="B923" t="s">
        <v>1074</v>
      </c>
      <c r="D923" t="s">
        <v>21</v>
      </c>
      <c r="E923" t="s">
        <v>37</v>
      </c>
      <c r="F923" t="s">
        <v>38</v>
      </c>
      <c r="G923" t="s">
        <v>145</v>
      </c>
      <c r="H923" t="s">
        <v>32</v>
      </c>
      <c r="L923" t="s">
        <v>87</v>
      </c>
      <c r="P923">
        <v>0</v>
      </c>
      <c r="Q923">
        <v>922</v>
      </c>
      <c r="R923" t="s">
        <v>146</v>
      </c>
      <c r="S923">
        <v>1000</v>
      </c>
      <c r="T923">
        <v>1196</v>
      </c>
      <c r="W923">
        <f t="shared" si="42"/>
        <v>0</v>
      </c>
      <c r="X923">
        <f t="shared" si="43"/>
        <v>922</v>
      </c>
      <c r="Y923">
        <f>IFERROR(MATCH(L923,műfajok!$B$2:$B$33,0),"")</f>
        <v>22</v>
      </c>
      <c r="Z923" t="str">
        <f>IFERROR(MATCH(M923,műfajok!$B$2:$B$33,0),"")</f>
        <v/>
      </c>
      <c r="AA923" t="str">
        <f>IFERROR(MATCH(N923,műfajok!$B$2:$B$33,0),"")</f>
        <v/>
      </c>
      <c r="AB923" t="str">
        <f>IFERROR(MATCH(O923,műfajok!$B$2:$B$33,0),"")</f>
        <v/>
      </c>
      <c r="AD923">
        <v>922</v>
      </c>
      <c r="AE923">
        <v>22</v>
      </c>
      <c r="AG923">
        <v>1132</v>
      </c>
      <c r="AH923">
        <v>21</v>
      </c>
      <c r="AP923">
        <v>922</v>
      </c>
      <c r="AQ923">
        <v>22</v>
      </c>
      <c r="AS923">
        <f t="shared" si="44"/>
        <v>922</v>
      </c>
      <c r="AT923">
        <f>IFERROR(MATCH(D923,hangszerek!$B$2:$B$33,0), "")</f>
        <v>30</v>
      </c>
      <c r="AU923">
        <f>IFERROR(MATCH(E923,hangszerek!$B$2:$B$33,0), "")</f>
        <v>11</v>
      </c>
      <c r="AV923">
        <f>IFERROR(MATCH(F923,hangszerek!$B$2:$B$33,0), "")</f>
        <v>5</v>
      </c>
      <c r="AW923">
        <f>IFERROR(MATCH(G923,hangszerek!$B$2:$B$33,0), "")</f>
        <v>2</v>
      </c>
      <c r="AX923">
        <f>IFERROR(MATCH(H923,hangszerek!$B$2:$B$33,0), "")</f>
        <v>1</v>
      </c>
      <c r="AY923" t="str">
        <f>IFERROR(MATCH(I923,hangszerek!$B$2:$B$33,0), "")</f>
        <v/>
      </c>
      <c r="AZ923" t="str">
        <f>IFERROR(MATCH(J923,hangszerek!$B$2:$B$33,0), "")</f>
        <v/>
      </c>
      <c r="BA923" t="str">
        <f>IFERROR(MATCH(K923,hangszerek!$B$2:$B$33,0), "")</f>
        <v/>
      </c>
      <c r="BC923">
        <v>922</v>
      </c>
      <c r="BD923">
        <v>30</v>
      </c>
      <c r="BF923">
        <v>972</v>
      </c>
      <c r="BG923">
        <v>29</v>
      </c>
      <c r="BI923">
        <v>1048</v>
      </c>
      <c r="BJ923">
        <v>19</v>
      </c>
      <c r="BL923">
        <v>1229</v>
      </c>
      <c r="BM923">
        <v>14</v>
      </c>
      <c r="CA923">
        <v>922</v>
      </c>
      <c r="CB923">
        <v>30</v>
      </c>
    </row>
    <row r="924" spans="1:80" x14ac:dyDescent="0.25">
      <c r="A924">
        <v>923</v>
      </c>
      <c r="B924" t="s">
        <v>1075</v>
      </c>
      <c r="D924" t="s">
        <v>21</v>
      </c>
      <c r="E924" t="s">
        <v>37</v>
      </c>
      <c r="F924" t="s">
        <v>38</v>
      </c>
      <c r="G924" t="s">
        <v>145</v>
      </c>
      <c r="H924" t="s">
        <v>32</v>
      </c>
      <c r="L924" t="s">
        <v>40</v>
      </c>
      <c r="P924">
        <v>0</v>
      </c>
      <c r="Q924">
        <v>923</v>
      </c>
      <c r="R924" t="s">
        <v>269</v>
      </c>
      <c r="S924">
        <v>4163</v>
      </c>
      <c r="T924">
        <v>4347</v>
      </c>
      <c r="W924">
        <f t="shared" si="42"/>
        <v>0</v>
      </c>
      <c r="X924">
        <f t="shared" si="43"/>
        <v>923</v>
      </c>
      <c r="Y924">
        <f>IFERROR(MATCH(L924,műfajok!$B$2:$B$33,0),"")</f>
        <v>12</v>
      </c>
      <c r="Z924" t="str">
        <f>IFERROR(MATCH(M924,műfajok!$B$2:$B$33,0),"")</f>
        <v/>
      </c>
      <c r="AA924" t="str">
        <f>IFERROR(MATCH(N924,műfajok!$B$2:$B$33,0),"")</f>
        <v/>
      </c>
      <c r="AB924" t="str">
        <f>IFERROR(MATCH(O924,műfajok!$B$2:$B$33,0),"")</f>
        <v/>
      </c>
      <c r="AD924">
        <v>923</v>
      </c>
      <c r="AE924">
        <v>12</v>
      </c>
      <c r="AG924">
        <v>1134</v>
      </c>
      <c r="AH924">
        <v>9</v>
      </c>
      <c r="AP924">
        <v>923</v>
      </c>
      <c r="AQ924">
        <v>12</v>
      </c>
      <c r="AS924">
        <f t="shared" si="44"/>
        <v>923</v>
      </c>
      <c r="AT924">
        <f>IFERROR(MATCH(D924,hangszerek!$B$2:$B$33,0), "")</f>
        <v>30</v>
      </c>
      <c r="AU924">
        <f>IFERROR(MATCH(E924,hangszerek!$B$2:$B$33,0), "")</f>
        <v>11</v>
      </c>
      <c r="AV924">
        <f>IFERROR(MATCH(F924,hangszerek!$B$2:$B$33,0), "")</f>
        <v>5</v>
      </c>
      <c r="AW924">
        <f>IFERROR(MATCH(G924,hangszerek!$B$2:$B$33,0), "")</f>
        <v>2</v>
      </c>
      <c r="AX924">
        <f>IFERROR(MATCH(H924,hangszerek!$B$2:$B$33,0), "")</f>
        <v>1</v>
      </c>
      <c r="AY924" t="str">
        <f>IFERROR(MATCH(I924,hangszerek!$B$2:$B$33,0), "")</f>
        <v/>
      </c>
      <c r="AZ924" t="str">
        <f>IFERROR(MATCH(J924,hangszerek!$B$2:$B$33,0), "")</f>
        <v/>
      </c>
      <c r="BA924" t="str">
        <f>IFERROR(MATCH(K924,hangszerek!$B$2:$B$33,0), "")</f>
        <v/>
      </c>
      <c r="BC924">
        <v>923</v>
      </c>
      <c r="BD924">
        <v>30</v>
      </c>
      <c r="BF924">
        <v>973</v>
      </c>
      <c r="BG924">
        <v>30</v>
      </c>
      <c r="BI924">
        <v>1049</v>
      </c>
      <c r="BJ924">
        <v>19</v>
      </c>
      <c r="BL924">
        <v>1230</v>
      </c>
      <c r="BM924">
        <v>17</v>
      </c>
      <c r="CA924">
        <v>923</v>
      </c>
      <c r="CB924">
        <v>30</v>
      </c>
    </row>
    <row r="925" spans="1:80" x14ac:dyDescent="0.25">
      <c r="A925">
        <v>924</v>
      </c>
      <c r="B925" t="s">
        <v>1076</v>
      </c>
      <c r="C925">
        <v>7</v>
      </c>
      <c r="D925" t="s">
        <v>22</v>
      </c>
      <c r="E925" t="s">
        <v>31</v>
      </c>
      <c r="F925" t="s">
        <v>24</v>
      </c>
      <c r="G925" t="s">
        <v>45</v>
      </c>
      <c r="L925" t="s">
        <v>25</v>
      </c>
      <c r="M925" t="s">
        <v>74</v>
      </c>
      <c r="P925">
        <v>0</v>
      </c>
      <c r="Q925">
        <v>924</v>
      </c>
      <c r="R925" t="s">
        <v>75</v>
      </c>
      <c r="S925">
        <v>1839</v>
      </c>
      <c r="T925">
        <v>2119</v>
      </c>
      <c r="W925">
        <f t="shared" si="42"/>
        <v>0</v>
      </c>
      <c r="X925">
        <f t="shared" si="43"/>
        <v>924</v>
      </c>
      <c r="Y925">
        <f>IFERROR(MATCH(L925,műfajok!$B$2:$B$33,0),"")</f>
        <v>28</v>
      </c>
      <c r="Z925">
        <f>IFERROR(MATCH(M925,műfajok!$B$2:$B$33,0),"")</f>
        <v>9</v>
      </c>
      <c r="AA925" t="str">
        <f>IFERROR(MATCH(N925,műfajok!$B$2:$B$33,0),"")</f>
        <v/>
      </c>
      <c r="AB925" t="str">
        <f>IFERROR(MATCH(O925,műfajok!$B$2:$B$33,0),"")</f>
        <v/>
      </c>
      <c r="AD925">
        <v>924</v>
      </c>
      <c r="AE925">
        <v>28</v>
      </c>
      <c r="AG925">
        <v>1135</v>
      </c>
      <c r="AH925">
        <v>15</v>
      </c>
      <c r="AP925">
        <v>924</v>
      </c>
      <c r="AQ925">
        <v>28</v>
      </c>
      <c r="AS925">
        <f t="shared" si="44"/>
        <v>924</v>
      </c>
      <c r="AT925">
        <f>IFERROR(MATCH(D925,hangszerek!$B$2:$B$33,0), "")</f>
        <v>29</v>
      </c>
      <c r="AU925">
        <f>IFERROR(MATCH(E925,hangszerek!$B$2:$B$33,0), "")</f>
        <v>19</v>
      </c>
      <c r="AV925">
        <f>IFERROR(MATCH(F925,hangszerek!$B$2:$B$33,0), "")</f>
        <v>14</v>
      </c>
      <c r="AW925">
        <f>IFERROR(MATCH(G925,hangszerek!$B$2:$B$33,0), "")</f>
        <v>13</v>
      </c>
      <c r="AX925" t="str">
        <f>IFERROR(MATCH(H925,hangszerek!$B$2:$B$33,0), "")</f>
        <v/>
      </c>
      <c r="AY925" t="str">
        <f>IFERROR(MATCH(I925,hangszerek!$B$2:$B$33,0), "")</f>
        <v/>
      </c>
      <c r="AZ925" t="str">
        <f>IFERROR(MATCH(J925,hangszerek!$B$2:$B$33,0), "")</f>
        <v/>
      </c>
      <c r="BA925" t="str">
        <f>IFERROR(MATCH(K925,hangszerek!$B$2:$B$33,0), "")</f>
        <v/>
      </c>
      <c r="BC925">
        <v>924</v>
      </c>
      <c r="BD925">
        <v>29</v>
      </c>
      <c r="BF925">
        <v>974</v>
      </c>
      <c r="BG925">
        <v>21</v>
      </c>
      <c r="BI925">
        <v>1050</v>
      </c>
      <c r="BJ925">
        <v>19</v>
      </c>
      <c r="BL925">
        <v>1231</v>
      </c>
      <c r="BM925">
        <v>2</v>
      </c>
      <c r="CA925">
        <v>924</v>
      </c>
      <c r="CB925">
        <v>29</v>
      </c>
    </row>
    <row r="926" spans="1:80" x14ac:dyDescent="0.25">
      <c r="A926">
        <v>925</v>
      </c>
      <c r="B926" t="s">
        <v>1077</v>
      </c>
      <c r="C926">
        <v>40</v>
      </c>
      <c r="D926" t="s">
        <v>22</v>
      </c>
      <c r="E926" t="s">
        <v>31</v>
      </c>
      <c r="F926" t="s">
        <v>24</v>
      </c>
      <c r="G926" t="s">
        <v>45</v>
      </c>
      <c r="L926" t="s">
        <v>25</v>
      </c>
      <c r="M926" t="s">
        <v>74</v>
      </c>
      <c r="P926">
        <v>0</v>
      </c>
      <c r="Q926">
        <v>925</v>
      </c>
      <c r="R926" t="s">
        <v>135</v>
      </c>
      <c r="S926">
        <v>4551</v>
      </c>
      <c r="T926">
        <v>4653</v>
      </c>
      <c r="W926">
        <f t="shared" si="42"/>
        <v>0</v>
      </c>
      <c r="X926">
        <f t="shared" si="43"/>
        <v>925</v>
      </c>
      <c r="Y926">
        <f>IFERROR(MATCH(L926,műfajok!$B$2:$B$33,0),"")</f>
        <v>28</v>
      </c>
      <c r="Z926">
        <f>IFERROR(MATCH(M926,műfajok!$B$2:$B$33,0),"")</f>
        <v>9</v>
      </c>
      <c r="AA926" t="str">
        <f>IFERROR(MATCH(N926,műfajok!$B$2:$B$33,0),"")</f>
        <v/>
      </c>
      <c r="AB926" t="str">
        <f>IFERROR(MATCH(O926,műfajok!$B$2:$B$33,0),"")</f>
        <v/>
      </c>
      <c r="AD926">
        <v>925</v>
      </c>
      <c r="AE926">
        <v>28</v>
      </c>
      <c r="AG926">
        <v>1136</v>
      </c>
      <c r="AH926">
        <v>17</v>
      </c>
      <c r="AP926">
        <v>925</v>
      </c>
      <c r="AQ926">
        <v>28</v>
      </c>
      <c r="AS926">
        <f t="shared" si="44"/>
        <v>925</v>
      </c>
      <c r="AT926">
        <f>IFERROR(MATCH(D926,hangszerek!$B$2:$B$33,0), "")</f>
        <v>29</v>
      </c>
      <c r="AU926">
        <f>IFERROR(MATCH(E926,hangszerek!$B$2:$B$33,0), "")</f>
        <v>19</v>
      </c>
      <c r="AV926">
        <f>IFERROR(MATCH(F926,hangszerek!$B$2:$B$33,0), "")</f>
        <v>14</v>
      </c>
      <c r="AW926">
        <f>IFERROR(MATCH(G926,hangszerek!$B$2:$B$33,0), "")</f>
        <v>13</v>
      </c>
      <c r="AX926" t="str">
        <f>IFERROR(MATCH(H926,hangszerek!$B$2:$B$33,0), "")</f>
        <v/>
      </c>
      <c r="AY926" t="str">
        <f>IFERROR(MATCH(I926,hangszerek!$B$2:$B$33,0), "")</f>
        <v/>
      </c>
      <c r="AZ926" t="str">
        <f>IFERROR(MATCH(J926,hangszerek!$B$2:$B$33,0), "")</f>
        <v/>
      </c>
      <c r="BA926" t="str">
        <f>IFERROR(MATCH(K926,hangszerek!$B$2:$B$33,0), "")</f>
        <v/>
      </c>
      <c r="BC926">
        <v>925</v>
      </c>
      <c r="BD926">
        <v>29</v>
      </c>
      <c r="BF926">
        <v>975</v>
      </c>
      <c r="BG926">
        <v>19</v>
      </c>
      <c r="BI926">
        <v>1051</v>
      </c>
      <c r="BJ926">
        <v>19</v>
      </c>
      <c r="BL926">
        <v>1232</v>
      </c>
      <c r="BM926">
        <v>14</v>
      </c>
      <c r="CA926">
        <v>925</v>
      </c>
      <c r="CB926">
        <v>29</v>
      </c>
    </row>
    <row r="927" spans="1:80" x14ac:dyDescent="0.25">
      <c r="A927">
        <v>926</v>
      </c>
      <c r="B927" t="s">
        <v>1078</v>
      </c>
      <c r="C927">
        <v>16</v>
      </c>
      <c r="D927" t="s">
        <v>31</v>
      </c>
      <c r="E927" t="s">
        <v>24</v>
      </c>
      <c r="F927" t="s">
        <v>45</v>
      </c>
      <c r="L927" t="s">
        <v>25</v>
      </c>
      <c r="M927" t="s">
        <v>74</v>
      </c>
      <c r="P927">
        <v>0</v>
      </c>
      <c r="Q927">
        <v>926</v>
      </c>
      <c r="R927" t="s">
        <v>453</v>
      </c>
      <c r="S927">
        <v>5549</v>
      </c>
      <c r="T927">
        <v>5755</v>
      </c>
      <c r="W927">
        <f t="shared" si="42"/>
        <v>0</v>
      </c>
      <c r="X927">
        <f t="shared" si="43"/>
        <v>926</v>
      </c>
      <c r="Y927">
        <f>IFERROR(MATCH(L927,műfajok!$B$2:$B$33,0),"")</f>
        <v>28</v>
      </c>
      <c r="Z927">
        <f>IFERROR(MATCH(M927,műfajok!$B$2:$B$33,0),"")</f>
        <v>9</v>
      </c>
      <c r="AA927" t="str">
        <f>IFERROR(MATCH(N927,műfajok!$B$2:$B$33,0),"")</f>
        <v/>
      </c>
      <c r="AB927" t="str">
        <f>IFERROR(MATCH(O927,műfajok!$B$2:$B$33,0),"")</f>
        <v/>
      </c>
      <c r="AD927">
        <v>926</v>
      </c>
      <c r="AE927">
        <v>28</v>
      </c>
      <c r="AG927">
        <v>1137</v>
      </c>
      <c r="AH927">
        <v>17</v>
      </c>
      <c r="AP927">
        <v>926</v>
      </c>
      <c r="AQ927">
        <v>28</v>
      </c>
      <c r="AS927">
        <f t="shared" si="44"/>
        <v>926</v>
      </c>
      <c r="AT927">
        <f>IFERROR(MATCH(D927,hangszerek!$B$2:$B$33,0), "")</f>
        <v>19</v>
      </c>
      <c r="AU927">
        <f>IFERROR(MATCH(E927,hangszerek!$B$2:$B$33,0), "")</f>
        <v>14</v>
      </c>
      <c r="AV927">
        <f>IFERROR(MATCH(F927,hangszerek!$B$2:$B$33,0), "")</f>
        <v>13</v>
      </c>
      <c r="AW927" t="str">
        <f>IFERROR(MATCH(G927,hangszerek!$B$2:$B$33,0), "")</f>
        <v/>
      </c>
      <c r="AX927" t="str">
        <f>IFERROR(MATCH(H927,hangszerek!$B$2:$B$33,0), "")</f>
        <v/>
      </c>
      <c r="AY927" t="str">
        <f>IFERROR(MATCH(I927,hangszerek!$B$2:$B$33,0), "")</f>
        <v/>
      </c>
      <c r="AZ927" t="str">
        <f>IFERROR(MATCH(J927,hangszerek!$B$2:$B$33,0), "")</f>
        <v/>
      </c>
      <c r="BA927" t="str">
        <f>IFERROR(MATCH(K927,hangszerek!$B$2:$B$33,0), "")</f>
        <v/>
      </c>
      <c r="BC927">
        <v>926</v>
      </c>
      <c r="BD927">
        <v>19</v>
      </c>
      <c r="BF927">
        <v>976</v>
      </c>
      <c r="BG927">
        <v>29</v>
      </c>
      <c r="BI927">
        <v>1052</v>
      </c>
      <c r="BJ927">
        <v>21</v>
      </c>
      <c r="BL927">
        <v>1233</v>
      </c>
      <c r="BM927">
        <v>5</v>
      </c>
      <c r="CA927">
        <v>926</v>
      </c>
      <c r="CB927">
        <v>19</v>
      </c>
    </row>
    <row r="928" spans="1:80" x14ac:dyDescent="0.25">
      <c r="A928">
        <v>927</v>
      </c>
      <c r="B928" t="s">
        <v>1079</v>
      </c>
      <c r="C928">
        <v>2</v>
      </c>
      <c r="D928" t="s">
        <v>22</v>
      </c>
      <c r="E928" t="s">
        <v>23</v>
      </c>
      <c r="F928" t="s">
        <v>37</v>
      </c>
      <c r="L928" t="s">
        <v>25</v>
      </c>
      <c r="M928" t="s">
        <v>26</v>
      </c>
      <c r="N928" t="s">
        <v>27</v>
      </c>
      <c r="P928">
        <v>1</v>
      </c>
      <c r="Q928">
        <v>927</v>
      </c>
      <c r="R928" t="s">
        <v>46</v>
      </c>
      <c r="S928">
        <v>2185</v>
      </c>
      <c r="T928">
        <v>2351</v>
      </c>
      <c r="W928">
        <f t="shared" si="42"/>
        <v>0</v>
      </c>
      <c r="X928">
        <f t="shared" si="43"/>
        <v>927</v>
      </c>
      <c r="Y928">
        <f>IFERROR(MATCH(L928,műfajok!$B$2:$B$33,0),"")</f>
        <v>28</v>
      </c>
      <c r="Z928">
        <f>IFERROR(MATCH(M928,műfajok!$B$2:$B$33,0),"")</f>
        <v>17</v>
      </c>
      <c r="AA928">
        <f>IFERROR(MATCH(N928,műfajok!$B$2:$B$33,0),"")</f>
        <v>1</v>
      </c>
      <c r="AB928" t="str">
        <f>IFERROR(MATCH(O928,műfajok!$B$2:$B$33,0),"")</f>
        <v/>
      </c>
      <c r="AD928">
        <v>927</v>
      </c>
      <c r="AE928">
        <v>28</v>
      </c>
      <c r="AG928">
        <v>1138</v>
      </c>
      <c r="AH928">
        <v>18</v>
      </c>
      <c r="AP928">
        <v>927</v>
      </c>
      <c r="AQ928">
        <v>28</v>
      </c>
      <c r="AS928">
        <f t="shared" si="44"/>
        <v>927</v>
      </c>
      <c r="AT928">
        <f>IFERROR(MATCH(D928,hangszerek!$B$2:$B$33,0), "")</f>
        <v>29</v>
      </c>
      <c r="AU928">
        <f>IFERROR(MATCH(E928,hangszerek!$B$2:$B$33,0), "")</f>
        <v>21</v>
      </c>
      <c r="AV928">
        <f>IFERROR(MATCH(F928,hangszerek!$B$2:$B$33,0), "")</f>
        <v>11</v>
      </c>
      <c r="AW928" t="str">
        <f>IFERROR(MATCH(G928,hangszerek!$B$2:$B$33,0), "")</f>
        <v/>
      </c>
      <c r="AX928" t="str">
        <f>IFERROR(MATCH(H928,hangszerek!$B$2:$B$33,0), "")</f>
        <v/>
      </c>
      <c r="AY928" t="str">
        <f>IFERROR(MATCH(I928,hangszerek!$B$2:$B$33,0), "")</f>
        <v/>
      </c>
      <c r="AZ928" t="str">
        <f>IFERROR(MATCH(J928,hangszerek!$B$2:$B$33,0), "")</f>
        <v/>
      </c>
      <c r="BA928" t="str">
        <f>IFERROR(MATCH(K928,hangszerek!$B$2:$B$33,0), "")</f>
        <v/>
      </c>
      <c r="BC928">
        <v>927</v>
      </c>
      <c r="BD928">
        <v>29</v>
      </c>
      <c r="BF928">
        <v>978</v>
      </c>
      <c r="BG928">
        <v>19</v>
      </c>
      <c r="BI928">
        <v>1054</v>
      </c>
      <c r="BJ928">
        <v>14</v>
      </c>
      <c r="BL928">
        <v>1234</v>
      </c>
      <c r="BM928">
        <v>17</v>
      </c>
      <c r="CA928">
        <v>927</v>
      </c>
      <c r="CB928">
        <v>29</v>
      </c>
    </row>
    <row r="929" spans="1:80" x14ac:dyDescent="0.25">
      <c r="A929">
        <v>928</v>
      </c>
      <c r="B929" t="s">
        <v>1080</v>
      </c>
      <c r="D929" t="s">
        <v>21</v>
      </c>
      <c r="E929" t="s">
        <v>22</v>
      </c>
      <c r="F929" t="s">
        <v>23</v>
      </c>
      <c r="G929" t="s">
        <v>31</v>
      </c>
      <c r="H929" t="s">
        <v>24</v>
      </c>
      <c r="I929" t="s">
        <v>45</v>
      </c>
      <c r="L929" t="s">
        <v>25</v>
      </c>
      <c r="M929" t="s">
        <v>228</v>
      </c>
      <c r="P929">
        <v>1</v>
      </c>
      <c r="Q929">
        <v>928</v>
      </c>
      <c r="R929" t="s">
        <v>238</v>
      </c>
      <c r="S929">
        <v>1786</v>
      </c>
      <c r="T929">
        <v>1986</v>
      </c>
      <c r="W929">
        <f t="shared" si="42"/>
        <v>0</v>
      </c>
      <c r="X929">
        <f t="shared" si="43"/>
        <v>928</v>
      </c>
      <c r="Y929">
        <f>IFERROR(MATCH(L929,műfajok!$B$2:$B$33,0),"")</f>
        <v>28</v>
      </c>
      <c r="Z929">
        <f>IFERROR(MATCH(M929,műfajok!$B$2:$B$33,0),"")</f>
        <v>24</v>
      </c>
      <c r="AA929" t="str">
        <f>IFERROR(MATCH(N929,műfajok!$B$2:$B$33,0),"")</f>
        <v/>
      </c>
      <c r="AB929" t="str">
        <f>IFERROR(MATCH(O929,műfajok!$B$2:$B$33,0),"")</f>
        <v/>
      </c>
      <c r="AD929">
        <v>928</v>
      </c>
      <c r="AE929">
        <v>28</v>
      </c>
      <c r="AG929">
        <v>1139</v>
      </c>
      <c r="AH929">
        <v>17</v>
      </c>
      <c r="AP929">
        <v>928</v>
      </c>
      <c r="AQ929">
        <v>28</v>
      </c>
      <c r="AS929">
        <f t="shared" si="44"/>
        <v>928</v>
      </c>
      <c r="AT929">
        <f>IFERROR(MATCH(D929,hangszerek!$B$2:$B$33,0), "")</f>
        <v>30</v>
      </c>
      <c r="AU929">
        <f>IFERROR(MATCH(E929,hangszerek!$B$2:$B$33,0), "")</f>
        <v>29</v>
      </c>
      <c r="AV929">
        <f>IFERROR(MATCH(F929,hangszerek!$B$2:$B$33,0), "")</f>
        <v>21</v>
      </c>
      <c r="AW929">
        <f>IFERROR(MATCH(G929,hangszerek!$B$2:$B$33,0), "")</f>
        <v>19</v>
      </c>
      <c r="AX929">
        <f>IFERROR(MATCH(H929,hangszerek!$B$2:$B$33,0), "")</f>
        <v>14</v>
      </c>
      <c r="AY929">
        <f>IFERROR(MATCH(I929,hangszerek!$B$2:$B$33,0), "")</f>
        <v>13</v>
      </c>
      <c r="AZ929" t="str">
        <f>IFERROR(MATCH(J929,hangszerek!$B$2:$B$33,0), "")</f>
        <v/>
      </c>
      <c r="BA929" t="str">
        <f>IFERROR(MATCH(K929,hangszerek!$B$2:$B$33,0), "")</f>
        <v/>
      </c>
      <c r="BC929">
        <v>928</v>
      </c>
      <c r="BD929">
        <v>30</v>
      </c>
      <c r="BF929">
        <v>979</v>
      </c>
      <c r="BG929">
        <v>29</v>
      </c>
      <c r="BI929">
        <v>1055</v>
      </c>
      <c r="BJ929">
        <v>21</v>
      </c>
      <c r="BL929">
        <v>1235</v>
      </c>
      <c r="BM929">
        <v>14</v>
      </c>
      <c r="CA929">
        <v>928</v>
      </c>
      <c r="CB929">
        <v>30</v>
      </c>
    </row>
    <row r="930" spans="1:80" x14ac:dyDescent="0.25">
      <c r="A930">
        <v>929</v>
      </c>
      <c r="B930" t="s">
        <v>1081</v>
      </c>
      <c r="C930">
        <v>65</v>
      </c>
      <c r="D930" t="s">
        <v>21</v>
      </c>
      <c r="E930" t="s">
        <v>31</v>
      </c>
      <c r="L930" t="s">
        <v>25</v>
      </c>
      <c r="M930" t="s">
        <v>66</v>
      </c>
      <c r="P930">
        <v>1</v>
      </c>
      <c r="Q930">
        <v>929</v>
      </c>
      <c r="R930" t="e">
        <f>-YUXPO1BSRw</f>
        <v>#NAME?</v>
      </c>
      <c r="S930">
        <v>5989</v>
      </c>
      <c r="T930">
        <v>6095</v>
      </c>
      <c r="W930">
        <f t="shared" si="42"/>
        <v>0</v>
      </c>
      <c r="X930">
        <f t="shared" si="43"/>
        <v>929</v>
      </c>
      <c r="Y930">
        <f>IFERROR(MATCH(L930,műfajok!$B$2:$B$33,0),"")</f>
        <v>28</v>
      </c>
      <c r="Z930">
        <f>IFERROR(MATCH(M930,műfajok!$B$2:$B$33,0),"")</f>
        <v>15</v>
      </c>
      <c r="AA930" t="str">
        <f>IFERROR(MATCH(N930,műfajok!$B$2:$B$33,0),"")</f>
        <v/>
      </c>
      <c r="AB930" t="str">
        <f>IFERROR(MATCH(O930,műfajok!$B$2:$B$33,0),"")</f>
        <v/>
      </c>
      <c r="AD930">
        <v>929</v>
      </c>
      <c r="AE930">
        <v>28</v>
      </c>
      <c r="AG930">
        <v>1140</v>
      </c>
      <c r="AH930">
        <v>18</v>
      </c>
      <c r="AP930">
        <v>929</v>
      </c>
      <c r="AQ930">
        <v>28</v>
      </c>
      <c r="AS930">
        <f t="shared" si="44"/>
        <v>929</v>
      </c>
      <c r="AT930">
        <f>IFERROR(MATCH(D930,hangszerek!$B$2:$B$33,0), "")</f>
        <v>30</v>
      </c>
      <c r="AU930">
        <f>IFERROR(MATCH(E930,hangszerek!$B$2:$B$33,0), "")</f>
        <v>19</v>
      </c>
      <c r="AV930" t="str">
        <f>IFERROR(MATCH(F930,hangszerek!$B$2:$B$33,0), "")</f>
        <v/>
      </c>
      <c r="AW930" t="str">
        <f>IFERROR(MATCH(G930,hangszerek!$B$2:$B$33,0), "")</f>
        <v/>
      </c>
      <c r="AX930" t="str">
        <f>IFERROR(MATCH(H930,hangszerek!$B$2:$B$33,0), "")</f>
        <v/>
      </c>
      <c r="AY930" t="str">
        <f>IFERROR(MATCH(I930,hangszerek!$B$2:$B$33,0), "")</f>
        <v/>
      </c>
      <c r="AZ930" t="str">
        <f>IFERROR(MATCH(J930,hangszerek!$B$2:$B$33,0), "")</f>
        <v/>
      </c>
      <c r="BA930" t="str">
        <f>IFERROR(MATCH(K930,hangszerek!$B$2:$B$33,0), "")</f>
        <v/>
      </c>
      <c r="BC930">
        <v>929</v>
      </c>
      <c r="BD930">
        <v>30</v>
      </c>
      <c r="BF930">
        <v>980</v>
      </c>
      <c r="BG930">
        <v>29</v>
      </c>
      <c r="BI930">
        <v>1056</v>
      </c>
      <c r="BJ930">
        <v>11</v>
      </c>
      <c r="BL930">
        <v>1236</v>
      </c>
      <c r="BM930">
        <v>1</v>
      </c>
      <c r="CA930">
        <v>929</v>
      </c>
      <c r="CB930">
        <v>30</v>
      </c>
    </row>
    <row r="931" spans="1:80" x14ac:dyDescent="0.25">
      <c r="A931">
        <v>930</v>
      </c>
      <c r="B931" t="s">
        <v>1082</v>
      </c>
      <c r="D931" t="s">
        <v>21</v>
      </c>
      <c r="E931" t="s">
        <v>36</v>
      </c>
      <c r="F931" t="s">
        <v>37</v>
      </c>
      <c r="G931" t="s">
        <v>38</v>
      </c>
      <c r="H931" t="s">
        <v>39</v>
      </c>
      <c r="I931" t="s">
        <v>32</v>
      </c>
      <c r="L931" t="s">
        <v>40</v>
      </c>
      <c r="P931">
        <v>0</v>
      </c>
      <c r="Q931">
        <v>930</v>
      </c>
      <c r="R931" t="s">
        <v>218</v>
      </c>
      <c r="S931">
        <v>2904</v>
      </c>
      <c r="T931">
        <v>3073</v>
      </c>
      <c r="W931">
        <f t="shared" si="42"/>
        <v>0</v>
      </c>
      <c r="X931">
        <f t="shared" si="43"/>
        <v>930</v>
      </c>
      <c r="Y931">
        <f>IFERROR(MATCH(L931,műfajok!$B$2:$B$33,0),"")</f>
        <v>12</v>
      </c>
      <c r="Z931" t="str">
        <f>IFERROR(MATCH(M931,műfajok!$B$2:$B$33,0),"")</f>
        <v/>
      </c>
      <c r="AA931" t="str">
        <f>IFERROR(MATCH(N931,műfajok!$B$2:$B$33,0),"")</f>
        <v/>
      </c>
      <c r="AB931" t="str">
        <f>IFERROR(MATCH(O931,műfajok!$B$2:$B$33,0),"")</f>
        <v/>
      </c>
      <c r="AD931">
        <v>930</v>
      </c>
      <c r="AE931">
        <v>12</v>
      </c>
      <c r="AG931">
        <v>1141</v>
      </c>
      <c r="AH931">
        <v>18</v>
      </c>
      <c r="AP931">
        <v>930</v>
      </c>
      <c r="AQ931">
        <v>12</v>
      </c>
      <c r="AS931">
        <f t="shared" si="44"/>
        <v>930</v>
      </c>
      <c r="AT931">
        <f>IFERROR(MATCH(D931,hangszerek!$B$2:$B$33,0), "")</f>
        <v>30</v>
      </c>
      <c r="AU931">
        <f>IFERROR(MATCH(E931,hangszerek!$B$2:$B$33,0), "")</f>
        <v>20</v>
      </c>
      <c r="AV931">
        <f>IFERROR(MATCH(F931,hangszerek!$B$2:$B$33,0), "")</f>
        <v>11</v>
      </c>
      <c r="AW931">
        <f>IFERROR(MATCH(G931,hangszerek!$B$2:$B$33,0), "")</f>
        <v>5</v>
      </c>
      <c r="AX931">
        <f>IFERROR(MATCH(H931,hangszerek!$B$2:$B$33,0), "")</f>
        <v>3</v>
      </c>
      <c r="AY931">
        <f>IFERROR(MATCH(I931,hangszerek!$B$2:$B$33,0), "")</f>
        <v>1</v>
      </c>
      <c r="AZ931" t="str">
        <f>IFERROR(MATCH(J931,hangszerek!$B$2:$B$33,0), "")</f>
        <v/>
      </c>
      <c r="BA931" t="str">
        <f>IFERROR(MATCH(K931,hangszerek!$B$2:$B$33,0), "")</f>
        <v/>
      </c>
      <c r="BC931">
        <v>930</v>
      </c>
      <c r="BD931">
        <v>30</v>
      </c>
      <c r="BF931">
        <v>981</v>
      </c>
      <c r="BG931">
        <v>11</v>
      </c>
      <c r="BI931">
        <v>1057</v>
      </c>
      <c r="BJ931">
        <v>14</v>
      </c>
      <c r="BL931">
        <v>1238</v>
      </c>
      <c r="BM931">
        <v>3</v>
      </c>
      <c r="CA931">
        <v>930</v>
      </c>
      <c r="CB931">
        <v>30</v>
      </c>
    </row>
    <row r="932" spans="1:80" x14ac:dyDescent="0.25">
      <c r="A932">
        <v>931</v>
      </c>
      <c r="B932" t="s">
        <v>1083</v>
      </c>
      <c r="D932" t="s">
        <v>21</v>
      </c>
      <c r="E932" t="s">
        <v>37</v>
      </c>
      <c r="F932" t="s">
        <v>38</v>
      </c>
      <c r="G932" t="s">
        <v>145</v>
      </c>
      <c r="L932" t="s">
        <v>87</v>
      </c>
      <c r="P932">
        <v>1</v>
      </c>
      <c r="Q932">
        <v>931</v>
      </c>
      <c r="R932" t="s">
        <v>204</v>
      </c>
      <c r="S932">
        <v>6162</v>
      </c>
      <c r="T932">
        <v>6394</v>
      </c>
      <c r="W932">
        <f t="shared" si="42"/>
        <v>0</v>
      </c>
      <c r="X932">
        <f t="shared" si="43"/>
        <v>931</v>
      </c>
      <c r="Y932">
        <f>IFERROR(MATCH(L932,műfajok!$B$2:$B$33,0),"")</f>
        <v>22</v>
      </c>
      <c r="Z932" t="str">
        <f>IFERROR(MATCH(M932,műfajok!$B$2:$B$33,0),"")</f>
        <v/>
      </c>
      <c r="AA932" t="str">
        <f>IFERROR(MATCH(N932,műfajok!$B$2:$B$33,0),"")</f>
        <v/>
      </c>
      <c r="AB932" t="str">
        <f>IFERROR(MATCH(O932,műfajok!$B$2:$B$33,0),"")</f>
        <v/>
      </c>
      <c r="AD932">
        <v>931</v>
      </c>
      <c r="AE932">
        <v>22</v>
      </c>
      <c r="AG932">
        <v>1142</v>
      </c>
      <c r="AH932">
        <v>15</v>
      </c>
      <c r="AP932">
        <v>931</v>
      </c>
      <c r="AQ932">
        <v>22</v>
      </c>
      <c r="AS932">
        <f t="shared" si="44"/>
        <v>931</v>
      </c>
      <c r="AT932">
        <f>IFERROR(MATCH(D932,hangszerek!$B$2:$B$33,0), "")</f>
        <v>30</v>
      </c>
      <c r="AU932">
        <f>IFERROR(MATCH(E932,hangszerek!$B$2:$B$33,0), "")</f>
        <v>11</v>
      </c>
      <c r="AV932">
        <f>IFERROR(MATCH(F932,hangszerek!$B$2:$B$33,0), "")</f>
        <v>5</v>
      </c>
      <c r="AW932">
        <f>IFERROR(MATCH(G932,hangszerek!$B$2:$B$33,0), "")</f>
        <v>2</v>
      </c>
      <c r="AX932" t="str">
        <f>IFERROR(MATCH(H932,hangszerek!$B$2:$B$33,0), "")</f>
        <v/>
      </c>
      <c r="AY932" t="str">
        <f>IFERROR(MATCH(I932,hangszerek!$B$2:$B$33,0), "")</f>
        <v/>
      </c>
      <c r="AZ932" t="str">
        <f>IFERROR(MATCH(J932,hangszerek!$B$2:$B$33,0), "")</f>
        <v/>
      </c>
      <c r="BA932" t="str">
        <f>IFERROR(MATCH(K932,hangszerek!$B$2:$B$33,0), "")</f>
        <v/>
      </c>
      <c r="BC932">
        <v>931</v>
      </c>
      <c r="BD932">
        <v>30</v>
      </c>
      <c r="BF932">
        <v>982</v>
      </c>
      <c r="BG932">
        <v>29</v>
      </c>
      <c r="BI932">
        <v>1058</v>
      </c>
      <c r="BJ932">
        <v>11</v>
      </c>
      <c r="BL932">
        <v>1240</v>
      </c>
      <c r="BM932">
        <v>19</v>
      </c>
      <c r="CA932">
        <v>931</v>
      </c>
      <c r="CB932">
        <v>30</v>
      </c>
    </row>
    <row r="933" spans="1:80" x14ac:dyDescent="0.25">
      <c r="A933">
        <v>932</v>
      </c>
      <c r="B933" t="s">
        <v>1084</v>
      </c>
      <c r="C933">
        <v>52</v>
      </c>
      <c r="D933" t="s">
        <v>22</v>
      </c>
      <c r="E933" t="s">
        <v>23</v>
      </c>
      <c r="F933" t="s">
        <v>24</v>
      </c>
      <c r="L933" t="s">
        <v>25</v>
      </c>
      <c r="M933" t="s">
        <v>26</v>
      </c>
      <c r="N933" t="s">
        <v>27</v>
      </c>
      <c r="P933">
        <v>1</v>
      </c>
      <c r="Q933">
        <v>932</v>
      </c>
      <c r="R933" t="s">
        <v>83</v>
      </c>
      <c r="S933">
        <v>1910</v>
      </c>
      <c r="T933">
        <v>2010</v>
      </c>
      <c r="W933">
        <f t="shared" si="42"/>
        <v>0</v>
      </c>
      <c r="X933">
        <f t="shared" si="43"/>
        <v>932</v>
      </c>
      <c r="Y933">
        <f>IFERROR(MATCH(L933,műfajok!$B$2:$B$33,0),"")</f>
        <v>28</v>
      </c>
      <c r="Z933">
        <f>IFERROR(MATCH(M933,műfajok!$B$2:$B$33,0),"")</f>
        <v>17</v>
      </c>
      <c r="AA933">
        <f>IFERROR(MATCH(N933,műfajok!$B$2:$B$33,0),"")</f>
        <v>1</v>
      </c>
      <c r="AB933" t="str">
        <f>IFERROR(MATCH(O933,műfajok!$B$2:$B$33,0),"")</f>
        <v/>
      </c>
      <c r="AD933">
        <v>932</v>
      </c>
      <c r="AE933">
        <v>28</v>
      </c>
      <c r="AG933">
        <v>1143</v>
      </c>
      <c r="AH933">
        <v>17</v>
      </c>
      <c r="AP933">
        <v>932</v>
      </c>
      <c r="AQ933">
        <v>28</v>
      </c>
      <c r="AS933">
        <f t="shared" si="44"/>
        <v>932</v>
      </c>
      <c r="AT933">
        <f>IFERROR(MATCH(D933,hangszerek!$B$2:$B$33,0), "")</f>
        <v>29</v>
      </c>
      <c r="AU933">
        <f>IFERROR(MATCH(E933,hangszerek!$B$2:$B$33,0), "")</f>
        <v>21</v>
      </c>
      <c r="AV933">
        <f>IFERROR(MATCH(F933,hangszerek!$B$2:$B$33,0), "")</f>
        <v>14</v>
      </c>
      <c r="AW933" t="str">
        <f>IFERROR(MATCH(G933,hangszerek!$B$2:$B$33,0), "")</f>
        <v/>
      </c>
      <c r="AX933" t="str">
        <f>IFERROR(MATCH(H933,hangszerek!$B$2:$B$33,0), "")</f>
        <v/>
      </c>
      <c r="AY933" t="str">
        <f>IFERROR(MATCH(I933,hangszerek!$B$2:$B$33,0), "")</f>
        <v/>
      </c>
      <c r="AZ933" t="str">
        <f>IFERROR(MATCH(J933,hangszerek!$B$2:$B$33,0), "")</f>
        <v/>
      </c>
      <c r="BA933" t="str">
        <f>IFERROR(MATCH(K933,hangszerek!$B$2:$B$33,0), "")</f>
        <v/>
      </c>
      <c r="BC933">
        <v>932</v>
      </c>
      <c r="BD933">
        <v>29</v>
      </c>
      <c r="BF933">
        <v>983</v>
      </c>
      <c r="BG933">
        <v>29</v>
      </c>
      <c r="BI933">
        <v>1059</v>
      </c>
      <c r="BJ933">
        <v>11</v>
      </c>
      <c r="BL933">
        <v>1241</v>
      </c>
      <c r="BM933">
        <v>14</v>
      </c>
      <c r="CA933">
        <v>932</v>
      </c>
      <c r="CB933">
        <v>29</v>
      </c>
    </row>
    <row r="934" spans="1:80" x14ac:dyDescent="0.25">
      <c r="A934">
        <v>933</v>
      </c>
      <c r="B934" t="s">
        <v>1085</v>
      </c>
      <c r="C934">
        <v>17</v>
      </c>
      <c r="D934" t="s">
        <v>21</v>
      </c>
      <c r="E934" t="s">
        <v>22</v>
      </c>
      <c r="F934" t="s">
        <v>31</v>
      </c>
      <c r="G934" t="s">
        <v>24</v>
      </c>
      <c r="H934" t="s">
        <v>45</v>
      </c>
      <c r="L934" t="s">
        <v>25</v>
      </c>
      <c r="M934" t="s">
        <v>74</v>
      </c>
      <c r="N934" t="s">
        <v>143</v>
      </c>
      <c r="P934">
        <v>1</v>
      </c>
      <c r="Q934">
        <v>933</v>
      </c>
      <c r="R934" t="s">
        <v>108</v>
      </c>
      <c r="S934">
        <v>3323</v>
      </c>
      <c r="T934">
        <v>3491</v>
      </c>
      <c r="W934">
        <f t="shared" si="42"/>
        <v>0</v>
      </c>
      <c r="X934">
        <f t="shared" si="43"/>
        <v>933</v>
      </c>
      <c r="Y934">
        <f>IFERROR(MATCH(L934,műfajok!$B$2:$B$33,0),"")</f>
        <v>28</v>
      </c>
      <c r="Z934">
        <f>IFERROR(MATCH(M934,műfajok!$B$2:$B$33,0),"")</f>
        <v>9</v>
      </c>
      <c r="AA934">
        <f>IFERROR(MATCH(N934,műfajok!$B$2:$B$33,0),"")</f>
        <v>20</v>
      </c>
      <c r="AB934" t="str">
        <f>IFERROR(MATCH(O934,műfajok!$B$2:$B$33,0),"")</f>
        <v/>
      </c>
      <c r="AD934">
        <v>933</v>
      </c>
      <c r="AE934">
        <v>28</v>
      </c>
      <c r="AG934">
        <v>1144</v>
      </c>
      <c r="AH934">
        <v>17</v>
      </c>
      <c r="AP934">
        <v>933</v>
      </c>
      <c r="AQ934">
        <v>28</v>
      </c>
      <c r="AS934">
        <f t="shared" si="44"/>
        <v>933</v>
      </c>
      <c r="AT934">
        <f>IFERROR(MATCH(D934,hangszerek!$B$2:$B$33,0), "")</f>
        <v>30</v>
      </c>
      <c r="AU934">
        <f>IFERROR(MATCH(E934,hangszerek!$B$2:$B$33,0), "")</f>
        <v>29</v>
      </c>
      <c r="AV934">
        <f>IFERROR(MATCH(F934,hangszerek!$B$2:$B$33,0), "")</f>
        <v>19</v>
      </c>
      <c r="AW934">
        <f>IFERROR(MATCH(G934,hangszerek!$B$2:$B$33,0), "")</f>
        <v>14</v>
      </c>
      <c r="AX934">
        <f>IFERROR(MATCH(H934,hangszerek!$B$2:$B$33,0), "")</f>
        <v>13</v>
      </c>
      <c r="AY934" t="str">
        <f>IFERROR(MATCH(I934,hangszerek!$B$2:$B$33,0), "")</f>
        <v/>
      </c>
      <c r="AZ934" t="str">
        <f>IFERROR(MATCH(J934,hangszerek!$B$2:$B$33,0), "")</f>
        <v/>
      </c>
      <c r="BA934" t="str">
        <f>IFERROR(MATCH(K934,hangszerek!$B$2:$B$33,0), "")</f>
        <v/>
      </c>
      <c r="BC934">
        <v>933</v>
      </c>
      <c r="BD934">
        <v>30</v>
      </c>
      <c r="BF934">
        <v>984</v>
      </c>
      <c r="BG934">
        <v>23</v>
      </c>
      <c r="BI934">
        <v>1061</v>
      </c>
      <c r="BJ934">
        <v>14</v>
      </c>
      <c r="BL934">
        <v>1242</v>
      </c>
      <c r="BM934">
        <v>5</v>
      </c>
      <c r="CA934">
        <v>933</v>
      </c>
      <c r="CB934">
        <v>30</v>
      </c>
    </row>
    <row r="935" spans="1:80" x14ac:dyDescent="0.25">
      <c r="A935">
        <v>934</v>
      </c>
      <c r="B935" t="s">
        <v>1086</v>
      </c>
      <c r="C935">
        <v>71</v>
      </c>
      <c r="D935" t="s">
        <v>21</v>
      </c>
      <c r="E935" t="s">
        <v>22</v>
      </c>
      <c r="F935" t="s">
        <v>31</v>
      </c>
      <c r="G935" t="s">
        <v>24</v>
      </c>
      <c r="H935" t="s">
        <v>45</v>
      </c>
      <c r="L935" t="s">
        <v>25</v>
      </c>
      <c r="M935" t="s">
        <v>74</v>
      </c>
      <c r="P935">
        <v>0</v>
      </c>
      <c r="Q935">
        <v>934</v>
      </c>
      <c r="R935" t="s">
        <v>308</v>
      </c>
      <c r="S935">
        <v>4206</v>
      </c>
      <c r="T935">
        <v>4511</v>
      </c>
      <c r="W935">
        <f t="shared" si="42"/>
        <v>0</v>
      </c>
      <c r="X935">
        <f t="shared" si="43"/>
        <v>934</v>
      </c>
      <c r="Y935">
        <f>IFERROR(MATCH(L935,műfajok!$B$2:$B$33,0),"")</f>
        <v>28</v>
      </c>
      <c r="Z935">
        <f>IFERROR(MATCH(M935,műfajok!$B$2:$B$33,0),"")</f>
        <v>9</v>
      </c>
      <c r="AA935" t="str">
        <f>IFERROR(MATCH(N935,műfajok!$B$2:$B$33,0),"")</f>
        <v/>
      </c>
      <c r="AB935" t="str">
        <f>IFERROR(MATCH(O935,műfajok!$B$2:$B$33,0),"")</f>
        <v/>
      </c>
      <c r="AD935">
        <v>934</v>
      </c>
      <c r="AE935">
        <v>28</v>
      </c>
      <c r="AG935">
        <v>1145</v>
      </c>
      <c r="AH935">
        <v>9</v>
      </c>
      <c r="AP935">
        <v>934</v>
      </c>
      <c r="AQ935">
        <v>28</v>
      </c>
      <c r="AS935">
        <f t="shared" si="44"/>
        <v>934</v>
      </c>
      <c r="AT935">
        <f>IFERROR(MATCH(D935,hangszerek!$B$2:$B$33,0), "")</f>
        <v>30</v>
      </c>
      <c r="AU935">
        <f>IFERROR(MATCH(E935,hangszerek!$B$2:$B$33,0), "")</f>
        <v>29</v>
      </c>
      <c r="AV935">
        <f>IFERROR(MATCH(F935,hangszerek!$B$2:$B$33,0), "")</f>
        <v>19</v>
      </c>
      <c r="AW935">
        <f>IFERROR(MATCH(G935,hangszerek!$B$2:$B$33,0), "")</f>
        <v>14</v>
      </c>
      <c r="AX935">
        <f>IFERROR(MATCH(H935,hangszerek!$B$2:$B$33,0), "")</f>
        <v>13</v>
      </c>
      <c r="AY935" t="str">
        <f>IFERROR(MATCH(I935,hangszerek!$B$2:$B$33,0), "")</f>
        <v/>
      </c>
      <c r="AZ935" t="str">
        <f>IFERROR(MATCH(J935,hangszerek!$B$2:$B$33,0), "")</f>
        <v/>
      </c>
      <c r="BA935" t="str">
        <f>IFERROR(MATCH(K935,hangszerek!$B$2:$B$33,0), "")</f>
        <v/>
      </c>
      <c r="BC935">
        <v>934</v>
      </c>
      <c r="BD935">
        <v>30</v>
      </c>
      <c r="BF935">
        <v>985</v>
      </c>
      <c r="BG935">
        <v>21</v>
      </c>
      <c r="BI935">
        <v>1062</v>
      </c>
      <c r="BJ935">
        <v>12</v>
      </c>
      <c r="BL935">
        <v>1243</v>
      </c>
      <c r="BM935">
        <v>14</v>
      </c>
      <c r="CA935">
        <v>934</v>
      </c>
      <c r="CB935">
        <v>30</v>
      </c>
    </row>
    <row r="936" spans="1:80" x14ac:dyDescent="0.25">
      <c r="A936">
        <v>935</v>
      </c>
      <c r="B936" t="s">
        <v>1087</v>
      </c>
      <c r="C936">
        <v>63</v>
      </c>
      <c r="D936" t="s">
        <v>21</v>
      </c>
      <c r="E936" t="s">
        <v>22</v>
      </c>
      <c r="F936" t="s">
        <v>31</v>
      </c>
      <c r="G936" t="s">
        <v>24</v>
      </c>
      <c r="H936" t="s">
        <v>45</v>
      </c>
      <c r="I936" t="s">
        <v>37</v>
      </c>
      <c r="L936" t="s">
        <v>25</v>
      </c>
      <c r="M936" t="s">
        <v>48</v>
      </c>
      <c r="N936" t="s">
        <v>261</v>
      </c>
      <c r="P936">
        <v>1</v>
      </c>
      <c r="Q936">
        <v>935</v>
      </c>
      <c r="R936" t="s">
        <v>85</v>
      </c>
      <c r="S936">
        <v>5736</v>
      </c>
      <c r="T936">
        <v>5830</v>
      </c>
      <c r="W936">
        <f t="shared" si="42"/>
        <v>0</v>
      </c>
      <c r="X936">
        <f t="shared" si="43"/>
        <v>935</v>
      </c>
      <c r="Y936">
        <f>IFERROR(MATCH(L936,műfajok!$B$2:$B$33,0),"")</f>
        <v>28</v>
      </c>
      <c r="Z936">
        <f>IFERROR(MATCH(M936,műfajok!$B$2:$B$33,0),"")</f>
        <v>6</v>
      </c>
      <c r="AA936">
        <f>IFERROR(MATCH(N936,műfajok!$B$2:$B$33,0),"")</f>
        <v>4</v>
      </c>
      <c r="AB936" t="str">
        <f>IFERROR(MATCH(O936,műfajok!$B$2:$B$33,0),"")</f>
        <v/>
      </c>
      <c r="AD936">
        <v>935</v>
      </c>
      <c r="AE936">
        <v>28</v>
      </c>
      <c r="AG936">
        <v>1146</v>
      </c>
      <c r="AH936">
        <v>13</v>
      </c>
      <c r="AP936">
        <v>935</v>
      </c>
      <c r="AQ936">
        <v>28</v>
      </c>
      <c r="AS936">
        <f t="shared" si="44"/>
        <v>935</v>
      </c>
      <c r="AT936">
        <f>IFERROR(MATCH(D936,hangszerek!$B$2:$B$33,0), "")</f>
        <v>30</v>
      </c>
      <c r="AU936">
        <f>IFERROR(MATCH(E936,hangszerek!$B$2:$B$33,0), "")</f>
        <v>29</v>
      </c>
      <c r="AV936">
        <f>IFERROR(MATCH(F936,hangszerek!$B$2:$B$33,0), "")</f>
        <v>19</v>
      </c>
      <c r="AW936">
        <f>IFERROR(MATCH(G936,hangszerek!$B$2:$B$33,0), "")</f>
        <v>14</v>
      </c>
      <c r="AX936">
        <f>IFERROR(MATCH(H936,hangszerek!$B$2:$B$33,0), "")</f>
        <v>13</v>
      </c>
      <c r="AY936">
        <f>IFERROR(MATCH(I936,hangszerek!$B$2:$B$33,0), "")</f>
        <v>11</v>
      </c>
      <c r="AZ936" t="str">
        <f>IFERROR(MATCH(J936,hangszerek!$B$2:$B$33,0), "")</f>
        <v/>
      </c>
      <c r="BA936" t="str">
        <f>IFERROR(MATCH(K936,hangszerek!$B$2:$B$33,0), "")</f>
        <v/>
      </c>
      <c r="BC936">
        <v>935</v>
      </c>
      <c r="BD936">
        <v>30</v>
      </c>
      <c r="BF936">
        <v>986</v>
      </c>
      <c r="BG936">
        <v>15</v>
      </c>
      <c r="BI936">
        <v>1063</v>
      </c>
      <c r="BJ936">
        <v>19</v>
      </c>
      <c r="BL936">
        <v>1244</v>
      </c>
      <c r="BM936">
        <v>13</v>
      </c>
      <c r="CA936">
        <v>935</v>
      </c>
      <c r="CB936">
        <v>30</v>
      </c>
    </row>
    <row r="937" spans="1:80" x14ac:dyDescent="0.25">
      <c r="A937">
        <v>936</v>
      </c>
      <c r="B937" t="s">
        <v>1088</v>
      </c>
      <c r="D937" t="s">
        <v>21</v>
      </c>
      <c r="E937" t="s">
        <v>37</v>
      </c>
      <c r="F937" t="s">
        <v>38</v>
      </c>
      <c r="G937" t="s">
        <v>39</v>
      </c>
      <c r="H937" t="s">
        <v>145</v>
      </c>
      <c r="I937" t="s">
        <v>32</v>
      </c>
      <c r="L937" t="s">
        <v>87</v>
      </c>
      <c r="P937">
        <v>0</v>
      </c>
      <c r="Q937">
        <v>936</v>
      </c>
      <c r="R937" t="s">
        <v>193</v>
      </c>
      <c r="S937">
        <v>1336</v>
      </c>
      <c r="T937">
        <v>1525</v>
      </c>
      <c r="W937">
        <f t="shared" si="42"/>
        <v>0</v>
      </c>
      <c r="X937">
        <f t="shared" si="43"/>
        <v>936</v>
      </c>
      <c r="Y937">
        <f>IFERROR(MATCH(L937,műfajok!$B$2:$B$33,0),"")</f>
        <v>22</v>
      </c>
      <c r="Z937" t="str">
        <f>IFERROR(MATCH(M937,műfajok!$B$2:$B$33,0),"")</f>
        <v/>
      </c>
      <c r="AA937" t="str">
        <f>IFERROR(MATCH(N937,műfajok!$B$2:$B$33,0),"")</f>
        <v/>
      </c>
      <c r="AB937" t="str">
        <f>IFERROR(MATCH(O937,műfajok!$B$2:$B$33,0),"")</f>
        <v/>
      </c>
      <c r="AD937">
        <v>936</v>
      </c>
      <c r="AE937">
        <v>22</v>
      </c>
      <c r="AG937">
        <v>1147</v>
      </c>
      <c r="AH937">
        <v>9</v>
      </c>
      <c r="AP937">
        <v>936</v>
      </c>
      <c r="AQ937">
        <v>22</v>
      </c>
      <c r="AS937">
        <f t="shared" si="44"/>
        <v>936</v>
      </c>
      <c r="AT937">
        <f>IFERROR(MATCH(D937,hangszerek!$B$2:$B$33,0), "")</f>
        <v>30</v>
      </c>
      <c r="AU937">
        <f>IFERROR(MATCH(E937,hangszerek!$B$2:$B$33,0), "")</f>
        <v>11</v>
      </c>
      <c r="AV937">
        <f>IFERROR(MATCH(F937,hangszerek!$B$2:$B$33,0), "")</f>
        <v>5</v>
      </c>
      <c r="AW937">
        <f>IFERROR(MATCH(G937,hangszerek!$B$2:$B$33,0), "")</f>
        <v>3</v>
      </c>
      <c r="AX937">
        <f>IFERROR(MATCH(H937,hangszerek!$B$2:$B$33,0), "")</f>
        <v>2</v>
      </c>
      <c r="AY937">
        <f>IFERROR(MATCH(I937,hangszerek!$B$2:$B$33,0), "")</f>
        <v>1</v>
      </c>
      <c r="AZ937" t="str">
        <f>IFERROR(MATCH(J937,hangszerek!$B$2:$B$33,0), "")</f>
        <v/>
      </c>
      <c r="BA937" t="str">
        <f>IFERROR(MATCH(K937,hangszerek!$B$2:$B$33,0), "")</f>
        <v/>
      </c>
      <c r="BC937">
        <v>936</v>
      </c>
      <c r="BD937">
        <v>30</v>
      </c>
      <c r="BF937">
        <v>987</v>
      </c>
      <c r="BG937">
        <v>11</v>
      </c>
      <c r="BI937">
        <v>1064</v>
      </c>
      <c r="BJ937">
        <v>11</v>
      </c>
      <c r="BL937">
        <v>1245</v>
      </c>
      <c r="BM937">
        <v>13</v>
      </c>
      <c r="CA937">
        <v>936</v>
      </c>
      <c r="CB937">
        <v>30</v>
      </c>
    </row>
    <row r="938" spans="1:80" x14ac:dyDescent="0.25">
      <c r="A938">
        <v>937</v>
      </c>
      <c r="B938" t="s">
        <v>1089</v>
      </c>
      <c r="C938">
        <v>50</v>
      </c>
      <c r="D938" t="s">
        <v>21</v>
      </c>
      <c r="E938" t="s">
        <v>22</v>
      </c>
      <c r="F938" t="s">
        <v>30</v>
      </c>
      <c r="G938" t="s">
        <v>23</v>
      </c>
      <c r="H938" t="s">
        <v>31</v>
      </c>
      <c r="I938" t="s">
        <v>24</v>
      </c>
      <c r="L938" t="s">
        <v>25</v>
      </c>
      <c r="M938" t="s">
        <v>26</v>
      </c>
      <c r="N938" t="s">
        <v>27</v>
      </c>
      <c r="P938">
        <v>0</v>
      </c>
      <c r="Q938">
        <v>937</v>
      </c>
      <c r="R938" t="s">
        <v>56</v>
      </c>
      <c r="S938">
        <v>3801</v>
      </c>
      <c r="T938">
        <v>3875</v>
      </c>
      <c r="W938">
        <f t="shared" si="42"/>
        <v>0</v>
      </c>
      <c r="X938">
        <f t="shared" si="43"/>
        <v>937</v>
      </c>
      <c r="Y938">
        <f>IFERROR(MATCH(L938,műfajok!$B$2:$B$33,0),"")</f>
        <v>28</v>
      </c>
      <c r="Z938">
        <f>IFERROR(MATCH(M938,műfajok!$B$2:$B$33,0),"")</f>
        <v>17</v>
      </c>
      <c r="AA938">
        <f>IFERROR(MATCH(N938,műfajok!$B$2:$B$33,0),"")</f>
        <v>1</v>
      </c>
      <c r="AB938" t="str">
        <f>IFERROR(MATCH(O938,műfajok!$B$2:$B$33,0),"")</f>
        <v/>
      </c>
      <c r="AD938">
        <v>937</v>
      </c>
      <c r="AE938">
        <v>28</v>
      </c>
      <c r="AG938">
        <v>1148</v>
      </c>
      <c r="AH938">
        <v>9</v>
      </c>
      <c r="AP938">
        <v>937</v>
      </c>
      <c r="AQ938">
        <v>28</v>
      </c>
      <c r="AS938">
        <f t="shared" si="44"/>
        <v>937</v>
      </c>
      <c r="AT938">
        <f>IFERROR(MATCH(D938,hangszerek!$B$2:$B$33,0), "")</f>
        <v>30</v>
      </c>
      <c r="AU938">
        <f>IFERROR(MATCH(E938,hangszerek!$B$2:$B$33,0), "")</f>
        <v>29</v>
      </c>
      <c r="AV938">
        <f>IFERROR(MATCH(F938,hangszerek!$B$2:$B$33,0), "")</f>
        <v>25</v>
      </c>
      <c r="AW938">
        <f>IFERROR(MATCH(G938,hangszerek!$B$2:$B$33,0), "")</f>
        <v>21</v>
      </c>
      <c r="AX938">
        <f>IFERROR(MATCH(H938,hangszerek!$B$2:$B$33,0), "")</f>
        <v>19</v>
      </c>
      <c r="AY938">
        <f>IFERROR(MATCH(I938,hangszerek!$B$2:$B$33,0), "")</f>
        <v>14</v>
      </c>
      <c r="AZ938" t="str">
        <f>IFERROR(MATCH(J938,hangszerek!$B$2:$B$33,0), "")</f>
        <v/>
      </c>
      <c r="BA938" t="str">
        <f>IFERROR(MATCH(K938,hangszerek!$B$2:$B$33,0), "")</f>
        <v/>
      </c>
      <c r="BC938">
        <v>937</v>
      </c>
      <c r="BD938">
        <v>30</v>
      </c>
      <c r="BF938">
        <v>988</v>
      </c>
      <c r="BG938">
        <v>14</v>
      </c>
      <c r="BI938">
        <v>1065</v>
      </c>
      <c r="BJ938">
        <v>19</v>
      </c>
      <c r="BL938">
        <v>1246</v>
      </c>
      <c r="BM938">
        <v>13</v>
      </c>
      <c r="CA938">
        <v>937</v>
      </c>
      <c r="CB938">
        <v>30</v>
      </c>
    </row>
    <row r="939" spans="1:80" x14ac:dyDescent="0.25">
      <c r="A939">
        <v>938</v>
      </c>
      <c r="B939" t="s">
        <v>1090</v>
      </c>
      <c r="C939">
        <v>71</v>
      </c>
      <c r="D939" t="s">
        <v>21</v>
      </c>
      <c r="E939" t="s">
        <v>22</v>
      </c>
      <c r="F939" t="s">
        <v>31</v>
      </c>
      <c r="G939" t="s">
        <v>24</v>
      </c>
      <c r="H939" t="s">
        <v>45</v>
      </c>
      <c r="L939" t="s">
        <v>25</v>
      </c>
      <c r="M939" t="s">
        <v>74</v>
      </c>
      <c r="P939">
        <v>1</v>
      </c>
      <c r="Q939">
        <v>938</v>
      </c>
      <c r="R939" t="s">
        <v>106</v>
      </c>
      <c r="S939">
        <v>1230</v>
      </c>
      <c r="T939">
        <v>1476</v>
      </c>
      <c r="W939">
        <f t="shared" si="42"/>
        <v>0</v>
      </c>
      <c r="X939">
        <f t="shared" si="43"/>
        <v>938</v>
      </c>
      <c r="Y939">
        <f>IFERROR(MATCH(L939,műfajok!$B$2:$B$33,0),"")</f>
        <v>28</v>
      </c>
      <c r="Z939">
        <f>IFERROR(MATCH(M939,műfajok!$B$2:$B$33,0),"")</f>
        <v>9</v>
      </c>
      <c r="AA939" t="str">
        <f>IFERROR(MATCH(N939,műfajok!$B$2:$B$33,0),"")</f>
        <v/>
      </c>
      <c r="AB939" t="str">
        <f>IFERROR(MATCH(O939,műfajok!$B$2:$B$33,0),"")</f>
        <v/>
      </c>
      <c r="AD939">
        <v>938</v>
      </c>
      <c r="AE939">
        <v>28</v>
      </c>
      <c r="AG939">
        <v>1149</v>
      </c>
      <c r="AH939">
        <v>9</v>
      </c>
      <c r="AP939">
        <v>938</v>
      </c>
      <c r="AQ939">
        <v>28</v>
      </c>
      <c r="AS939">
        <f t="shared" si="44"/>
        <v>938</v>
      </c>
      <c r="AT939">
        <f>IFERROR(MATCH(D939,hangszerek!$B$2:$B$33,0), "")</f>
        <v>30</v>
      </c>
      <c r="AU939">
        <f>IFERROR(MATCH(E939,hangszerek!$B$2:$B$33,0), "")</f>
        <v>29</v>
      </c>
      <c r="AV939">
        <f>IFERROR(MATCH(F939,hangszerek!$B$2:$B$33,0), "")</f>
        <v>19</v>
      </c>
      <c r="AW939">
        <f>IFERROR(MATCH(G939,hangszerek!$B$2:$B$33,0), "")</f>
        <v>14</v>
      </c>
      <c r="AX939">
        <f>IFERROR(MATCH(H939,hangszerek!$B$2:$B$33,0), "")</f>
        <v>13</v>
      </c>
      <c r="AY939" t="str">
        <f>IFERROR(MATCH(I939,hangszerek!$B$2:$B$33,0), "")</f>
        <v/>
      </c>
      <c r="AZ939" t="str">
        <f>IFERROR(MATCH(J939,hangszerek!$B$2:$B$33,0), "")</f>
        <v/>
      </c>
      <c r="BA939" t="str">
        <f>IFERROR(MATCH(K939,hangszerek!$B$2:$B$33,0), "")</f>
        <v/>
      </c>
      <c r="BC939">
        <v>938</v>
      </c>
      <c r="BD939">
        <v>30</v>
      </c>
      <c r="BF939">
        <v>989</v>
      </c>
      <c r="BG939">
        <v>21</v>
      </c>
      <c r="BI939">
        <v>1066</v>
      </c>
      <c r="BJ939">
        <v>19</v>
      </c>
      <c r="BL939">
        <v>1247</v>
      </c>
      <c r="BM939">
        <v>13</v>
      </c>
      <c r="CA939">
        <v>938</v>
      </c>
      <c r="CB939">
        <v>30</v>
      </c>
    </row>
    <row r="940" spans="1:80" x14ac:dyDescent="0.25">
      <c r="A940">
        <v>939</v>
      </c>
      <c r="B940" t="s">
        <v>1091</v>
      </c>
      <c r="C940">
        <v>71</v>
      </c>
      <c r="D940" t="s">
        <v>22</v>
      </c>
      <c r="E940" t="s">
        <v>51</v>
      </c>
      <c r="F940" t="s">
        <v>31</v>
      </c>
      <c r="G940" t="s">
        <v>115</v>
      </c>
      <c r="H940" t="s">
        <v>24</v>
      </c>
      <c r="I940" t="s">
        <v>39</v>
      </c>
      <c r="L940" t="s">
        <v>25</v>
      </c>
      <c r="M940" t="s">
        <v>74</v>
      </c>
      <c r="P940">
        <v>0</v>
      </c>
      <c r="Q940">
        <v>939</v>
      </c>
      <c r="R940" t="s">
        <v>154</v>
      </c>
      <c r="S940">
        <v>3843</v>
      </c>
      <c r="T940">
        <v>4195</v>
      </c>
      <c r="W940">
        <f t="shared" si="42"/>
        <v>0</v>
      </c>
      <c r="X940">
        <f t="shared" si="43"/>
        <v>939</v>
      </c>
      <c r="Y940">
        <f>IFERROR(MATCH(L940,műfajok!$B$2:$B$33,0),"")</f>
        <v>28</v>
      </c>
      <c r="Z940">
        <f>IFERROR(MATCH(M940,műfajok!$B$2:$B$33,0),"")</f>
        <v>9</v>
      </c>
      <c r="AA940" t="str">
        <f>IFERROR(MATCH(N940,műfajok!$B$2:$B$33,0),"")</f>
        <v/>
      </c>
      <c r="AB940" t="str">
        <f>IFERROR(MATCH(O940,műfajok!$B$2:$B$33,0),"")</f>
        <v/>
      </c>
      <c r="AD940">
        <v>939</v>
      </c>
      <c r="AE940">
        <v>28</v>
      </c>
      <c r="AG940">
        <v>1150</v>
      </c>
      <c r="AH940">
        <v>15</v>
      </c>
      <c r="AP940">
        <v>939</v>
      </c>
      <c r="AQ940">
        <v>28</v>
      </c>
      <c r="AS940">
        <f t="shared" si="44"/>
        <v>939</v>
      </c>
      <c r="AT940">
        <f>IFERROR(MATCH(D940,hangszerek!$B$2:$B$33,0), "")</f>
        <v>29</v>
      </c>
      <c r="AU940">
        <f>IFERROR(MATCH(E940,hangszerek!$B$2:$B$33,0), "")</f>
        <v>22</v>
      </c>
      <c r="AV940">
        <f>IFERROR(MATCH(F940,hangszerek!$B$2:$B$33,0), "")</f>
        <v>19</v>
      </c>
      <c r="AW940">
        <f>IFERROR(MATCH(G940,hangszerek!$B$2:$B$33,0), "")</f>
        <v>17</v>
      </c>
      <c r="AX940">
        <f>IFERROR(MATCH(H940,hangszerek!$B$2:$B$33,0), "")</f>
        <v>14</v>
      </c>
      <c r="AY940">
        <f>IFERROR(MATCH(I940,hangszerek!$B$2:$B$33,0), "")</f>
        <v>3</v>
      </c>
      <c r="AZ940" t="str">
        <f>IFERROR(MATCH(J940,hangszerek!$B$2:$B$33,0), "")</f>
        <v/>
      </c>
      <c r="BA940" t="str">
        <f>IFERROR(MATCH(K940,hangszerek!$B$2:$B$33,0), "")</f>
        <v/>
      </c>
      <c r="BC940">
        <v>939</v>
      </c>
      <c r="BD940">
        <v>29</v>
      </c>
      <c r="BF940">
        <v>990</v>
      </c>
      <c r="BG940">
        <v>16</v>
      </c>
      <c r="BI940">
        <v>1067</v>
      </c>
      <c r="BJ940">
        <v>27</v>
      </c>
      <c r="BL940">
        <v>1248</v>
      </c>
      <c r="BM940">
        <v>3</v>
      </c>
      <c r="CA940">
        <v>939</v>
      </c>
      <c r="CB940">
        <v>29</v>
      </c>
    </row>
    <row r="941" spans="1:80" x14ac:dyDescent="0.25">
      <c r="A941">
        <v>940</v>
      </c>
      <c r="B941" t="s">
        <v>1092</v>
      </c>
      <c r="C941">
        <v>15</v>
      </c>
      <c r="D941" t="s">
        <v>22</v>
      </c>
      <c r="E941" t="s">
        <v>31</v>
      </c>
      <c r="F941" t="s">
        <v>24</v>
      </c>
      <c r="G941" t="s">
        <v>45</v>
      </c>
      <c r="L941" t="s">
        <v>25</v>
      </c>
      <c r="M941" t="s">
        <v>74</v>
      </c>
      <c r="P941">
        <v>0</v>
      </c>
      <c r="Q941">
        <v>940</v>
      </c>
      <c r="R941" t="s">
        <v>135</v>
      </c>
      <c r="S941">
        <v>5601</v>
      </c>
      <c r="T941">
        <v>5812</v>
      </c>
      <c r="W941">
        <f t="shared" si="42"/>
        <v>0</v>
      </c>
      <c r="X941">
        <f t="shared" si="43"/>
        <v>940</v>
      </c>
      <c r="Y941">
        <f>IFERROR(MATCH(L941,műfajok!$B$2:$B$33,0),"")</f>
        <v>28</v>
      </c>
      <c r="Z941">
        <f>IFERROR(MATCH(M941,műfajok!$B$2:$B$33,0),"")</f>
        <v>9</v>
      </c>
      <c r="AA941" t="str">
        <f>IFERROR(MATCH(N941,műfajok!$B$2:$B$33,0),"")</f>
        <v/>
      </c>
      <c r="AB941" t="str">
        <f>IFERROR(MATCH(O941,műfajok!$B$2:$B$33,0),"")</f>
        <v/>
      </c>
      <c r="AD941">
        <v>940</v>
      </c>
      <c r="AE941">
        <v>28</v>
      </c>
      <c r="AG941">
        <v>1152</v>
      </c>
      <c r="AH941">
        <v>17</v>
      </c>
      <c r="AP941">
        <v>940</v>
      </c>
      <c r="AQ941">
        <v>28</v>
      </c>
      <c r="AS941">
        <f t="shared" si="44"/>
        <v>940</v>
      </c>
      <c r="AT941">
        <f>IFERROR(MATCH(D941,hangszerek!$B$2:$B$33,0), "")</f>
        <v>29</v>
      </c>
      <c r="AU941">
        <f>IFERROR(MATCH(E941,hangszerek!$B$2:$B$33,0), "")</f>
        <v>19</v>
      </c>
      <c r="AV941">
        <f>IFERROR(MATCH(F941,hangszerek!$B$2:$B$33,0), "")</f>
        <v>14</v>
      </c>
      <c r="AW941">
        <f>IFERROR(MATCH(G941,hangszerek!$B$2:$B$33,0), "")</f>
        <v>13</v>
      </c>
      <c r="AX941" t="str">
        <f>IFERROR(MATCH(H941,hangszerek!$B$2:$B$33,0), "")</f>
        <v/>
      </c>
      <c r="AY941" t="str">
        <f>IFERROR(MATCH(I941,hangszerek!$B$2:$B$33,0), "")</f>
        <v/>
      </c>
      <c r="AZ941" t="str">
        <f>IFERROR(MATCH(J941,hangszerek!$B$2:$B$33,0), "")</f>
        <v/>
      </c>
      <c r="BA941" t="str">
        <f>IFERROR(MATCH(K941,hangszerek!$B$2:$B$33,0), "")</f>
        <v/>
      </c>
      <c r="BC941">
        <v>940</v>
      </c>
      <c r="BD941">
        <v>29</v>
      </c>
      <c r="BF941">
        <v>991</v>
      </c>
      <c r="BG941">
        <v>29</v>
      </c>
      <c r="BI941">
        <v>1068</v>
      </c>
      <c r="BJ941">
        <v>18</v>
      </c>
      <c r="BL941">
        <v>1249</v>
      </c>
      <c r="BM941">
        <v>5</v>
      </c>
      <c r="CA941">
        <v>940</v>
      </c>
      <c r="CB941">
        <v>29</v>
      </c>
    </row>
    <row r="942" spans="1:80" x14ac:dyDescent="0.25">
      <c r="A942">
        <v>941</v>
      </c>
      <c r="B942" t="s">
        <v>1093</v>
      </c>
      <c r="C942">
        <v>63</v>
      </c>
      <c r="D942" t="s">
        <v>22</v>
      </c>
      <c r="E942" t="s">
        <v>31</v>
      </c>
      <c r="F942" t="s">
        <v>24</v>
      </c>
      <c r="G942" t="s">
        <v>45</v>
      </c>
      <c r="H942" t="s">
        <v>37</v>
      </c>
      <c r="L942" t="s">
        <v>25</v>
      </c>
      <c r="M942" t="s">
        <v>48</v>
      </c>
      <c r="P942">
        <v>1</v>
      </c>
      <c r="Q942">
        <v>941</v>
      </c>
      <c r="R942" t="s">
        <v>163</v>
      </c>
      <c r="S942">
        <v>5518</v>
      </c>
      <c r="T942">
        <v>5687</v>
      </c>
      <c r="W942">
        <f t="shared" si="42"/>
        <v>0</v>
      </c>
      <c r="X942">
        <f t="shared" si="43"/>
        <v>941</v>
      </c>
      <c r="Y942">
        <f>IFERROR(MATCH(L942,műfajok!$B$2:$B$33,0),"")</f>
        <v>28</v>
      </c>
      <c r="Z942">
        <f>IFERROR(MATCH(M942,műfajok!$B$2:$B$33,0),"")</f>
        <v>6</v>
      </c>
      <c r="AA942" t="str">
        <f>IFERROR(MATCH(N942,műfajok!$B$2:$B$33,0),"")</f>
        <v/>
      </c>
      <c r="AB942" t="str">
        <f>IFERROR(MATCH(O942,műfajok!$B$2:$B$33,0),"")</f>
        <v/>
      </c>
      <c r="AD942">
        <v>941</v>
      </c>
      <c r="AE942">
        <v>28</v>
      </c>
      <c r="AG942">
        <v>1153</v>
      </c>
      <c r="AH942">
        <v>17</v>
      </c>
      <c r="AP942">
        <v>941</v>
      </c>
      <c r="AQ942">
        <v>28</v>
      </c>
      <c r="AS942">
        <f t="shared" si="44"/>
        <v>941</v>
      </c>
      <c r="AT942">
        <f>IFERROR(MATCH(D942,hangszerek!$B$2:$B$33,0), "")</f>
        <v>29</v>
      </c>
      <c r="AU942">
        <f>IFERROR(MATCH(E942,hangszerek!$B$2:$B$33,0), "")</f>
        <v>19</v>
      </c>
      <c r="AV942">
        <f>IFERROR(MATCH(F942,hangszerek!$B$2:$B$33,0), "")</f>
        <v>14</v>
      </c>
      <c r="AW942">
        <f>IFERROR(MATCH(G942,hangszerek!$B$2:$B$33,0), "")</f>
        <v>13</v>
      </c>
      <c r="AX942">
        <f>IFERROR(MATCH(H942,hangszerek!$B$2:$B$33,0), "")</f>
        <v>11</v>
      </c>
      <c r="AY942" t="str">
        <f>IFERROR(MATCH(I942,hangszerek!$B$2:$B$33,0), "")</f>
        <v/>
      </c>
      <c r="AZ942" t="str">
        <f>IFERROR(MATCH(J942,hangszerek!$B$2:$B$33,0), "")</f>
        <v/>
      </c>
      <c r="BA942" t="str">
        <f>IFERROR(MATCH(K942,hangszerek!$B$2:$B$33,0), "")</f>
        <v/>
      </c>
      <c r="BC942">
        <v>941</v>
      </c>
      <c r="BD942">
        <v>29</v>
      </c>
      <c r="BF942">
        <v>992</v>
      </c>
      <c r="BG942">
        <v>21</v>
      </c>
      <c r="BI942">
        <v>1069</v>
      </c>
      <c r="BJ942">
        <v>16</v>
      </c>
      <c r="BL942">
        <v>1250</v>
      </c>
      <c r="BM942">
        <v>14</v>
      </c>
      <c r="CA942">
        <v>941</v>
      </c>
      <c r="CB942">
        <v>29</v>
      </c>
    </row>
    <row r="943" spans="1:80" x14ac:dyDescent="0.25">
      <c r="A943">
        <v>942</v>
      </c>
      <c r="B943" t="s">
        <v>1094</v>
      </c>
      <c r="C943">
        <v>73</v>
      </c>
      <c r="D943" t="s">
        <v>21</v>
      </c>
      <c r="E943" t="s">
        <v>31</v>
      </c>
      <c r="F943" t="s">
        <v>119</v>
      </c>
      <c r="L943" t="s">
        <v>25</v>
      </c>
      <c r="M943" t="s">
        <v>184</v>
      </c>
      <c r="P943">
        <v>1</v>
      </c>
      <c r="Q943">
        <v>942</v>
      </c>
      <c r="R943" t="s">
        <v>187</v>
      </c>
      <c r="S943">
        <v>1177</v>
      </c>
      <c r="T943">
        <v>1318</v>
      </c>
      <c r="W943">
        <f t="shared" si="42"/>
        <v>0</v>
      </c>
      <c r="X943">
        <f t="shared" si="43"/>
        <v>942</v>
      </c>
      <c r="Y943">
        <f>IFERROR(MATCH(L943,műfajok!$B$2:$B$33,0),"")</f>
        <v>28</v>
      </c>
      <c r="Z943">
        <f>IFERROR(MATCH(M943,műfajok!$B$2:$B$33,0),"")</f>
        <v>21</v>
      </c>
      <c r="AA943" t="str">
        <f>IFERROR(MATCH(N943,műfajok!$B$2:$B$33,0),"")</f>
        <v/>
      </c>
      <c r="AB943" t="str">
        <f>IFERROR(MATCH(O943,műfajok!$B$2:$B$33,0),"")</f>
        <v/>
      </c>
      <c r="AD943">
        <v>942</v>
      </c>
      <c r="AE943">
        <v>28</v>
      </c>
      <c r="AG943">
        <v>1154</v>
      </c>
      <c r="AH943">
        <v>17</v>
      </c>
      <c r="AP943">
        <v>942</v>
      </c>
      <c r="AQ943">
        <v>28</v>
      </c>
      <c r="AS943">
        <f t="shared" si="44"/>
        <v>942</v>
      </c>
      <c r="AT943">
        <f>IFERROR(MATCH(D943,hangszerek!$B$2:$B$33,0), "")</f>
        <v>30</v>
      </c>
      <c r="AU943">
        <f>IFERROR(MATCH(E943,hangszerek!$B$2:$B$33,0), "")</f>
        <v>19</v>
      </c>
      <c r="AV943">
        <f>IFERROR(MATCH(F943,hangszerek!$B$2:$B$33,0), "")</f>
        <v>15</v>
      </c>
      <c r="AW943" t="str">
        <f>IFERROR(MATCH(G943,hangszerek!$B$2:$B$33,0), "")</f>
        <v/>
      </c>
      <c r="AX943" t="str">
        <f>IFERROR(MATCH(H943,hangszerek!$B$2:$B$33,0), "")</f>
        <v/>
      </c>
      <c r="AY943" t="str">
        <f>IFERROR(MATCH(I943,hangszerek!$B$2:$B$33,0), "")</f>
        <v/>
      </c>
      <c r="AZ943" t="str">
        <f>IFERROR(MATCH(J943,hangszerek!$B$2:$B$33,0), "")</f>
        <v/>
      </c>
      <c r="BA943" t="str">
        <f>IFERROR(MATCH(K943,hangszerek!$B$2:$B$33,0), "")</f>
        <v/>
      </c>
      <c r="BC943">
        <v>942</v>
      </c>
      <c r="BD943">
        <v>30</v>
      </c>
      <c r="BF943">
        <v>993</v>
      </c>
      <c r="BG943">
        <v>11</v>
      </c>
      <c r="BI943">
        <v>1070</v>
      </c>
      <c r="BJ943">
        <v>5</v>
      </c>
      <c r="BL943">
        <v>1251</v>
      </c>
      <c r="BM943">
        <v>14</v>
      </c>
      <c r="CA943">
        <v>942</v>
      </c>
      <c r="CB943">
        <v>30</v>
      </c>
    </row>
    <row r="944" spans="1:80" x14ac:dyDescent="0.25">
      <c r="A944">
        <v>943</v>
      </c>
      <c r="B944" t="s">
        <v>1095</v>
      </c>
      <c r="C944">
        <v>13</v>
      </c>
      <c r="D944" t="s">
        <v>21</v>
      </c>
      <c r="E944" t="s">
        <v>22</v>
      </c>
      <c r="F944" t="s">
        <v>23</v>
      </c>
      <c r="G944" t="s">
        <v>31</v>
      </c>
      <c r="H944" t="s">
        <v>52</v>
      </c>
      <c r="I944" t="s">
        <v>37</v>
      </c>
      <c r="L944" t="s">
        <v>69</v>
      </c>
      <c r="M944" t="s">
        <v>66</v>
      </c>
      <c r="P944">
        <v>0</v>
      </c>
      <c r="Q944">
        <v>943</v>
      </c>
      <c r="R944" t="s">
        <v>80</v>
      </c>
      <c r="S944">
        <v>5128</v>
      </c>
      <c r="T944">
        <v>5334</v>
      </c>
      <c r="W944">
        <f t="shared" si="42"/>
        <v>0</v>
      </c>
      <c r="X944">
        <f t="shared" si="43"/>
        <v>943</v>
      </c>
      <c r="Y944">
        <f>IFERROR(MATCH(L944,műfajok!$B$2:$B$33,0),"")</f>
        <v>30</v>
      </c>
      <c r="Z944">
        <f>IFERROR(MATCH(M944,műfajok!$B$2:$B$33,0),"")</f>
        <v>15</v>
      </c>
      <c r="AA944" t="str">
        <f>IFERROR(MATCH(N944,műfajok!$B$2:$B$33,0),"")</f>
        <v/>
      </c>
      <c r="AB944" t="str">
        <f>IFERROR(MATCH(O944,műfajok!$B$2:$B$33,0),"")</f>
        <v/>
      </c>
      <c r="AD944">
        <v>943</v>
      </c>
      <c r="AE944">
        <v>30</v>
      </c>
      <c r="AG944">
        <v>1155</v>
      </c>
      <c r="AH944">
        <v>17</v>
      </c>
      <c r="AP944">
        <v>943</v>
      </c>
      <c r="AQ944">
        <v>30</v>
      </c>
      <c r="AS944">
        <f t="shared" si="44"/>
        <v>943</v>
      </c>
      <c r="AT944">
        <f>IFERROR(MATCH(D944,hangszerek!$B$2:$B$33,0), "")</f>
        <v>30</v>
      </c>
      <c r="AU944">
        <f>IFERROR(MATCH(E944,hangszerek!$B$2:$B$33,0), "")</f>
        <v>29</v>
      </c>
      <c r="AV944">
        <f>IFERROR(MATCH(F944,hangszerek!$B$2:$B$33,0), "")</f>
        <v>21</v>
      </c>
      <c r="AW944">
        <f>IFERROR(MATCH(G944,hangszerek!$B$2:$B$33,0), "")</f>
        <v>19</v>
      </c>
      <c r="AX944">
        <f>IFERROR(MATCH(H944,hangszerek!$B$2:$B$33,0), "")</f>
        <v>18</v>
      </c>
      <c r="AY944">
        <f>IFERROR(MATCH(I944,hangszerek!$B$2:$B$33,0), "")</f>
        <v>11</v>
      </c>
      <c r="AZ944" t="str">
        <f>IFERROR(MATCH(J944,hangszerek!$B$2:$B$33,0), "")</f>
        <v/>
      </c>
      <c r="BA944" t="str">
        <f>IFERROR(MATCH(K944,hangszerek!$B$2:$B$33,0), "")</f>
        <v/>
      </c>
      <c r="BC944">
        <v>943</v>
      </c>
      <c r="BD944">
        <v>30</v>
      </c>
      <c r="BF944">
        <v>994</v>
      </c>
      <c r="BG944">
        <v>29</v>
      </c>
      <c r="BI944">
        <v>1071</v>
      </c>
      <c r="BJ944">
        <v>21</v>
      </c>
      <c r="BL944">
        <v>1252</v>
      </c>
      <c r="BM944">
        <v>13</v>
      </c>
      <c r="CA944">
        <v>943</v>
      </c>
      <c r="CB944">
        <v>30</v>
      </c>
    </row>
    <row r="945" spans="1:80" x14ac:dyDescent="0.25">
      <c r="A945">
        <v>944</v>
      </c>
      <c r="B945" t="s">
        <v>1096</v>
      </c>
      <c r="D945" t="s">
        <v>21</v>
      </c>
      <c r="E945" t="s">
        <v>22</v>
      </c>
      <c r="F945" t="s">
        <v>31</v>
      </c>
      <c r="G945" t="s">
        <v>24</v>
      </c>
      <c r="H945" t="s">
        <v>45</v>
      </c>
      <c r="L945" t="s">
        <v>25</v>
      </c>
      <c r="M945" t="s">
        <v>228</v>
      </c>
      <c r="P945">
        <v>1</v>
      </c>
      <c r="Q945">
        <v>944</v>
      </c>
      <c r="R945" t="s">
        <v>229</v>
      </c>
      <c r="S945">
        <v>5203</v>
      </c>
      <c r="T945">
        <v>5439</v>
      </c>
      <c r="W945">
        <f t="shared" si="42"/>
        <v>0</v>
      </c>
      <c r="X945">
        <f t="shared" si="43"/>
        <v>944</v>
      </c>
      <c r="Y945">
        <f>IFERROR(MATCH(L945,műfajok!$B$2:$B$33,0),"")</f>
        <v>28</v>
      </c>
      <c r="Z945">
        <f>IFERROR(MATCH(M945,műfajok!$B$2:$B$33,0),"")</f>
        <v>24</v>
      </c>
      <c r="AA945" t="str">
        <f>IFERROR(MATCH(N945,műfajok!$B$2:$B$33,0),"")</f>
        <v/>
      </c>
      <c r="AB945" t="str">
        <f>IFERROR(MATCH(O945,műfajok!$B$2:$B$33,0),"")</f>
        <v/>
      </c>
      <c r="AD945">
        <v>944</v>
      </c>
      <c r="AE945">
        <v>28</v>
      </c>
      <c r="AG945">
        <v>1156</v>
      </c>
      <c r="AH945">
        <v>17</v>
      </c>
      <c r="AP945">
        <v>944</v>
      </c>
      <c r="AQ945">
        <v>28</v>
      </c>
      <c r="AS945">
        <f t="shared" si="44"/>
        <v>944</v>
      </c>
      <c r="AT945">
        <f>IFERROR(MATCH(D945,hangszerek!$B$2:$B$33,0), "")</f>
        <v>30</v>
      </c>
      <c r="AU945">
        <f>IFERROR(MATCH(E945,hangszerek!$B$2:$B$33,0), "")</f>
        <v>29</v>
      </c>
      <c r="AV945">
        <f>IFERROR(MATCH(F945,hangszerek!$B$2:$B$33,0), "")</f>
        <v>19</v>
      </c>
      <c r="AW945">
        <f>IFERROR(MATCH(G945,hangszerek!$B$2:$B$33,0), "")</f>
        <v>14</v>
      </c>
      <c r="AX945">
        <f>IFERROR(MATCH(H945,hangszerek!$B$2:$B$33,0), "")</f>
        <v>13</v>
      </c>
      <c r="AY945" t="str">
        <f>IFERROR(MATCH(I945,hangszerek!$B$2:$B$33,0), "")</f>
        <v/>
      </c>
      <c r="AZ945" t="str">
        <f>IFERROR(MATCH(J945,hangszerek!$B$2:$B$33,0), "")</f>
        <v/>
      </c>
      <c r="BA945" t="str">
        <f>IFERROR(MATCH(K945,hangszerek!$B$2:$B$33,0), "")</f>
        <v/>
      </c>
      <c r="BC945">
        <v>944</v>
      </c>
      <c r="BD945">
        <v>30</v>
      </c>
      <c r="BF945">
        <v>995</v>
      </c>
      <c r="BG945">
        <v>15</v>
      </c>
      <c r="BI945">
        <v>1072</v>
      </c>
      <c r="BJ945">
        <v>19</v>
      </c>
      <c r="BL945">
        <v>1253</v>
      </c>
      <c r="BM945">
        <v>15</v>
      </c>
      <c r="CA945">
        <v>944</v>
      </c>
      <c r="CB945">
        <v>30</v>
      </c>
    </row>
    <row r="946" spans="1:80" x14ac:dyDescent="0.25">
      <c r="A946">
        <v>945</v>
      </c>
      <c r="B946" t="s">
        <v>1097</v>
      </c>
      <c r="C946">
        <v>63</v>
      </c>
      <c r="D946" t="s">
        <v>21</v>
      </c>
      <c r="E946" t="s">
        <v>22</v>
      </c>
      <c r="F946" t="s">
        <v>31</v>
      </c>
      <c r="G946" t="s">
        <v>24</v>
      </c>
      <c r="H946" t="s">
        <v>45</v>
      </c>
      <c r="I946" t="s">
        <v>37</v>
      </c>
      <c r="L946" t="s">
        <v>25</v>
      </c>
      <c r="M946" t="s">
        <v>48</v>
      </c>
      <c r="P946">
        <v>1</v>
      </c>
      <c r="Q946">
        <v>945</v>
      </c>
      <c r="R946" t="s">
        <v>85</v>
      </c>
      <c r="S946">
        <v>1421</v>
      </c>
      <c r="T946">
        <v>1580</v>
      </c>
      <c r="W946">
        <f t="shared" si="42"/>
        <v>0</v>
      </c>
      <c r="X946">
        <f t="shared" si="43"/>
        <v>945</v>
      </c>
      <c r="Y946">
        <f>IFERROR(MATCH(L946,műfajok!$B$2:$B$33,0),"")</f>
        <v>28</v>
      </c>
      <c r="Z946">
        <f>IFERROR(MATCH(M946,műfajok!$B$2:$B$33,0),"")</f>
        <v>6</v>
      </c>
      <c r="AA946" t="str">
        <f>IFERROR(MATCH(N946,műfajok!$B$2:$B$33,0),"")</f>
        <v/>
      </c>
      <c r="AB946" t="str">
        <f>IFERROR(MATCH(O946,műfajok!$B$2:$B$33,0),"")</f>
        <v/>
      </c>
      <c r="AD946">
        <v>945</v>
      </c>
      <c r="AE946">
        <v>28</v>
      </c>
      <c r="AG946">
        <v>1157</v>
      </c>
      <c r="AH946">
        <v>17</v>
      </c>
      <c r="AP946">
        <v>945</v>
      </c>
      <c r="AQ946">
        <v>28</v>
      </c>
      <c r="AS946">
        <f t="shared" si="44"/>
        <v>945</v>
      </c>
      <c r="AT946">
        <f>IFERROR(MATCH(D946,hangszerek!$B$2:$B$33,0), "")</f>
        <v>30</v>
      </c>
      <c r="AU946">
        <f>IFERROR(MATCH(E946,hangszerek!$B$2:$B$33,0), "")</f>
        <v>29</v>
      </c>
      <c r="AV946">
        <f>IFERROR(MATCH(F946,hangszerek!$B$2:$B$33,0), "")</f>
        <v>19</v>
      </c>
      <c r="AW946">
        <f>IFERROR(MATCH(G946,hangszerek!$B$2:$B$33,0), "")</f>
        <v>14</v>
      </c>
      <c r="AX946">
        <f>IFERROR(MATCH(H946,hangszerek!$B$2:$B$33,0), "")</f>
        <v>13</v>
      </c>
      <c r="AY946">
        <f>IFERROR(MATCH(I946,hangszerek!$B$2:$B$33,0), "")</f>
        <v>11</v>
      </c>
      <c r="AZ946" t="str">
        <f>IFERROR(MATCH(J946,hangszerek!$B$2:$B$33,0), "")</f>
        <v/>
      </c>
      <c r="BA946" t="str">
        <f>IFERROR(MATCH(K946,hangszerek!$B$2:$B$33,0), "")</f>
        <v/>
      </c>
      <c r="BC946">
        <v>945</v>
      </c>
      <c r="BD946">
        <v>30</v>
      </c>
      <c r="BF946">
        <v>996</v>
      </c>
      <c r="BG946">
        <v>29</v>
      </c>
      <c r="BI946">
        <v>1074</v>
      </c>
      <c r="BJ946">
        <v>21</v>
      </c>
      <c r="BL946">
        <v>1255</v>
      </c>
      <c r="BM946">
        <v>14</v>
      </c>
      <c r="CA946">
        <v>945</v>
      </c>
      <c r="CB946">
        <v>30</v>
      </c>
    </row>
    <row r="947" spans="1:80" x14ac:dyDescent="0.25">
      <c r="A947">
        <v>946</v>
      </c>
      <c r="B947" t="s">
        <v>1098</v>
      </c>
      <c r="D947" t="s">
        <v>21</v>
      </c>
      <c r="E947" t="s">
        <v>36</v>
      </c>
      <c r="F947" t="s">
        <v>37</v>
      </c>
      <c r="G947" t="s">
        <v>38</v>
      </c>
      <c r="H947" t="s">
        <v>39</v>
      </c>
      <c r="I947" t="s">
        <v>32</v>
      </c>
      <c r="L947" t="s">
        <v>40</v>
      </c>
      <c r="P947">
        <v>0</v>
      </c>
      <c r="Q947">
        <v>946</v>
      </c>
      <c r="R947" t="s">
        <v>218</v>
      </c>
      <c r="S947">
        <v>3538</v>
      </c>
      <c r="T947">
        <v>3596</v>
      </c>
      <c r="W947">
        <f t="shared" si="42"/>
        <v>0</v>
      </c>
      <c r="X947">
        <f t="shared" si="43"/>
        <v>946</v>
      </c>
      <c r="Y947">
        <f>IFERROR(MATCH(L947,műfajok!$B$2:$B$33,0),"")</f>
        <v>12</v>
      </c>
      <c r="Z947" t="str">
        <f>IFERROR(MATCH(M947,műfajok!$B$2:$B$33,0),"")</f>
        <v/>
      </c>
      <c r="AA947" t="str">
        <f>IFERROR(MATCH(N947,műfajok!$B$2:$B$33,0),"")</f>
        <v/>
      </c>
      <c r="AB947" t="str">
        <f>IFERROR(MATCH(O947,műfajok!$B$2:$B$33,0),"")</f>
        <v/>
      </c>
      <c r="AD947">
        <v>946</v>
      </c>
      <c r="AE947">
        <v>12</v>
      </c>
      <c r="AG947">
        <v>1158</v>
      </c>
      <c r="AH947">
        <v>17</v>
      </c>
      <c r="AP947">
        <v>946</v>
      </c>
      <c r="AQ947">
        <v>12</v>
      </c>
      <c r="AS947">
        <f t="shared" si="44"/>
        <v>946</v>
      </c>
      <c r="AT947">
        <f>IFERROR(MATCH(D947,hangszerek!$B$2:$B$33,0), "")</f>
        <v>30</v>
      </c>
      <c r="AU947">
        <f>IFERROR(MATCH(E947,hangszerek!$B$2:$B$33,0), "")</f>
        <v>20</v>
      </c>
      <c r="AV947">
        <f>IFERROR(MATCH(F947,hangszerek!$B$2:$B$33,0), "")</f>
        <v>11</v>
      </c>
      <c r="AW947">
        <f>IFERROR(MATCH(G947,hangszerek!$B$2:$B$33,0), "")</f>
        <v>5</v>
      </c>
      <c r="AX947">
        <f>IFERROR(MATCH(H947,hangszerek!$B$2:$B$33,0), "")</f>
        <v>3</v>
      </c>
      <c r="AY947">
        <f>IFERROR(MATCH(I947,hangszerek!$B$2:$B$33,0), "")</f>
        <v>1</v>
      </c>
      <c r="AZ947" t="str">
        <f>IFERROR(MATCH(J947,hangszerek!$B$2:$B$33,0), "")</f>
        <v/>
      </c>
      <c r="BA947" t="str">
        <f>IFERROR(MATCH(K947,hangszerek!$B$2:$B$33,0), "")</f>
        <v/>
      </c>
      <c r="BC947">
        <v>946</v>
      </c>
      <c r="BD947">
        <v>30</v>
      </c>
      <c r="BF947">
        <v>997</v>
      </c>
      <c r="BG947">
        <v>29</v>
      </c>
      <c r="BI947">
        <v>1075</v>
      </c>
      <c r="BJ947">
        <v>19</v>
      </c>
      <c r="BL947">
        <v>1256</v>
      </c>
      <c r="BM947">
        <v>18</v>
      </c>
      <c r="CA947">
        <v>946</v>
      </c>
      <c r="CB947">
        <v>30</v>
      </c>
    </row>
    <row r="948" spans="1:80" x14ac:dyDescent="0.25">
      <c r="A948">
        <v>947</v>
      </c>
      <c r="B948" t="s">
        <v>1099</v>
      </c>
      <c r="D948" t="s">
        <v>21</v>
      </c>
      <c r="E948" t="s">
        <v>37</v>
      </c>
      <c r="F948" t="s">
        <v>38</v>
      </c>
      <c r="G948" t="s">
        <v>32</v>
      </c>
      <c r="L948" t="s">
        <v>40</v>
      </c>
      <c r="P948">
        <v>0</v>
      </c>
      <c r="Q948">
        <v>947</v>
      </c>
      <c r="R948" t="s">
        <v>480</v>
      </c>
      <c r="S948">
        <v>4523</v>
      </c>
      <c r="T948">
        <v>4728</v>
      </c>
      <c r="W948">
        <f t="shared" si="42"/>
        <v>0</v>
      </c>
      <c r="X948">
        <f t="shared" si="43"/>
        <v>947</v>
      </c>
      <c r="Y948">
        <f>IFERROR(MATCH(L948,műfajok!$B$2:$B$33,0),"")</f>
        <v>12</v>
      </c>
      <c r="Z948" t="str">
        <f>IFERROR(MATCH(M948,műfajok!$B$2:$B$33,0),"")</f>
        <v/>
      </c>
      <c r="AA948" t="str">
        <f>IFERROR(MATCH(N948,műfajok!$B$2:$B$33,0),"")</f>
        <v/>
      </c>
      <c r="AB948" t="str">
        <f>IFERROR(MATCH(O948,műfajok!$B$2:$B$33,0),"")</f>
        <v/>
      </c>
      <c r="AD948">
        <v>947</v>
      </c>
      <c r="AE948">
        <v>12</v>
      </c>
      <c r="AG948">
        <v>1159</v>
      </c>
      <c r="AH948">
        <v>17</v>
      </c>
      <c r="AP948">
        <v>947</v>
      </c>
      <c r="AQ948">
        <v>12</v>
      </c>
      <c r="AS948">
        <f t="shared" si="44"/>
        <v>947</v>
      </c>
      <c r="AT948">
        <f>IFERROR(MATCH(D948,hangszerek!$B$2:$B$33,0), "")</f>
        <v>30</v>
      </c>
      <c r="AU948">
        <f>IFERROR(MATCH(E948,hangszerek!$B$2:$B$33,0), "")</f>
        <v>11</v>
      </c>
      <c r="AV948">
        <f>IFERROR(MATCH(F948,hangszerek!$B$2:$B$33,0), "")</f>
        <v>5</v>
      </c>
      <c r="AW948">
        <f>IFERROR(MATCH(G948,hangszerek!$B$2:$B$33,0), "")</f>
        <v>1</v>
      </c>
      <c r="AX948" t="str">
        <f>IFERROR(MATCH(H948,hangszerek!$B$2:$B$33,0), "")</f>
        <v/>
      </c>
      <c r="AY948" t="str">
        <f>IFERROR(MATCH(I948,hangszerek!$B$2:$B$33,0), "")</f>
        <v/>
      </c>
      <c r="AZ948" t="str">
        <f>IFERROR(MATCH(J948,hangszerek!$B$2:$B$33,0), "")</f>
        <v/>
      </c>
      <c r="BA948" t="str">
        <f>IFERROR(MATCH(K948,hangszerek!$B$2:$B$33,0), "")</f>
        <v/>
      </c>
      <c r="BC948">
        <v>947</v>
      </c>
      <c r="BD948">
        <v>30</v>
      </c>
      <c r="BF948">
        <v>999</v>
      </c>
      <c r="BG948">
        <v>29</v>
      </c>
      <c r="BI948">
        <v>1076</v>
      </c>
      <c r="BJ948">
        <v>14</v>
      </c>
      <c r="BL948">
        <v>1257</v>
      </c>
      <c r="BM948">
        <v>19</v>
      </c>
      <c r="CA948">
        <v>947</v>
      </c>
      <c r="CB948">
        <v>30</v>
      </c>
    </row>
    <row r="949" spans="1:80" x14ac:dyDescent="0.25">
      <c r="A949">
        <v>948</v>
      </c>
      <c r="B949" t="s">
        <v>1100</v>
      </c>
      <c r="D949" t="s">
        <v>21</v>
      </c>
      <c r="E949" t="s">
        <v>37</v>
      </c>
      <c r="L949" t="s">
        <v>69</v>
      </c>
      <c r="M949" t="s">
        <v>70</v>
      </c>
      <c r="P949">
        <v>0</v>
      </c>
      <c r="Q949">
        <v>948</v>
      </c>
      <c r="R949" t="s">
        <v>103</v>
      </c>
      <c r="S949">
        <v>3572</v>
      </c>
      <c r="T949">
        <v>3770</v>
      </c>
      <c r="W949">
        <f t="shared" si="42"/>
        <v>0</v>
      </c>
      <c r="X949">
        <f t="shared" si="43"/>
        <v>948</v>
      </c>
      <c r="Y949">
        <f>IFERROR(MATCH(L949,műfajok!$B$2:$B$33,0),"")</f>
        <v>30</v>
      </c>
      <c r="Z949">
        <f>IFERROR(MATCH(M949,műfajok!$B$2:$B$33,0),"")</f>
        <v>31</v>
      </c>
      <c r="AA949" t="str">
        <f>IFERROR(MATCH(N949,műfajok!$B$2:$B$33,0),"")</f>
        <v/>
      </c>
      <c r="AB949" t="str">
        <f>IFERROR(MATCH(O949,műfajok!$B$2:$B$33,0),"")</f>
        <v/>
      </c>
      <c r="AD949">
        <v>948</v>
      </c>
      <c r="AE949">
        <v>30</v>
      </c>
      <c r="AG949">
        <v>1160</v>
      </c>
      <c r="AH949">
        <v>17</v>
      </c>
      <c r="AP949">
        <v>948</v>
      </c>
      <c r="AQ949">
        <v>30</v>
      </c>
      <c r="AS949">
        <f t="shared" si="44"/>
        <v>948</v>
      </c>
      <c r="AT949">
        <f>IFERROR(MATCH(D949,hangszerek!$B$2:$B$33,0), "")</f>
        <v>30</v>
      </c>
      <c r="AU949">
        <f>IFERROR(MATCH(E949,hangszerek!$B$2:$B$33,0), "")</f>
        <v>11</v>
      </c>
      <c r="AV949" t="str">
        <f>IFERROR(MATCH(F949,hangszerek!$B$2:$B$33,0), "")</f>
        <v/>
      </c>
      <c r="AW949" t="str">
        <f>IFERROR(MATCH(G949,hangszerek!$B$2:$B$33,0), "")</f>
        <v/>
      </c>
      <c r="AX949" t="str">
        <f>IFERROR(MATCH(H949,hangszerek!$B$2:$B$33,0), "")</f>
        <v/>
      </c>
      <c r="AY949" t="str">
        <f>IFERROR(MATCH(I949,hangszerek!$B$2:$B$33,0), "")</f>
        <v/>
      </c>
      <c r="AZ949" t="str">
        <f>IFERROR(MATCH(J949,hangszerek!$B$2:$B$33,0), "")</f>
        <v/>
      </c>
      <c r="BA949" t="str">
        <f>IFERROR(MATCH(K949,hangszerek!$B$2:$B$33,0), "")</f>
        <v/>
      </c>
      <c r="BC949">
        <v>948</v>
      </c>
      <c r="BD949">
        <v>30</v>
      </c>
      <c r="BF949">
        <v>1001</v>
      </c>
      <c r="BG949">
        <v>29</v>
      </c>
      <c r="BI949">
        <v>1077</v>
      </c>
      <c r="BJ949">
        <v>24</v>
      </c>
      <c r="BL949">
        <v>1258</v>
      </c>
      <c r="BM949">
        <v>19</v>
      </c>
      <c r="CA949">
        <v>948</v>
      </c>
      <c r="CB949">
        <v>30</v>
      </c>
    </row>
    <row r="950" spans="1:80" x14ac:dyDescent="0.25">
      <c r="A950">
        <v>949</v>
      </c>
      <c r="B950" t="s">
        <v>1101</v>
      </c>
      <c r="C950">
        <v>13</v>
      </c>
      <c r="D950" t="s">
        <v>21</v>
      </c>
      <c r="E950" t="s">
        <v>31</v>
      </c>
      <c r="F950" t="s">
        <v>52</v>
      </c>
      <c r="G950" t="s">
        <v>119</v>
      </c>
      <c r="L950" t="s">
        <v>25</v>
      </c>
      <c r="M950" t="s">
        <v>66</v>
      </c>
      <c r="P950">
        <v>0</v>
      </c>
      <c r="Q950">
        <v>949</v>
      </c>
      <c r="R950" t="e">
        <f>-YUXPO1BSRw</f>
        <v>#NAME?</v>
      </c>
      <c r="S950">
        <v>1723</v>
      </c>
      <c r="T950">
        <v>1902</v>
      </c>
      <c r="W950">
        <f t="shared" si="42"/>
        <v>0</v>
      </c>
      <c r="X950">
        <f t="shared" si="43"/>
        <v>949</v>
      </c>
      <c r="Y950">
        <f>IFERROR(MATCH(L950,műfajok!$B$2:$B$33,0),"")</f>
        <v>28</v>
      </c>
      <c r="Z950">
        <f>IFERROR(MATCH(M950,műfajok!$B$2:$B$33,0),"")</f>
        <v>15</v>
      </c>
      <c r="AA950" t="str">
        <f>IFERROR(MATCH(N950,műfajok!$B$2:$B$33,0),"")</f>
        <v/>
      </c>
      <c r="AB950" t="str">
        <f>IFERROR(MATCH(O950,műfajok!$B$2:$B$33,0),"")</f>
        <v/>
      </c>
      <c r="AD950">
        <v>949</v>
      </c>
      <c r="AE950">
        <v>28</v>
      </c>
      <c r="AG950">
        <v>1161</v>
      </c>
      <c r="AH950">
        <v>17</v>
      </c>
      <c r="AP950">
        <v>949</v>
      </c>
      <c r="AQ950">
        <v>28</v>
      </c>
      <c r="AS950">
        <f t="shared" si="44"/>
        <v>949</v>
      </c>
      <c r="AT950">
        <f>IFERROR(MATCH(D950,hangszerek!$B$2:$B$33,0), "")</f>
        <v>30</v>
      </c>
      <c r="AU950">
        <f>IFERROR(MATCH(E950,hangszerek!$B$2:$B$33,0), "")</f>
        <v>19</v>
      </c>
      <c r="AV950">
        <f>IFERROR(MATCH(F950,hangszerek!$B$2:$B$33,0), "")</f>
        <v>18</v>
      </c>
      <c r="AW950">
        <f>IFERROR(MATCH(G950,hangszerek!$B$2:$B$33,0), "")</f>
        <v>15</v>
      </c>
      <c r="AX950" t="str">
        <f>IFERROR(MATCH(H950,hangszerek!$B$2:$B$33,0), "")</f>
        <v/>
      </c>
      <c r="AY950" t="str">
        <f>IFERROR(MATCH(I950,hangszerek!$B$2:$B$33,0), "")</f>
        <v/>
      </c>
      <c r="AZ950" t="str">
        <f>IFERROR(MATCH(J950,hangszerek!$B$2:$B$33,0), "")</f>
        <v/>
      </c>
      <c r="BA950" t="str">
        <f>IFERROR(MATCH(K950,hangszerek!$B$2:$B$33,0), "")</f>
        <v/>
      </c>
      <c r="BC950">
        <v>949</v>
      </c>
      <c r="BD950">
        <v>30</v>
      </c>
      <c r="BF950">
        <v>1002</v>
      </c>
      <c r="BG950">
        <v>21</v>
      </c>
      <c r="BI950">
        <v>1080</v>
      </c>
      <c r="BJ950">
        <v>21</v>
      </c>
      <c r="BL950">
        <v>1259</v>
      </c>
      <c r="BM950">
        <v>18</v>
      </c>
      <c r="CA950">
        <v>949</v>
      </c>
      <c r="CB950">
        <v>30</v>
      </c>
    </row>
    <row r="951" spans="1:80" x14ac:dyDescent="0.25">
      <c r="A951">
        <v>950</v>
      </c>
      <c r="B951" t="s">
        <v>1102</v>
      </c>
      <c r="C951">
        <v>71</v>
      </c>
      <c r="D951" t="s">
        <v>21</v>
      </c>
      <c r="E951" t="s">
        <v>22</v>
      </c>
      <c r="F951" t="s">
        <v>31</v>
      </c>
      <c r="G951" t="s">
        <v>24</v>
      </c>
      <c r="H951" t="s">
        <v>45</v>
      </c>
      <c r="L951" t="s">
        <v>25</v>
      </c>
      <c r="M951" t="s">
        <v>74</v>
      </c>
      <c r="P951">
        <v>0</v>
      </c>
      <c r="Q951">
        <v>950</v>
      </c>
      <c r="R951" t="s">
        <v>108</v>
      </c>
      <c r="S951">
        <v>1578</v>
      </c>
      <c r="T951">
        <v>1822</v>
      </c>
      <c r="W951">
        <f t="shared" si="42"/>
        <v>0</v>
      </c>
      <c r="X951">
        <f t="shared" si="43"/>
        <v>950</v>
      </c>
      <c r="Y951">
        <f>IFERROR(MATCH(L951,műfajok!$B$2:$B$33,0),"")</f>
        <v>28</v>
      </c>
      <c r="Z951">
        <f>IFERROR(MATCH(M951,műfajok!$B$2:$B$33,0),"")</f>
        <v>9</v>
      </c>
      <c r="AA951" t="str">
        <f>IFERROR(MATCH(N951,műfajok!$B$2:$B$33,0),"")</f>
        <v/>
      </c>
      <c r="AB951" t="str">
        <f>IFERROR(MATCH(O951,műfajok!$B$2:$B$33,0),"")</f>
        <v/>
      </c>
      <c r="AD951">
        <v>950</v>
      </c>
      <c r="AE951">
        <v>28</v>
      </c>
      <c r="AG951">
        <v>1162</v>
      </c>
      <c r="AH951">
        <v>17</v>
      </c>
      <c r="AP951">
        <v>950</v>
      </c>
      <c r="AQ951">
        <v>28</v>
      </c>
      <c r="AS951">
        <f t="shared" si="44"/>
        <v>950</v>
      </c>
      <c r="AT951">
        <f>IFERROR(MATCH(D951,hangszerek!$B$2:$B$33,0), "")</f>
        <v>30</v>
      </c>
      <c r="AU951">
        <f>IFERROR(MATCH(E951,hangszerek!$B$2:$B$33,0), "")</f>
        <v>29</v>
      </c>
      <c r="AV951">
        <f>IFERROR(MATCH(F951,hangszerek!$B$2:$B$33,0), "")</f>
        <v>19</v>
      </c>
      <c r="AW951">
        <f>IFERROR(MATCH(G951,hangszerek!$B$2:$B$33,0), "")</f>
        <v>14</v>
      </c>
      <c r="AX951">
        <f>IFERROR(MATCH(H951,hangszerek!$B$2:$B$33,0), "")</f>
        <v>13</v>
      </c>
      <c r="AY951" t="str">
        <f>IFERROR(MATCH(I951,hangszerek!$B$2:$B$33,0), "")</f>
        <v/>
      </c>
      <c r="AZ951" t="str">
        <f>IFERROR(MATCH(J951,hangszerek!$B$2:$B$33,0), "")</f>
        <v/>
      </c>
      <c r="BA951" t="str">
        <f>IFERROR(MATCH(K951,hangszerek!$B$2:$B$33,0), "")</f>
        <v/>
      </c>
      <c r="BC951">
        <v>950</v>
      </c>
      <c r="BD951">
        <v>30</v>
      </c>
      <c r="BF951">
        <v>1003</v>
      </c>
      <c r="BG951">
        <v>19</v>
      </c>
      <c r="BI951">
        <v>1082</v>
      </c>
      <c r="BJ951">
        <v>11</v>
      </c>
      <c r="BL951">
        <v>1260</v>
      </c>
      <c r="BM951">
        <v>11</v>
      </c>
      <c r="CA951">
        <v>950</v>
      </c>
      <c r="CB951">
        <v>30</v>
      </c>
    </row>
    <row r="952" spans="1:80" x14ac:dyDescent="0.25">
      <c r="A952">
        <v>951</v>
      </c>
      <c r="B952" t="s">
        <v>1103</v>
      </c>
      <c r="C952">
        <v>3</v>
      </c>
      <c r="D952" t="s">
        <v>21</v>
      </c>
      <c r="E952" t="s">
        <v>119</v>
      </c>
      <c r="F952" t="s">
        <v>24</v>
      </c>
      <c r="L952" t="s">
        <v>25</v>
      </c>
      <c r="M952" t="s">
        <v>26</v>
      </c>
      <c r="N952" t="s">
        <v>27</v>
      </c>
      <c r="P952">
        <v>0</v>
      </c>
      <c r="Q952">
        <v>951</v>
      </c>
      <c r="R952" t="s">
        <v>166</v>
      </c>
      <c r="S952">
        <v>1351</v>
      </c>
      <c r="T952">
        <v>1531</v>
      </c>
      <c r="W952">
        <f t="shared" si="42"/>
        <v>0</v>
      </c>
      <c r="X952">
        <f t="shared" si="43"/>
        <v>951</v>
      </c>
      <c r="Y952">
        <f>IFERROR(MATCH(L952,műfajok!$B$2:$B$33,0),"")</f>
        <v>28</v>
      </c>
      <c r="Z952">
        <f>IFERROR(MATCH(M952,műfajok!$B$2:$B$33,0),"")</f>
        <v>17</v>
      </c>
      <c r="AA952">
        <f>IFERROR(MATCH(N952,műfajok!$B$2:$B$33,0),"")</f>
        <v>1</v>
      </c>
      <c r="AB952" t="str">
        <f>IFERROR(MATCH(O952,műfajok!$B$2:$B$33,0),"")</f>
        <v/>
      </c>
      <c r="AD952">
        <v>951</v>
      </c>
      <c r="AE952">
        <v>28</v>
      </c>
      <c r="AG952">
        <v>1163</v>
      </c>
      <c r="AH952">
        <v>13</v>
      </c>
      <c r="AP952">
        <v>951</v>
      </c>
      <c r="AQ952">
        <v>28</v>
      </c>
      <c r="AS952">
        <f t="shared" si="44"/>
        <v>951</v>
      </c>
      <c r="AT952">
        <f>IFERROR(MATCH(D952,hangszerek!$B$2:$B$33,0), "")</f>
        <v>30</v>
      </c>
      <c r="AU952">
        <f>IFERROR(MATCH(E952,hangszerek!$B$2:$B$33,0), "")</f>
        <v>15</v>
      </c>
      <c r="AV952">
        <f>IFERROR(MATCH(F952,hangszerek!$B$2:$B$33,0), "")</f>
        <v>14</v>
      </c>
      <c r="AW952" t="str">
        <f>IFERROR(MATCH(G952,hangszerek!$B$2:$B$33,0), "")</f>
        <v/>
      </c>
      <c r="AX952" t="str">
        <f>IFERROR(MATCH(H952,hangszerek!$B$2:$B$33,0), "")</f>
        <v/>
      </c>
      <c r="AY952" t="str">
        <f>IFERROR(MATCH(I952,hangszerek!$B$2:$B$33,0), "")</f>
        <v/>
      </c>
      <c r="AZ952" t="str">
        <f>IFERROR(MATCH(J952,hangszerek!$B$2:$B$33,0), "")</f>
        <v/>
      </c>
      <c r="BA952" t="str">
        <f>IFERROR(MATCH(K952,hangszerek!$B$2:$B$33,0), "")</f>
        <v/>
      </c>
      <c r="BC952">
        <v>951</v>
      </c>
      <c r="BD952">
        <v>30</v>
      </c>
      <c r="BF952">
        <v>1004</v>
      </c>
      <c r="BG952">
        <v>21</v>
      </c>
      <c r="BI952">
        <v>1083</v>
      </c>
      <c r="BJ952">
        <v>19</v>
      </c>
      <c r="BL952">
        <v>1261</v>
      </c>
      <c r="BM952">
        <v>11</v>
      </c>
      <c r="CA952">
        <v>951</v>
      </c>
      <c r="CB952">
        <v>30</v>
      </c>
    </row>
    <row r="953" spans="1:80" x14ac:dyDescent="0.25">
      <c r="A953">
        <v>952</v>
      </c>
      <c r="B953" t="s">
        <v>1104</v>
      </c>
      <c r="C953">
        <v>52</v>
      </c>
      <c r="D953" t="s">
        <v>21</v>
      </c>
      <c r="E953" t="s">
        <v>22</v>
      </c>
      <c r="F953" t="s">
        <v>23</v>
      </c>
      <c r="G953" t="s">
        <v>24</v>
      </c>
      <c r="H953" t="s">
        <v>39</v>
      </c>
      <c r="L953" t="s">
        <v>25</v>
      </c>
      <c r="M953" t="s">
        <v>26</v>
      </c>
      <c r="N953" t="s">
        <v>27</v>
      </c>
      <c r="P953">
        <v>1</v>
      </c>
      <c r="Q953">
        <v>952</v>
      </c>
      <c r="R953" t="s">
        <v>242</v>
      </c>
      <c r="S953">
        <v>3140</v>
      </c>
      <c r="T953">
        <v>3334</v>
      </c>
      <c r="W953">
        <f t="shared" si="42"/>
        <v>0</v>
      </c>
      <c r="X953">
        <f t="shared" si="43"/>
        <v>952</v>
      </c>
      <c r="Y953">
        <f>IFERROR(MATCH(L953,műfajok!$B$2:$B$33,0),"")</f>
        <v>28</v>
      </c>
      <c r="Z953">
        <f>IFERROR(MATCH(M953,műfajok!$B$2:$B$33,0),"")</f>
        <v>17</v>
      </c>
      <c r="AA953">
        <f>IFERROR(MATCH(N953,műfajok!$B$2:$B$33,0),"")</f>
        <v>1</v>
      </c>
      <c r="AB953" t="str">
        <f>IFERROR(MATCH(O953,műfajok!$B$2:$B$33,0),"")</f>
        <v/>
      </c>
      <c r="AD953">
        <v>952</v>
      </c>
      <c r="AE953">
        <v>28</v>
      </c>
      <c r="AG953">
        <v>1164</v>
      </c>
      <c r="AH953">
        <v>17</v>
      </c>
      <c r="AP953">
        <v>952</v>
      </c>
      <c r="AQ953">
        <v>28</v>
      </c>
      <c r="AS953">
        <f t="shared" si="44"/>
        <v>952</v>
      </c>
      <c r="AT953">
        <f>IFERROR(MATCH(D953,hangszerek!$B$2:$B$33,0), "")</f>
        <v>30</v>
      </c>
      <c r="AU953">
        <f>IFERROR(MATCH(E953,hangszerek!$B$2:$B$33,0), "")</f>
        <v>29</v>
      </c>
      <c r="AV953">
        <f>IFERROR(MATCH(F953,hangszerek!$B$2:$B$33,0), "")</f>
        <v>21</v>
      </c>
      <c r="AW953">
        <f>IFERROR(MATCH(G953,hangszerek!$B$2:$B$33,0), "")</f>
        <v>14</v>
      </c>
      <c r="AX953">
        <f>IFERROR(MATCH(H953,hangszerek!$B$2:$B$33,0), "")</f>
        <v>3</v>
      </c>
      <c r="AY953" t="str">
        <f>IFERROR(MATCH(I953,hangszerek!$B$2:$B$33,0), "")</f>
        <v/>
      </c>
      <c r="AZ953" t="str">
        <f>IFERROR(MATCH(J953,hangszerek!$B$2:$B$33,0), "")</f>
        <v/>
      </c>
      <c r="BA953" t="str">
        <f>IFERROR(MATCH(K953,hangszerek!$B$2:$B$33,0), "")</f>
        <v/>
      </c>
      <c r="BC953">
        <v>952</v>
      </c>
      <c r="BD953">
        <v>30</v>
      </c>
      <c r="BF953">
        <v>1005</v>
      </c>
      <c r="BG953">
        <v>22</v>
      </c>
      <c r="BI953">
        <v>1085</v>
      </c>
      <c r="BJ953">
        <v>19</v>
      </c>
      <c r="BL953">
        <v>1262</v>
      </c>
      <c r="BM953">
        <v>13</v>
      </c>
      <c r="CA953">
        <v>952</v>
      </c>
      <c r="CB953">
        <v>30</v>
      </c>
    </row>
    <row r="954" spans="1:80" x14ac:dyDescent="0.25">
      <c r="A954">
        <v>953</v>
      </c>
      <c r="B954" t="s">
        <v>1105</v>
      </c>
      <c r="C954">
        <v>44</v>
      </c>
      <c r="D954" t="s">
        <v>366</v>
      </c>
      <c r="E954" t="s">
        <v>31</v>
      </c>
      <c r="L954" t="s">
        <v>25</v>
      </c>
      <c r="M954" t="s">
        <v>48</v>
      </c>
      <c r="P954">
        <v>1</v>
      </c>
      <c r="Q954">
        <v>953</v>
      </c>
      <c r="R954" t="s">
        <v>169</v>
      </c>
      <c r="S954">
        <v>1271</v>
      </c>
      <c r="T954">
        <v>1338</v>
      </c>
      <c r="W954">
        <f t="shared" si="42"/>
        <v>0</v>
      </c>
      <c r="X954">
        <f t="shared" si="43"/>
        <v>953</v>
      </c>
      <c r="Y954">
        <f>IFERROR(MATCH(L954,műfajok!$B$2:$B$33,0),"")</f>
        <v>28</v>
      </c>
      <c r="Z954">
        <f>IFERROR(MATCH(M954,műfajok!$B$2:$B$33,0),"")</f>
        <v>6</v>
      </c>
      <c r="AA954" t="str">
        <f>IFERROR(MATCH(N954,műfajok!$B$2:$B$33,0),"")</f>
        <v/>
      </c>
      <c r="AB954" t="str">
        <f>IFERROR(MATCH(O954,műfajok!$B$2:$B$33,0),"")</f>
        <v/>
      </c>
      <c r="AD954">
        <v>953</v>
      </c>
      <c r="AE954">
        <v>28</v>
      </c>
      <c r="AG954">
        <v>1165</v>
      </c>
      <c r="AH954">
        <v>17</v>
      </c>
      <c r="AP954">
        <v>953</v>
      </c>
      <c r="AQ954">
        <v>28</v>
      </c>
      <c r="AS954">
        <f t="shared" si="44"/>
        <v>953</v>
      </c>
      <c r="AT954">
        <f>IFERROR(MATCH(D954,hangszerek!$B$2:$B$33,0), "")</f>
        <v>32</v>
      </c>
      <c r="AU954">
        <f>IFERROR(MATCH(E954,hangszerek!$B$2:$B$33,0), "")</f>
        <v>19</v>
      </c>
      <c r="AV954" t="str">
        <f>IFERROR(MATCH(F954,hangszerek!$B$2:$B$33,0), "")</f>
        <v/>
      </c>
      <c r="AW954" t="str">
        <f>IFERROR(MATCH(G954,hangszerek!$B$2:$B$33,0), "")</f>
        <v/>
      </c>
      <c r="AX954" t="str">
        <f>IFERROR(MATCH(H954,hangszerek!$B$2:$B$33,0), "")</f>
        <v/>
      </c>
      <c r="AY954" t="str">
        <f>IFERROR(MATCH(I954,hangszerek!$B$2:$B$33,0), "")</f>
        <v/>
      </c>
      <c r="AZ954" t="str">
        <f>IFERROR(MATCH(J954,hangszerek!$B$2:$B$33,0), "")</f>
        <v/>
      </c>
      <c r="BA954" t="str">
        <f>IFERROR(MATCH(K954,hangszerek!$B$2:$B$33,0), "")</f>
        <v/>
      </c>
      <c r="BC954">
        <v>953</v>
      </c>
      <c r="BD954">
        <v>32</v>
      </c>
      <c r="BF954">
        <v>1006</v>
      </c>
      <c r="BG954">
        <v>29</v>
      </c>
      <c r="BI954">
        <v>1086</v>
      </c>
      <c r="BJ954">
        <v>19</v>
      </c>
      <c r="BL954">
        <v>1265</v>
      </c>
      <c r="BM954">
        <v>19</v>
      </c>
      <c r="CA954">
        <v>953</v>
      </c>
      <c r="CB954">
        <v>32</v>
      </c>
    </row>
    <row r="955" spans="1:80" x14ac:dyDescent="0.25">
      <c r="A955">
        <v>954</v>
      </c>
      <c r="B955" t="s">
        <v>1106</v>
      </c>
      <c r="C955">
        <v>21</v>
      </c>
      <c r="D955" t="s">
        <v>22</v>
      </c>
      <c r="E955" t="s">
        <v>31</v>
      </c>
      <c r="F955" t="s">
        <v>24</v>
      </c>
      <c r="G955" t="s">
        <v>45</v>
      </c>
      <c r="L955" t="s">
        <v>25</v>
      </c>
      <c r="M955" t="s">
        <v>53</v>
      </c>
      <c r="P955">
        <v>0</v>
      </c>
      <c r="Q955">
        <v>954</v>
      </c>
      <c r="R955" t="s">
        <v>176</v>
      </c>
      <c r="S955">
        <v>6040</v>
      </c>
      <c r="T955">
        <v>6179</v>
      </c>
      <c r="W955">
        <f t="shared" si="42"/>
        <v>0</v>
      </c>
      <c r="X955">
        <f t="shared" si="43"/>
        <v>954</v>
      </c>
      <c r="Y955">
        <f>IFERROR(MATCH(L955,műfajok!$B$2:$B$33,0),"")</f>
        <v>28</v>
      </c>
      <c r="Z955">
        <f>IFERROR(MATCH(M955,műfajok!$B$2:$B$33,0),"")</f>
        <v>13</v>
      </c>
      <c r="AA955" t="str">
        <f>IFERROR(MATCH(N955,műfajok!$B$2:$B$33,0),"")</f>
        <v/>
      </c>
      <c r="AB955" t="str">
        <f>IFERROR(MATCH(O955,műfajok!$B$2:$B$33,0),"")</f>
        <v/>
      </c>
      <c r="AD955">
        <v>954</v>
      </c>
      <c r="AE955">
        <v>28</v>
      </c>
      <c r="AG955">
        <v>1166</v>
      </c>
      <c r="AH955">
        <v>15</v>
      </c>
      <c r="AP955">
        <v>954</v>
      </c>
      <c r="AQ955">
        <v>28</v>
      </c>
      <c r="AS955">
        <f t="shared" si="44"/>
        <v>954</v>
      </c>
      <c r="AT955">
        <f>IFERROR(MATCH(D955,hangszerek!$B$2:$B$33,0), "")</f>
        <v>29</v>
      </c>
      <c r="AU955">
        <f>IFERROR(MATCH(E955,hangszerek!$B$2:$B$33,0), "")</f>
        <v>19</v>
      </c>
      <c r="AV955">
        <f>IFERROR(MATCH(F955,hangszerek!$B$2:$B$33,0), "")</f>
        <v>14</v>
      </c>
      <c r="AW955">
        <f>IFERROR(MATCH(G955,hangszerek!$B$2:$B$33,0), "")</f>
        <v>13</v>
      </c>
      <c r="AX955" t="str">
        <f>IFERROR(MATCH(H955,hangszerek!$B$2:$B$33,0), "")</f>
        <v/>
      </c>
      <c r="AY955" t="str">
        <f>IFERROR(MATCH(I955,hangszerek!$B$2:$B$33,0), "")</f>
        <v/>
      </c>
      <c r="AZ955" t="str">
        <f>IFERROR(MATCH(J955,hangszerek!$B$2:$B$33,0), "")</f>
        <v/>
      </c>
      <c r="BA955" t="str">
        <f>IFERROR(MATCH(K955,hangszerek!$B$2:$B$33,0), "")</f>
        <v/>
      </c>
      <c r="BC955">
        <v>954</v>
      </c>
      <c r="BD955">
        <v>29</v>
      </c>
      <c r="BF955">
        <v>1007</v>
      </c>
      <c r="BG955">
        <v>19</v>
      </c>
      <c r="BI955">
        <v>1087</v>
      </c>
      <c r="BJ955">
        <v>11</v>
      </c>
      <c r="BL955">
        <v>1266</v>
      </c>
      <c r="BM955">
        <v>13</v>
      </c>
      <c r="CA955">
        <v>954</v>
      </c>
      <c r="CB955">
        <v>29</v>
      </c>
    </row>
    <row r="956" spans="1:80" x14ac:dyDescent="0.25">
      <c r="A956">
        <v>955</v>
      </c>
      <c r="B956" t="s">
        <v>1107</v>
      </c>
      <c r="C956">
        <v>53</v>
      </c>
      <c r="D956" t="s">
        <v>22</v>
      </c>
      <c r="E956" t="s">
        <v>23</v>
      </c>
      <c r="F956" t="s">
        <v>31</v>
      </c>
      <c r="G956" t="s">
        <v>24</v>
      </c>
      <c r="H956" t="s">
        <v>45</v>
      </c>
      <c r="L956" t="s">
        <v>25</v>
      </c>
      <c r="M956" t="s">
        <v>26</v>
      </c>
      <c r="N956" t="s">
        <v>58</v>
      </c>
      <c r="P956">
        <v>0</v>
      </c>
      <c r="Q956">
        <v>955</v>
      </c>
      <c r="R956" t="s">
        <v>238</v>
      </c>
      <c r="S956">
        <v>4583</v>
      </c>
      <c r="T956">
        <v>4726</v>
      </c>
      <c r="W956">
        <f t="shared" si="42"/>
        <v>0</v>
      </c>
      <c r="X956">
        <f t="shared" si="43"/>
        <v>955</v>
      </c>
      <c r="Y956">
        <f>IFERROR(MATCH(L956,műfajok!$B$2:$B$33,0),"")</f>
        <v>28</v>
      </c>
      <c r="Z956">
        <f>IFERROR(MATCH(M956,műfajok!$B$2:$B$33,0),"")</f>
        <v>17</v>
      </c>
      <c r="AA956">
        <f>IFERROR(MATCH(N956,műfajok!$B$2:$B$33,0),"")</f>
        <v>11</v>
      </c>
      <c r="AB956" t="str">
        <f>IFERROR(MATCH(O956,műfajok!$B$2:$B$33,0),"")</f>
        <v/>
      </c>
      <c r="AD956">
        <v>955</v>
      </c>
      <c r="AE956">
        <v>28</v>
      </c>
      <c r="AG956">
        <v>1167</v>
      </c>
      <c r="AH956">
        <v>15</v>
      </c>
      <c r="AP956">
        <v>955</v>
      </c>
      <c r="AQ956">
        <v>28</v>
      </c>
      <c r="AS956">
        <f t="shared" si="44"/>
        <v>955</v>
      </c>
      <c r="AT956">
        <f>IFERROR(MATCH(D956,hangszerek!$B$2:$B$33,0), "")</f>
        <v>29</v>
      </c>
      <c r="AU956">
        <f>IFERROR(MATCH(E956,hangszerek!$B$2:$B$33,0), "")</f>
        <v>21</v>
      </c>
      <c r="AV956">
        <f>IFERROR(MATCH(F956,hangszerek!$B$2:$B$33,0), "")</f>
        <v>19</v>
      </c>
      <c r="AW956">
        <f>IFERROR(MATCH(G956,hangszerek!$B$2:$B$33,0), "")</f>
        <v>14</v>
      </c>
      <c r="AX956">
        <f>IFERROR(MATCH(H956,hangszerek!$B$2:$B$33,0), "")</f>
        <v>13</v>
      </c>
      <c r="AY956" t="str">
        <f>IFERROR(MATCH(I956,hangszerek!$B$2:$B$33,0), "")</f>
        <v/>
      </c>
      <c r="AZ956" t="str">
        <f>IFERROR(MATCH(J956,hangszerek!$B$2:$B$33,0), "")</f>
        <v/>
      </c>
      <c r="BA956" t="str">
        <f>IFERROR(MATCH(K956,hangszerek!$B$2:$B$33,0), "")</f>
        <v/>
      </c>
      <c r="BC956">
        <v>955</v>
      </c>
      <c r="BD956">
        <v>29</v>
      </c>
      <c r="BF956">
        <v>1008</v>
      </c>
      <c r="BG956">
        <v>19</v>
      </c>
      <c r="BI956">
        <v>1088</v>
      </c>
      <c r="BJ956">
        <v>11</v>
      </c>
      <c r="BL956">
        <v>1267</v>
      </c>
      <c r="BM956">
        <v>11</v>
      </c>
      <c r="CA956">
        <v>955</v>
      </c>
      <c r="CB956">
        <v>29</v>
      </c>
    </row>
    <row r="957" spans="1:80" x14ac:dyDescent="0.25">
      <c r="A957">
        <v>956</v>
      </c>
      <c r="B957" t="s">
        <v>1108</v>
      </c>
      <c r="C957">
        <v>30</v>
      </c>
      <c r="D957" t="s">
        <v>22</v>
      </c>
      <c r="E957" t="s">
        <v>23</v>
      </c>
      <c r="F957" t="s">
        <v>24</v>
      </c>
      <c r="G957" t="s">
        <v>45</v>
      </c>
      <c r="L957" t="s">
        <v>25</v>
      </c>
      <c r="M957" t="s">
        <v>26</v>
      </c>
      <c r="N957" t="s">
        <v>27</v>
      </c>
      <c r="P957">
        <v>1</v>
      </c>
      <c r="Q957">
        <v>956</v>
      </c>
      <c r="R957" t="s">
        <v>56</v>
      </c>
      <c r="S957">
        <v>2589</v>
      </c>
      <c r="T957">
        <v>2739</v>
      </c>
      <c r="W957">
        <f t="shared" si="42"/>
        <v>0</v>
      </c>
      <c r="X957">
        <f t="shared" si="43"/>
        <v>956</v>
      </c>
      <c r="Y957">
        <f>IFERROR(MATCH(L957,műfajok!$B$2:$B$33,0),"")</f>
        <v>28</v>
      </c>
      <c r="Z957">
        <f>IFERROR(MATCH(M957,műfajok!$B$2:$B$33,0),"")</f>
        <v>17</v>
      </c>
      <c r="AA957">
        <f>IFERROR(MATCH(N957,műfajok!$B$2:$B$33,0),"")</f>
        <v>1</v>
      </c>
      <c r="AB957" t="str">
        <f>IFERROR(MATCH(O957,műfajok!$B$2:$B$33,0),"")</f>
        <v/>
      </c>
      <c r="AD957">
        <v>956</v>
      </c>
      <c r="AE957">
        <v>28</v>
      </c>
      <c r="AG957">
        <v>1168</v>
      </c>
      <c r="AH957">
        <v>15</v>
      </c>
      <c r="AP957">
        <v>956</v>
      </c>
      <c r="AQ957">
        <v>28</v>
      </c>
      <c r="AS957">
        <f t="shared" si="44"/>
        <v>956</v>
      </c>
      <c r="AT957">
        <f>IFERROR(MATCH(D957,hangszerek!$B$2:$B$33,0), "")</f>
        <v>29</v>
      </c>
      <c r="AU957">
        <f>IFERROR(MATCH(E957,hangszerek!$B$2:$B$33,0), "")</f>
        <v>21</v>
      </c>
      <c r="AV957">
        <f>IFERROR(MATCH(F957,hangszerek!$B$2:$B$33,0), "")</f>
        <v>14</v>
      </c>
      <c r="AW957">
        <f>IFERROR(MATCH(G957,hangszerek!$B$2:$B$33,0), "")</f>
        <v>13</v>
      </c>
      <c r="AX957" t="str">
        <f>IFERROR(MATCH(H957,hangszerek!$B$2:$B$33,0), "")</f>
        <v/>
      </c>
      <c r="AY957" t="str">
        <f>IFERROR(MATCH(I957,hangszerek!$B$2:$B$33,0), "")</f>
        <v/>
      </c>
      <c r="AZ957" t="str">
        <f>IFERROR(MATCH(J957,hangszerek!$B$2:$B$33,0), "")</f>
        <v/>
      </c>
      <c r="BA957" t="str">
        <f>IFERROR(MATCH(K957,hangszerek!$B$2:$B$33,0), "")</f>
        <v/>
      </c>
      <c r="BC957">
        <v>956</v>
      </c>
      <c r="BD957">
        <v>29</v>
      </c>
      <c r="BF957">
        <v>1009</v>
      </c>
      <c r="BG957">
        <v>30</v>
      </c>
      <c r="BI957">
        <v>1089</v>
      </c>
      <c r="BJ957">
        <v>5</v>
      </c>
      <c r="BL957">
        <v>1268</v>
      </c>
      <c r="BM957">
        <v>18</v>
      </c>
      <c r="CA957">
        <v>956</v>
      </c>
      <c r="CB957">
        <v>29</v>
      </c>
    </row>
    <row r="958" spans="1:80" x14ac:dyDescent="0.25">
      <c r="A958">
        <v>957</v>
      </c>
      <c r="B958" t="s">
        <v>1109</v>
      </c>
      <c r="C958">
        <v>5</v>
      </c>
      <c r="D958" t="s">
        <v>22</v>
      </c>
      <c r="E958" t="s">
        <v>31</v>
      </c>
      <c r="F958" t="s">
        <v>52</v>
      </c>
      <c r="G958" t="s">
        <v>45</v>
      </c>
      <c r="H958" t="s">
        <v>63</v>
      </c>
      <c r="L958" t="s">
        <v>25</v>
      </c>
      <c r="M958" t="s">
        <v>26</v>
      </c>
      <c r="N958" t="s">
        <v>27</v>
      </c>
      <c r="P958">
        <v>1</v>
      </c>
      <c r="Q958">
        <v>957</v>
      </c>
      <c r="R958" t="s">
        <v>64</v>
      </c>
      <c r="S958">
        <v>3764</v>
      </c>
      <c r="T958">
        <v>3894</v>
      </c>
      <c r="W958">
        <f t="shared" si="42"/>
        <v>0</v>
      </c>
      <c r="X958">
        <f t="shared" si="43"/>
        <v>957</v>
      </c>
      <c r="Y958">
        <f>IFERROR(MATCH(L958,műfajok!$B$2:$B$33,0),"")</f>
        <v>28</v>
      </c>
      <c r="Z958">
        <f>IFERROR(MATCH(M958,műfajok!$B$2:$B$33,0),"")</f>
        <v>17</v>
      </c>
      <c r="AA958">
        <f>IFERROR(MATCH(N958,műfajok!$B$2:$B$33,0),"")</f>
        <v>1</v>
      </c>
      <c r="AB958" t="str">
        <f>IFERROR(MATCH(O958,műfajok!$B$2:$B$33,0),"")</f>
        <v/>
      </c>
      <c r="AD958">
        <v>957</v>
      </c>
      <c r="AE958">
        <v>28</v>
      </c>
      <c r="AG958">
        <v>1169</v>
      </c>
      <c r="AH958">
        <v>15</v>
      </c>
      <c r="AP958">
        <v>957</v>
      </c>
      <c r="AQ958">
        <v>28</v>
      </c>
      <c r="AS958">
        <f t="shared" si="44"/>
        <v>957</v>
      </c>
      <c r="AT958">
        <f>IFERROR(MATCH(D958,hangszerek!$B$2:$B$33,0), "")</f>
        <v>29</v>
      </c>
      <c r="AU958">
        <f>IFERROR(MATCH(E958,hangszerek!$B$2:$B$33,0), "")</f>
        <v>19</v>
      </c>
      <c r="AV958">
        <f>IFERROR(MATCH(F958,hangszerek!$B$2:$B$33,0), "")</f>
        <v>18</v>
      </c>
      <c r="AW958">
        <f>IFERROR(MATCH(G958,hangszerek!$B$2:$B$33,0), "")</f>
        <v>13</v>
      </c>
      <c r="AX958">
        <f>IFERROR(MATCH(H958,hangszerek!$B$2:$B$33,0), "")</f>
        <v>12</v>
      </c>
      <c r="AY958" t="str">
        <f>IFERROR(MATCH(I958,hangszerek!$B$2:$B$33,0), "")</f>
        <v/>
      </c>
      <c r="AZ958" t="str">
        <f>IFERROR(MATCH(J958,hangszerek!$B$2:$B$33,0), "")</f>
        <v/>
      </c>
      <c r="BA958" t="str">
        <f>IFERROR(MATCH(K958,hangszerek!$B$2:$B$33,0), "")</f>
        <v/>
      </c>
      <c r="BC958">
        <v>957</v>
      </c>
      <c r="BD958">
        <v>29</v>
      </c>
      <c r="BF958">
        <v>1010</v>
      </c>
      <c r="BG958">
        <v>29</v>
      </c>
      <c r="BI958">
        <v>1090</v>
      </c>
      <c r="BJ958">
        <v>11</v>
      </c>
      <c r="BL958">
        <v>1269</v>
      </c>
      <c r="BM958">
        <v>21</v>
      </c>
      <c r="CA958">
        <v>957</v>
      </c>
      <c r="CB958">
        <v>29</v>
      </c>
    </row>
    <row r="959" spans="1:80" x14ac:dyDescent="0.25">
      <c r="A959">
        <v>958</v>
      </c>
      <c r="B959" t="s">
        <v>1110</v>
      </c>
      <c r="C959">
        <v>5</v>
      </c>
      <c r="D959" t="s">
        <v>22</v>
      </c>
      <c r="E959" t="s">
        <v>23</v>
      </c>
      <c r="F959" t="s">
        <v>24</v>
      </c>
      <c r="L959" t="s">
        <v>25</v>
      </c>
      <c r="M959" t="s">
        <v>26</v>
      </c>
      <c r="N959" t="s">
        <v>27</v>
      </c>
      <c r="P959">
        <v>0</v>
      </c>
      <c r="Q959">
        <v>958</v>
      </c>
      <c r="R959" t="s">
        <v>83</v>
      </c>
      <c r="S959">
        <v>780</v>
      </c>
      <c r="T959">
        <v>812</v>
      </c>
      <c r="W959">
        <f t="shared" si="42"/>
        <v>0</v>
      </c>
      <c r="X959">
        <f t="shared" si="43"/>
        <v>958</v>
      </c>
      <c r="Y959">
        <f>IFERROR(MATCH(L959,műfajok!$B$2:$B$33,0),"")</f>
        <v>28</v>
      </c>
      <c r="Z959">
        <f>IFERROR(MATCH(M959,műfajok!$B$2:$B$33,0),"")</f>
        <v>17</v>
      </c>
      <c r="AA959">
        <f>IFERROR(MATCH(N959,műfajok!$B$2:$B$33,0),"")</f>
        <v>1</v>
      </c>
      <c r="AB959" t="str">
        <f>IFERROR(MATCH(O959,műfajok!$B$2:$B$33,0),"")</f>
        <v/>
      </c>
      <c r="AD959">
        <v>958</v>
      </c>
      <c r="AE959">
        <v>28</v>
      </c>
      <c r="AG959">
        <v>1170</v>
      </c>
      <c r="AH959">
        <v>15</v>
      </c>
      <c r="AP959">
        <v>958</v>
      </c>
      <c r="AQ959">
        <v>28</v>
      </c>
      <c r="AS959">
        <f t="shared" si="44"/>
        <v>958</v>
      </c>
      <c r="AT959">
        <f>IFERROR(MATCH(D959,hangszerek!$B$2:$B$33,0), "")</f>
        <v>29</v>
      </c>
      <c r="AU959">
        <f>IFERROR(MATCH(E959,hangszerek!$B$2:$B$33,0), "")</f>
        <v>21</v>
      </c>
      <c r="AV959">
        <f>IFERROR(MATCH(F959,hangszerek!$B$2:$B$33,0), "")</f>
        <v>14</v>
      </c>
      <c r="AW959" t="str">
        <f>IFERROR(MATCH(G959,hangszerek!$B$2:$B$33,0), "")</f>
        <v/>
      </c>
      <c r="AX959" t="str">
        <f>IFERROR(MATCH(H959,hangszerek!$B$2:$B$33,0), "")</f>
        <v/>
      </c>
      <c r="AY959" t="str">
        <f>IFERROR(MATCH(I959,hangszerek!$B$2:$B$33,0), "")</f>
        <v/>
      </c>
      <c r="AZ959" t="str">
        <f>IFERROR(MATCH(J959,hangszerek!$B$2:$B$33,0), "")</f>
        <v/>
      </c>
      <c r="BA959" t="str">
        <f>IFERROR(MATCH(K959,hangszerek!$B$2:$B$33,0), "")</f>
        <v/>
      </c>
      <c r="BC959">
        <v>958</v>
      </c>
      <c r="BD959">
        <v>29</v>
      </c>
      <c r="BF959">
        <v>1012</v>
      </c>
      <c r="BG959">
        <v>29</v>
      </c>
      <c r="BI959">
        <v>1091</v>
      </c>
      <c r="BJ959">
        <v>19</v>
      </c>
      <c r="BL959">
        <v>1271</v>
      </c>
      <c r="BM959">
        <v>14</v>
      </c>
      <c r="CA959">
        <v>958</v>
      </c>
      <c r="CB959">
        <v>29</v>
      </c>
    </row>
    <row r="960" spans="1:80" x14ac:dyDescent="0.25">
      <c r="A960">
        <v>959</v>
      </c>
      <c r="B960" t="s">
        <v>1111</v>
      </c>
      <c r="C960">
        <v>64</v>
      </c>
      <c r="D960" t="s">
        <v>22</v>
      </c>
      <c r="E960" t="s">
        <v>31</v>
      </c>
      <c r="F960" t="s">
        <v>115</v>
      </c>
      <c r="G960" t="s">
        <v>24</v>
      </c>
      <c r="H960" t="s">
        <v>39</v>
      </c>
      <c r="L960" t="s">
        <v>25</v>
      </c>
      <c r="M960" t="s">
        <v>53</v>
      </c>
      <c r="P960">
        <v>0</v>
      </c>
      <c r="Q960">
        <v>959</v>
      </c>
      <c r="R960" t="s">
        <v>127</v>
      </c>
      <c r="S960">
        <v>4</v>
      </c>
      <c r="T960">
        <v>245</v>
      </c>
      <c r="W960">
        <f t="shared" si="42"/>
        <v>0</v>
      </c>
      <c r="X960">
        <f t="shared" si="43"/>
        <v>959</v>
      </c>
      <c r="Y960">
        <f>IFERROR(MATCH(L960,műfajok!$B$2:$B$33,0),"")</f>
        <v>28</v>
      </c>
      <c r="Z960">
        <f>IFERROR(MATCH(M960,műfajok!$B$2:$B$33,0),"")</f>
        <v>13</v>
      </c>
      <c r="AA960" t="str">
        <f>IFERROR(MATCH(N960,műfajok!$B$2:$B$33,0),"")</f>
        <v/>
      </c>
      <c r="AB960" t="str">
        <f>IFERROR(MATCH(O960,műfajok!$B$2:$B$33,0),"")</f>
        <v/>
      </c>
      <c r="AD960">
        <v>959</v>
      </c>
      <c r="AE960">
        <v>28</v>
      </c>
      <c r="AG960">
        <v>1171</v>
      </c>
      <c r="AH960">
        <v>15</v>
      </c>
      <c r="AP960">
        <v>959</v>
      </c>
      <c r="AQ960">
        <v>28</v>
      </c>
      <c r="AS960">
        <f t="shared" si="44"/>
        <v>959</v>
      </c>
      <c r="AT960">
        <f>IFERROR(MATCH(D960,hangszerek!$B$2:$B$33,0), "")</f>
        <v>29</v>
      </c>
      <c r="AU960">
        <f>IFERROR(MATCH(E960,hangszerek!$B$2:$B$33,0), "")</f>
        <v>19</v>
      </c>
      <c r="AV960">
        <f>IFERROR(MATCH(F960,hangszerek!$B$2:$B$33,0), "")</f>
        <v>17</v>
      </c>
      <c r="AW960">
        <f>IFERROR(MATCH(G960,hangszerek!$B$2:$B$33,0), "")</f>
        <v>14</v>
      </c>
      <c r="AX960">
        <f>IFERROR(MATCH(H960,hangszerek!$B$2:$B$33,0), "")</f>
        <v>3</v>
      </c>
      <c r="AY960" t="str">
        <f>IFERROR(MATCH(I960,hangszerek!$B$2:$B$33,0), "")</f>
        <v/>
      </c>
      <c r="AZ960" t="str">
        <f>IFERROR(MATCH(J960,hangszerek!$B$2:$B$33,0), "")</f>
        <v/>
      </c>
      <c r="BA960" t="str">
        <f>IFERROR(MATCH(K960,hangszerek!$B$2:$B$33,0), "")</f>
        <v/>
      </c>
      <c r="BC960">
        <v>959</v>
      </c>
      <c r="BD960">
        <v>29</v>
      </c>
      <c r="BF960">
        <v>1013</v>
      </c>
      <c r="BG960">
        <v>29</v>
      </c>
      <c r="BI960">
        <v>1092</v>
      </c>
      <c r="BJ960">
        <v>19</v>
      </c>
      <c r="BL960">
        <v>1272</v>
      </c>
      <c r="BM960">
        <v>1</v>
      </c>
      <c r="CA960">
        <v>959</v>
      </c>
      <c r="CB960">
        <v>29</v>
      </c>
    </row>
    <row r="961" spans="1:80" x14ac:dyDescent="0.25">
      <c r="A961">
        <v>960</v>
      </c>
      <c r="B961" t="s">
        <v>1112</v>
      </c>
      <c r="D961" t="s">
        <v>21</v>
      </c>
      <c r="E961" t="s">
        <v>37</v>
      </c>
      <c r="F961" t="s">
        <v>38</v>
      </c>
      <c r="G961" t="s">
        <v>145</v>
      </c>
      <c r="L961" t="s">
        <v>87</v>
      </c>
      <c r="P961">
        <v>0</v>
      </c>
      <c r="Q961">
        <v>960</v>
      </c>
      <c r="R961" t="s">
        <v>204</v>
      </c>
      <c r="S961">
        <v>3084</v>
      </c>
      <c r="T961">
        <v>3273</v>
      </c>
      <c r="W961">
        <f t="shared" si="42"/>
        <v>0</v>
      </c>
      <c r="X961">
        <f t="shared" si="43"/>
        <v>960</v>
      </c>
      <c r="Y961">
        <f>IFERROR(MATCH(L961,műfajok!$B$2:$B$33,0),"")</f>
        <v>22</v>
      </c>
      <c r="Z961" t="str">
        <f>IFERROR(MATCH(M961,műfajok!$B$2:$B$33,0),"")</f>
        <v/>
      </c>
      <c r="AA961" t="str">
        <f>IFERROR(MATCH(N961,műfajok!$B$2:$B$33,0),"")</f>
        <v/>
      </c>
      <c r="AB961" t="str">
        <f>IFERROR(MATCH(O961,műfajok!$B$2:$B$33,0),"")</f>
        <v/>
      </c>
      <c r="AD961">
        <v>960</v>
      </c>
      <c r="AE961">
        <v>22</v>
      </c>
      <c r="AG961">
        <v>1172</v>
      </c>
      <c r="AH961">
        <v>15</v>
      </c>
      <c r="AP961">
        <v>960</v>
      </c>
      <c r="AQ961">
        <v>22</v>
      </c>
      <c r="AS961">
        <f t="shared" si="44"/>
        <v>960</v>
      </c>
      <c r="AT961">
        <f>IFERROR(MATCH(D961,hangszerek!$B$2:$B$33,0), "")</f>
        <v>30</v>
      </c>
      <c r="AU961">
        <f>IFERROR(MATCH(E961,hangszerek!$B$2:$B$33,0), "")</f>
        <v>11</v>
      </c>
      <c r="AV961">
        <f>IFERROR(MATCH(F961,hangszerek!$B$2:$B$33,0), "")</f>
        <v>5</v>
      </c>
      <c r="AW961">
        <f>IFERROR(MATCH(G961,hangszerek!$B$2:$B$33,0), "")</f>
        <v>2</v>
      </c>
      <c r="AX961" t="str">
        <f>IFERROR(MATCH(H961,hangszerek!$B$2:$B$33,0), "")</f>
        <v/>
      </c>
      <c r="AY961" t="str">
        <f>IFERROR(MATCH(I961,hangszerek!$B$2:$B$33,0), "")</f>
        <v/>
      </c>
      <c r="AZ961" t="str">
        <f>IFERROR(MATCH(J961,hangszerek!$B$2:$B$33,0), "")</f>
        <v/>
      </c>
      <c r="BA961" t="str">
        <f>IFERROR(MATCH(K961,hangszerek!$B$2:$B$33,0), "")</f>
        <v/>
      </c>
      <c r="BC961">
        <v>960</v>
      </c>
      <c r="BD961">
        <v>30</v>
      </c>
      <c r="BF961">
        <v>1014</v>
      </c>
      <c r="BG961">
        <v>5</v>
      </c>
      <c r="BI961">
        <v>1093</v>
      </c>
      <c r="BJ961">
        <v>15</v>
      </c>
      <c r="BL961">
        <v>1275</v>
      </c>
      <c r="BM961">
        <v>13</v>
      </c>
      <c r="CA961">
        <v>960</v>
      </c>
      <c r="CB961">
        <v>30</v>
      </c>
    </row>
    <row r="962" spans="1:80" x14ac:dyDescent="0.25">
      <c r="A962">
        <v>961</v>
      </c>
      <c r="B962" t="s">
        <v>1113</v>
      </c>
      <c r="D962" t="s">
        <v>37</v>
      </c>
      <c r="E962" t="s">
        <v>38</v>
      </c>
      <c r="F962" t="s">
        <v>39</v>
      </c>
      <c r="G962" t="s">
        <v>145</v>
      </c>
      <c r="H962" t="s">
        <v>32</v>
      </c>
      <c r="L962" t="s">
        <v>87</v>
      </c>
      <c r="P962">
        <v>0</v>
      </c>
      <c r="Q962">
        <v>961</v>
      </c>
      <c r="R962" t="s">
        <v>193</v>
      </c>
      <c r="S962">
        <v>2961</v>
      </c>
      <c r="T962">
        <v>3152</v>
      </c>
      <c r="W962">
        <f t="shared" si="42"/>
        <v>0</v>
      </c>
      <c r="X962">
        <f t="shared" si="43"/>
        <v>961</v>
      </c>
      <c r="Y962">
        <f>IFERROR(MATCH(L962,műfajok!$B$2:$B$33,0),"")</f>
        <v>22</v>
      </c>
      <c r="Z962" t="str">
        <f>IFERROR(MATCH(M962,műfajok!$B$2:$B$33,0),"")</f>
        <v/>
      </c>
      <c r="AA962" t="str">
        <f>IFERROR(MATCH(N962,műfajok!$B$2:$B$33,0),"")</f>
        <v/>
      </c>
      <c r="AB962" t="str">
        <f>IFERROR(MATCH(O962,műfajok!$B$2:$B$33,0),"")</f>
        <v/>
      </c>
      <c r="AD962">
        <v>961</v>
      </c>
      <c r="AE962">
        <v>22</v>
      </c>
      <c r="AG962">
        <v>1173</v>
      </c>
      <c r="AH962">
        <v>15</v>
      </c>
      <c r="AP962">
        <v>961</v>
      </c>
      <c r="AQ962">
        <v>22</v>
      </c>
      <c r="AS962">
        <f t="shared" si="44"/>
        <v>961</v>
      </c>
      <c r="AT962">
        <f>IFERROR(MATCH(D962,hangszerek!$B$2:$B$33,0), "")</f>
        <v>11</v>
      </c>
      <c r="AU962">
        <f>IFERROR(MATCH(E962,hangszerek!$B$2:$B$33,0), "")</f>
        <v>5</v>
      </c>
      <c r="AV962">
        <f>IFERROR(MATCH(F962,hangszerek!$B$2:$B$33,0), "")</f>
        <v>3</v>
      </c>
      <c r="AW962">
        <f>IFERROR(MATCH(G962,hangszerek!$B$2:$B$33,0), "")</f>
        <v>2</v>
      </c>
      <c r="AX962">
        <f>IFERROR(MATCH(H962,hangszerek!$B$2:$B$33,0), "")</f>
        <v>1</v>
      </c>
      <c r="AY962" t="str">
        <f>IFERROR(MATCH(I962,hangszerek!$B$2:$B$33,0), "")</f>
        <v/>
      </c>
      <c r="AZ962" t="str">
        <f>IFERROR(MATCH(J962,hangszerek!$B$2:$B$33,0), "")</f>
        <v/>
      </c>
      <c r="BA962" t="str">
        <f>IFERROR(MATCH(K962,hangszerek!$B$2:$B$33,0), "")</f>
        <v/>
      </c>
      <c r="BC962">
        <v>961</v>
      </c>
      <c r="BD962">
        <v>11</v>
      </c>
      <c r="BF962">
        <v>1015</v>
      </c>
      <c r="BG962">
        <v>11</v>
      </c>
      <c r="BI962">
        <v>1096</v>
      </c>
      <c r="BJ962">
        <v>19</v>
      </c>
      <c r="BL962">
        <v>1277</v>
      </c>
      <c r="BM962">
        <v>13</v>
      </c>
      <c r="CA962">
        <v>961</v>
      </c>
      <c r="CB962">
        <v>11</v>
      </c>
    </row>
    <row r="963" spans="1:80" x14ac:dyDescent="0.25">
      <c r="A963">
        <v>962</v>
      </c>
      <c r="B963" t="s">
        <v>1114</v>
      </c>
      <c r="D963" t="s">
        <v>21</v>
      </c>
      <c r="E963" t="s">
        <v>37</v>
      </c>
      <c r="F963" t="s">
        <v>38</v>
      </c>
      <c r="G963" t="s">
        <v>145</v>
      </c>
      <c r="H963" t="s">
        <v>32</v>
      </c>
      <c r="L963" t="s">
        <v>87</v>
      </c>
      <c r="P963">
        <v>0</v>
      </c>
      <c r="Q963">
        <v>962</v>
      </c>
      <c r="R963" t="s">
        <v>146</v>
      </c>
      <c r="S963">
        <v>2030</v>
      </c>
      <c r="T963">
        <v>2228</v>
      </c>
      <c r="W963">
        <f t="shared" ref="W963:W1026" si="45">COUNTIF($Q$2:$Q$1571,V963)</f>
        <v>0</v>
      </c>
      <c r="X963">
        <f t="shared" ref="X963:X1026" si="46">A963</f>
        <v>962</v>
      </c>
      <c r="Y963">
        <f>IFERROR(MATCH(L963,műfajok!$B$2:$B$33,0),"")</f>
        <v>22</v>
      </c>
      <c r="Z963" t="str">
        <f>IFERROR(MATCH(M963,műfajok!$B$2:$B$33,0),"")</f>
        <v/>
      </c>
      <c r="AA963" t="str">
        <f>IFERROR(MATCH(N963,műfajok!$B$2:$B$33,0),"")</f>
        <v/>
      </c>
      <c r="AB963" t="str">
        <f>IFERROR(MATCH(O963,műfajok!$B$2:$B$33,0),"")</f>
        <v/>
      </c>
      <c r="AD963">
        <v>962</v>
      </c>
      <c r="AE963">
        <v>22</v>
      </c>
      <c r="AG963">
        <v>1174</v>
      </c>
      <c r="AH963">
        <v>13</v>
      </c>
      <c r="AP963">
        <v>962</v>
      </c>
      <c r="AQ963">
        <v>22</v>
      </c>
      <c r="AS963">
        <f t="shared" ref="AS963:AS1026" si="47">A963</f>
        <v>962</v>
      </c>
      <c r="AT963">
        <f>IFERROR(MATCH(D963,hangszerek!$B$2:$B$33,0), "")</f>
        <v>30</v>
      </c>
      <c r="AU963">
        <f>IFERROR(MATCH(E963,hangszerek!$B$2:$B$33,0), "")</f>
        <v>11</v>
      </c>
      <c r="AV963">
        <f>IFERROR(MATCH(F963,hangszerek!$B$2:$B$33,0), "")</f>
        <v>5</v>
      </c>
      <c r="AW963">
        <f>IFERROR(MATCH(G963,hangszerek!$B$2:$B$33,0), "")</f>
        <v>2</v>
      </c>
      <c r="AX963">
        <f>IFERROR(MATCH(H963,hangszerek!$B$2:$B$33,0), "")</f>
        <v>1</v>
      </c>
      <c r="AY963" t="str">
        <f>IFERROR(MATCH(I963,hangszerek!$B$2:$B$33,0), "")</f>
        <v/>
      </c>
      <c r="AZ963" t="str">
        <f>IFERROR(MATCH(J963,hangszerek!$B$2:$B$33,0), "")</f>
        <v/>
      </c>
      <c r="BA963" t="str">
        <f>IFERROR(MATCH(K963,hangszerek!$B$2:$B$33,0), "")</f>
        <v/>
      </c>
      <c r="BC963">
        <v>962</v>
      </c>
      <c r="BD963">
        <v>30</v>
      </c>
      <c r="BF963">
        <v>1016</v>
      </c>
      <c r="BG963">
        <v>21</v>
      </c>
      <c r="BI963">
        <v>1097</v>
      </c>
      <c r="BJ963">
        <v>22</v>
      </c>
      <c r="BL963">
        <v>1279</v>
      </c>
      <c r="BM963">
        <v>13</v>
      </c>
      <c r="CA963">
        <v>962</v>
      </c>
      <c r="CB963">
        <v>30</v>
      </c>
    </row>
    <row r="964" spans="1:80" x14ac:dyDescent="0.25">
      <c r="A964">
        <v>963</v>
      </c>
      <c r="B964" t="s">
        <v>1115</v>
      </c>
      <c r="D964" t="s">
        <v>21</v>
      </c>
      <c r="E964" t="s">
        <v>36</v>
      </c>
      <c r="F964" t="s">
        <v>37</v>
      </c>
      <c r="G964" t="s">
        <v>38</v>
      </c>
      <c r="H964" t="s">
        <v>39</v>
      </c>
      <c r="I964" t="s">
        <v>32</v>
      </c>
      <c r="L964" t="s">
        <v>87</v>
      </c>
      <c r="P964">
        <v>0</v>
      </c>
      <c r="Q964">
        <v>963</v>
      </c>
      <c r="R964" t="s">
        <v>41</v>
      </c>
      <c r="S964">
        <v>2807</v>
      </c>
      <c r="T964">
        <v>3111</v>
      </c>
      <c r="W964">
        <f t="shared" si="45"/>
        <v>0</v>
      </c>
      <c r="X964">
        <f t="shared" si="46"/>
        <v>963</v>
      </c>
      <c r="Y964">
        <f>IFERROR(MATCH(L964,műfajok!$B$2:$B$33,0),"")</f>
        <v>22</v>
      </c>
      <c r="Z964" t="str">
        <f>IFERROR(MATCH(M964,műfajok!$B$2:$B$33,0),"")</f>
        <v/>
      </c>
      <c r="AA964" t="str">
        <f>IFERROR(MATCH(N964,műfajok!$B$2:$B$33,0),"")</f>
        <v/>
      </c>
      <c r="AB964" t="str">
        <f>IFERROR(MATCH(O964,műfajok!$B$2:$B$33,0),"")</f>
        <v/>
      </c>
      <c r="AD964">
        <v>963</v>
      </c>
      <c r="AE964">
        <v>22</v>
      </c>
      <c r="AG964">
        <v>1175</v>
      </c>
      <c r="AH964">
        <v>15</v>
      </c>
      <c r="AP964">
        <v>963</v>
      </c>
      <c r="AQ964">
        <v>22</v>
      </c>
      <c r="AS964">
        <f t="shared" si="47"/>
        <v>963</v>
      </c>
      <c r="AT964">
        <f>IFERROR(MATCH(D964,hangszerek!$B$2:$B$33,0), "")</f>
        <v>30</v>
      </c>
      <c r="AU964">
        <f>IFERROR(MATCH(E964,hangszerek!$B$2:$B$33,0), "")</f>
        <v>20</v>
      </c>
      <c r="AV964">
        <f>IFERROR(MATCH(F964,hangszerek!$B$2:$B$33,0), "")</f>
        <v>11</v>
      </c>
      <c r="AW964">
        <f>IFERROR(MATCH(G964,hangszerek!$B$2:$B$33,0), "")</f>
        <v>5</v>
      </c>
      <c r="AX964">
        <f>IFERROR(MATCH(H964,hangszerek!$B$2:$B$33,0), "")</f>
        <v>3</v>
      </c>
      <c r="AY964">
        <f>IFERROR(MATCH(I964,hangszerek!$B$2:$B$33,0), "")</f>
        <v>1</v>
      </c>
      <c r="AZ964" t="str">
        <f>IFERROR(MATCH(J964,hangszerek!$B$2:$B$33,0), "")</f>
        <v/>
      </c>
      <c r="BA964" t="str">
        <f>IFERROR(MATCH(K964,hangszerek!$B$2:$B$33,0), "")</f>
        <v/>
      </c>
      <c r="BC964">
        <v>963</v>
      </c>
      <c r="BD964">
        <v>30</v>
      </c>
      <c r="BF964">
        <v>1017</v>
      </c>
      <c r="BG964">
        <v>25</v>
      </c>
      <c r="BI964">
        <v>1098</v>
      </c>
      <c r="BJ964">
        <v>19</v>
      </c>
      <c r="BL964">
        <v>1281</v>
      </c>
      <c r="BM964">
        <v>14</v>
      </c>
      <c r="CA964">
        <v>963</v>
      </c>
      <c r="CB964">
        <v>30</v>
      </c>
    </row>
    <row r="965" spans="1:80" x14ac:dyDescent="0.25">
      <c r="A965">
        <v>964</v>
      </c>
      <c r="B965" t="s">
        <v>1116</v>
      </c>
      <c r="D965" t="s">
        <v>21</v>
      </c>
      <c r="E965" t="s">
        <v>37</v>
      </c>
      <c r="F965" t="s">
        <v>38</v>
      </c>
      <c r="G965" t="s">
        <v>145</v>
      </c>
      <c r="L965" t="s">
        <v>87</v>
      </c>
      <c r="P965">
        <v>0</v>
      </c>
      <c r="Q965">
        <v>964</v>
      </c>
      <c r="R965" t="s">
        <v>204</v>
      </c>
      <c r="S965">
        <v>644</v>
      </c>
      <c r="T965">
        <v>841</v>
      </c>
      <c r="W965">
        <f t="shared" si="45"/>
        <v>0</v>
      </c>
      <c r="X965">
        <f t="shared" si="46"/>
        <v>964</v>
      </c>
      <c r="Y965">
        <f>IFERROR(MATCH(L965,műfajok!$B$2:$B$33,0),"")</f>
        <v>22</v>
      </c>
      <c r="Z965" t="str">
        <f>IFERROR(MATCH(M965,műfajok!$B$2:$B$33,0),"")</f>
        <v/>
      </c>
      <c r="AA965" t="str">
        <f>IFERROR(MATCH(N965,műfajok!$B$2:$B$33,0),"")</f>
        <v/>
      </c>
      <c r="AB965" t="str">
        <f>IFERROR(MATCH(O965,műfajok!$B$2:$B$33,0),"")</f>
        <v/>
      </c>
      <c r="AD965">
        <v>964</v>
      </c>
      <c r="AE965">
        <v>22</v>
      </c>
      <c r="AG965">
        <v>1177</v>
      </c>
      <c r="AH965">
        <v>3</v>
      </c>
      <c r="AP965">
        <v>964</v>
      </c>
      <c r="AQ965">
        <v>22</v>
      </c>
      <c r="AS965">
        <f t="shared" si="47"/>
        <v>964</v>
      </c>
      <c r="AT965">
        <f>IFERROR(MATCH(D965,hangszerek!$B$2:$B$33,0), "")</f>
        <v>30</v>
      </c>
      <c r="AU965">
        <f>IFERROR(MATCH(E965,hangszerek!$B$2:$B$33,0), "")</f>
        <v>11</v>
      </c>
      <c r="AV965">
        <f>IFERROR(MATCH(F965,hangszerek!$B$2:$B$33,0), "")</f>
        <v>5</v>
      </c>
      <c r="AW965">
        <f>IFERROR(MATCH(G965,hangszerek!$B$2:$B$33,0), "")</f>
        <v>2</v>
      </c>
      <c r="AX965" t="str">
        <f>IFERROR(MATCH(H965,hangszerek!$B$2:$B$33,0), "")</f>
        <v/>
      </c>
      <c r="AY965" t="str">
        <f>IFERROR(MATCH(I965,hangszerek!$B$2:$B$33,0), "")</f>
        <v/>
      </c>
      <c r="AZ965" t="str">
        <f>IFERROR(MATCH(J965,hangszerek!$B$2:$B$33,0), "")</f>
        <v/>
      </c>
      <c r="BA965" t="str">
        <f>IFERROR(MATCH(K965,hangszerek!$B$2:$B$33,0), "")</f>
        <v/>
      </c>
      <c r="BC965">
        <v>964</v>
      </c>
      <c r="BD965">
        <v>30</v>
      </c>
      <c r="BF965">
        <v>1018</v>
      </c>
      <c r="BG965">
        <v>11</v>
      </c>
      <c r="BI965">
        <v>1099</v>
      </c>
      <c r="BJ965">
        <v>19</v>
      </c>
      <c r="BL965">
        <v>1282</v>
      </c>
      <c r="BM965">
        <v>14</v>
      </c>
      <c r="CA965">
        <v>964</v>
      </c>
      <c r="CB965">
        <v>30</v>
      </c>
    </row>
    <row r="966" spans="1:80" x14ac:dyDescent="0.25">
      <c r="A966">
        <v>965</v>
      </c>
      <c r="B966" t="s">
        <v>1117</v>
      </c>
      <c r="C966">
        <v>69</v>
      </c>
      <c r="D966" t="s">
        <v>21</v>
      </c>
      <c r="E966" t="s">
        <v>22</v>
      </c>
      <c r="F966" t="s">
        <v>23</v>
      </c>
      <c r="G966" t="s">
        <v>24</v>
      </c>
      <c r="H966" t="s">
        <v>45</v>
      </c>
      <c r="I966" t="s">
        <v>37</v>
      </c>
      <c r="L966" t="s">
        <v>25</v>
      </c>
      <c r="M966" t="s">
        <v>92</v>
      </c>
      <c r="P966">
        <v>1</v>
      </c>
      <c r="Q966">
        <v>965</v>
      </c>
      <c r="R966" t="s">
        <v>169</v>
      </c>
      <c r="S966">
        <v>550</v>
      </c>
      <c r="T966">
        <v>686</v>
      </c>
      <c r="W966">
        <f t="shared" si="45"/>
        <v>0</v>
      </c>
      <c r="X966">
        <f t="shared" si="46"/>
        <v>965</v>
      </c>
      <c r="Y966">
        <f>IFERROR(MATCH(L966,műfajok!$B$2:$B$33,0),"")</f>
        <v>28</v>
      </c>
      <c r="Z966">
        <f>IFERROR(MATCH(M966,műfajok!$B$2:$B$33,0),"")</f>
        <v>18</v>
      </c>
      <c r="AA966" t="str">
        <f>IFERROR(MATCH(N966,műfajok!$B$2:$B$33,0),"")</f>
        <v/>
      </c>
      <c r="AB966" t="str">
        <f>IFERROR(MATCH(O966,műfajok!$B$2:$B$33,0),"")</f>
        <v/>
      </c>
      <c r="AD966">
        <v>965</v>
      </c>
      <c r="AE966">
        <v>28</v>
      </c>
      <c r="AG966">
        <v>1178</v>
      </c>
      <c r="AH966">
        <v>13</v>
      </c>
      <c r="AP966">
        <v>965</v>
      </c>
      <c r="AQ966">
        <v>28</v>
      </c>
      <c r="AS966">
        <f t="shared" si="47"/>
        <v>965</v>
      </c>
      <c r="AT966">
        <f>IFERROR(MATCH(D966,hangszerek!$B$2:$B$33,0), "")</f>
        <v>30</v>
      </c>
      <c r="AU966">
        <f>IFERROR(MATCH(E966,hangszerek!$B$2:$B$33,0), "")</f>
        <v>29</v>
      </c>
      <c r="AV966">
        <f>IFERROR(MATCH(F966,hangszerek!$B$2:$B$33,0), "")</f>
        <v>21</v>
      </c>
      <c r="AW966">
        <f>IFERROR(MATCH(G966,hangszerek!$B$2:$B$33,0), "")</f>
        <v>14</v>
      </c>
      <c r="AX966">
        <f>IFERROR(MATCH(H966,hangszerek!$B$2:$B$33,0), "")</f>
        <v>13</v>
      </c>
      <c r="AY966">
        <f>IFERROR(MATCH(I966,hangszerek!$B$2:$B$33,0), "")</f>
        <v>11</v>
      </c>
      <c r="AZ966" t="str">
        <f>IFERROR(MATCH(J966,hangszerek!$B$2:$B$33,0), "")</f>
        <v/>
      </c>
      <c r="BA966" t="str">
        <f>IFERROR(MATCH(K966,hangszerek!$B$2:$B$33,0), "")</f>
        <v/>
      </c>
      <c r="BC966">
        <v>965</v>
      </c>
      <c r="BD966">
        <v>30</v>
      </c>
      <c r="BF966">
        <v>1019</v>
      </c>
      <c r="BG966">
        <v>20</v>
      </c>
      <c r="BI966">
        <v>1101</v>
      </c>
      <c r="BJ966">
        <v>19</v>
      </c>
      <c r="BL966">
        <v>1283</v>
      </c>
      <c r="BM966">
        <v>11</v>
      </c>
      <c r="CA966">
        <v>965</v>
      </c>
      <c r="CB966">
        <v>30</v>
      </c>
    </row>
    <row r="967" spans="1:80" x14ac:dyDescent="0.25">
      <c r="A967">
        <v>966</v>
      </c>
      <c r="B967" t="s">
        <v>1118</v>
      </c>
      <c r="C967">
        <v>17</v>
      </c>
      <c r="D967" t="s">
        <v>21</v>
      </c>
      <c r="E967" t="s">
        <v>22</v>
      </c>
      <c r="F967" t="s">
        <v>31</v>
      </c>
      <c r="G967" t="s">
        <v>24</v>
      </c>
      <c r="H967" t="s">
        <v>45</v>
      </c>
      <c r="L967" t="s">
        <v>25</v>
      </c>
      <c r="M967" t="s">
        <v>74</v>
      </c>
      <c r="P967">
        <v>0</v>
      </c>
      <c r="Q967">
        <v>966</v>
      </c>
      <c r="R967" t="s">
        <v>75</v>
      </c>
      <c r="S967">
        <v>2312</v>
      </c>
      <c r="T967">
        <v>2522</v>
      </c>
      <c r="W967">
        <f t="shared" si="45"/>
        <v>0</v>
      </c>
      <c r="X967">
        <f t="shared" si="46"/>
        <v>966</v>
      </c>
      <c r="Y967">
        <f>IFERROR(MATCH(L967,műfajok!$B$2:$B$33,0),"")</f>
        <v>28</v>
      </c>
      <c r="Z967">
        <f>IFERROR(MATCH(M967,műfajok!$B$2:$B$33,0),"")</f>
        <v>9</v>
      </c>
      <c r="AA967" t="str">
        <f>IFERROR(MATCH(N967,műfajok!$B$2:$B$33,0),"")</f>
        <v/>
      </c>
      <c r="AB967" t="str">
        <f>IFERROR(MATCH(O967,műfajok!$B$2:$B$33,0),"")</f>
        <v/>
      </c>
      <c r="AD967">
        <v>966</v>
      </c>
      <c r="AE967">
        <v>28</v>
      </c>
      <c r="AG967">
        <v>1180</v>
      </c>
      <c r="AH967">
        <v>17</v>
      </c>
      <c r="AP967">
        <v>966</v>
      </c>
      <c r="AQ967">
        <v>28</v>
      </c>
      <c r="AS967">
        <f t="shared" si="47"/>
        <v>966</v>
      </c>
      <c r="AT967">
        <f>IFERROR(MATCH(D967,hangszerek!$B$2:$B$33,0), "")</f>
        <v>30</v>
      </c>
      <c r="AU967">
        <f>IFERROR(MATCH(E967,hangszerek!$B$2:$B$33,0), "")</f>
        <v>29</v>
      </c>
      <c r="AV967">
        <f>IFERROR(MATCH(F967,hangszerek!$B$2:$B$33,0), "")</f>
        <v>19</v>
      </c>
      <c r="AW967">
        <f>IFERROR(MATCH(G967,hangszerek!$B$2:$B$33,0), "")</f>
        <v>14</v>
      </c>
      <c r="AX967">
        <f>IFERROR(MATCH(H967,hangszerek!$B$2:$B$33,0), "")</f>
        <v>13</v>
      </c>
      <c r="AY967" t="str">
        <f>IFERROR(MATCH(I967,hangszerek!$B$2:$B$33,0), "")</f>
        <v/>
      </c>
      <c r="AZ967" t="str">
        <f>IFERROR(MATCH(J967,hangszerek!$B$2:$B$33,0), "")</f>
        <v/>
      </c>
      <c r="BA967" t="str">
        <f>IFERROR(MATCH(K967,hangszerek!$B$2:$B$33,0), "")</f>
        <v/>
      </c>
      <c r="BC967">
        <v>966</v>
      </c>
      <c r="BD967">
        <v>30</v>
      </c>
      <c r="BF967">
        <v>1020</v>
      </c>
      <c r="BG967">
        <v>19</v>
      </c>
      <c r="BI967">
        <v>1102</v>
      </c>
      <c r="BJ967">
        <v>19</v>
      </c>
      <c r="BL967">
        <v>1285</v>
      </c>
      <c r="BM967">
        <v>3</v>
      </c>
      <c r="CA967">
        <v>966</v>
      </c>
      <c r="CB967">
        <v>30</v>
      </c>
    </row>
    <row r="968" spans="1:80" x14ac:dyDescent="0.25">
      <c r="A968">
        <v>967</v>
      </c>
      <c r="B968" t="s">
        <v>1119</v>
      </c>
      <c r="C968">
        <v>72</v>
      </c>
      <c r="D968" t="s">
        <v>21</v>
      </c>
      <c r="E968" t="s">
        <v>31</v>
      </c>
      <c r="F968" t="s">
        <v>115</v>
      </c>
      <c r="G968" t="s">
        <v>119</v>
      </c>
      <c r="H968" t="s">
        <v>24</v>
      </c>
      <c r="I968" t="s">
        <v>63</v>
      </c>
      <c r="J968" t="s">
        <v>39</v>
      </c>
      <c r="L968" t="s">
        <v>25</v>
      </c>
      <c r="M968" t="s">
        <v>26</v>
      </c>
      <c r="N968" t="s">
        <v>165</v>
      </c>
      <c r="P968">
        <v>0</v>
      </c>
      <c r="Q968">
        <v>967</v>
      </c>
      <c r="R968" t="s">
        <v>226</v>
      </c>
      <c r="S968">
        <v>3040</v>
      </c>
      <c r="T968">
        <v>3133</v>
      </c>
      <c r="W968">
        <f t="shared" si="45"/>
        <v>0</v>
      </c>
      <c r="X968">
        <f t="shared" si="46"/>
        <v>967</v>
      </c>
      <c r="Y968">
        <f>IFERROR(MATCH(L968,műfajok!$B$2:$B$33,0),"")</f>
        <v>28</v>
      </c>
      <c r="Z968">
        <f>IFERROR(MATCH(M968,műfajok!$B$2:$B$33,0),"")</f>
        <v>17</v>
      </c>
      <c r="AA968">
        <f>IFERROR(MATCH(N968,műfajok!$B$2:$B$33,0),"")</f>
        <v>7</v>
      </c>
      <c r="AB968" t="str">
        <f>IFERROR(MATCH(O968,műfajok!$B$2:$B$33,0),"")</f>
        <v/>
      </c>
      <c r="AD968">
        <v>967</v>
      </c>
      <c r="AE968">
        <v>28</v>
      </c>
      <c r="AG968">
        <v>1181</v>
      </c>
      <c r="AH968">
        <v>15</v>
      </c>
      <c r="AP968">
        <v>967</v>
      </c>
      <c r="AQ968">
        <v>28</v>
      </c>
      <c r="AS968">
        <f t="shared" si="47"/>
        <v>967</v>
      </c>
      <c r="AT968">
        <f>IFERROR(MATCH(D968,hangszerek!$B$2:$B$33,0), "")</f>
        <v>30</v>
      </c>
      <c r="AU968">
        <f>IFERROR(MATCH(E968,hangszerek!$B$2:$B$33,0), "")</f>
        <v>19</v>
      </c>
      <c r="AV968">
        <f>IFERROR(MATCH(F968,hangszerek!$B$2:$B$33,0), "")</f>
        <v>17</v>
      </c>
      <c r="AW968">
        <f>IFERROR(MATCH(G968,hangszerek!$B$2:$B$33,0), "")</f>
        <v>15</v>
      </c>
      <c r="AX968">
        <f>IFERROR(MATCH(H968,hangszerek!$B$2:$B$33,0), "")</f>
        <v>14</v>
      </c>
      <c r="AY968">
        <f>IFERROR(MATCH(I968,hangszerek!$B$2:$B$33,0), "")</f>
        <v>12</v>
      </c>
      <c r="AZ968">
        <f>IFERROR(MATCH(J968,hangszerek!$B$2:$B$33,0), "")</f>
        <v>3</v>
      </c>
      <c r="BA968" t="str">
        <f>IFERROR(MATCH(K968,hangszerek!$B$2:$B$33,0), "")</f>
        <v/>
      </c>
      <c r="BC968">
        <v>967</v>
      </c>
      <c r="BD968">
        <v>30</v>
      </c>
      <c r="BF968">
        <v>1021</v>
      </c>
      <c r="BG968">
        <v>29</v>
      </c>
      <c r="BI968">
        <v>1105</v>
      </c>
      <c r="BJ968">
        <v>21</v>
      </c>
      <c r="BL968">
        <v>1286</v>
      </c>
      <c r="BM968">
        <v>5</v>
      </c>
      <c r="CA968">
        <v>967</v>
      </c>
      <c r="CB968">
        <v>30</v>
      </c>
    </row>
    <row r="969" spans="1:80" x14ac:dyDescent="0.25">
      <c r="A969">
        <v>968</v>
      </c>
      <c r="B969" t="s">
        <v>1120</v>
      </c>
      <c r="C969">
        <v>32</v>
      </c>
      <c r="D969" t="s">
        <v>22</v>
      </c>
      <c r="E969" t="s">
        <v>24</v>
      </c>
      <c r="L969" t="s">
        <v>25</v>
      </c>
      <c r="M969" t="s">
        <v>26</v>
      </c>
      <c r="N969" t="s">
        <v>27</v>
      </c>
      <c r="P969">
        <v>1</v>
      </c>
      <c r="Q969">
        <v>968</v>
      </c>
      <c r="R969" t="s">
        <v>323</v>
      </c>
      <c r="S969">
        <v>5955</v>
      </c>
      <c r="T969">
        <v>6069</v>
      </c>
      <c r="W969">
        <f t="shared" si="45"/>
        <v>0</v>
      </c>
      <c r="X969">
        <f t="shared" si="46"/>
        <v>968</v>
      </c>
      <c r="Y969">
        <f>IFERROR(MATCH(L969,műfajok!$B$2:$B$33,0),"")</f>
        <v>28</v>
      </c>
      <c r="Z969">
        <f>IFERROR(MATCH(M969,műfajok!$B$2:$B$33,0),"")</f>
        <v>17</v>
      </c>
      <c r="AA969">
        <f>IFERROR(MATCH(N969,műfajok!$B$2:$B$33,0),"")</f>
        <v>1</v>
      </c>
      <c r="AB969" t="str">
        <f>IFERROR(MATCH(O969,műfajok!$B$2:$B$33,0),"")</f>
        <v/>
      </c>
      <c r="AD969">
        <v>968</v>
      </c>
      <c r="AE969">
        <v>28</v>
      </c>
      <c r="AG969">
        <v>1183</v>
      </c>
      <c r="AH969">
        <v>17</v>
      </c>
      <c r="AP969">
        <v>968</v>
      </c>
      <c r="AQ969">
        <v>28</v>
      </c>
      <c r="AS969">
        <f t="shared" si="47"/>
        <v>968</v>
      </c>
      <c r="AT969">
        <f>IFERROR(MATCH(D969,hangszerek!$B$2:$B$33,0), "")</f>
        <v>29</v>
      </c>
      <c r="AU969">
        <f>IFERROR(MATCH(E969,hangszerek!$B$2:$B$33,0), "")</f>
        <v>14</v>
      </c>
      <c r="AV969" t="str">
        <f>IFERROR(MATCH(F969,hangszerek!$B$2:$B$33,0), "")</f>
        <v/>
      </c>
      <c r="AW969" t="str">
        <f>IFERROR(MATCH(G969,hangszerek!$B$2:$B$33,0), "")</f>
        <v/>
      </c>
      <c r="AX969" t="str">
        <f>IFERROR(MATCH(H969,hangszerek!$B$2:$B$33,0), "")</f>
        <v/>
      </c>
      <c r="AY969" t="str">
        <f>IFERROR(MATCH(I969,hangszerek!$B$2:$B$33,0), "")</f>
        <v/>
      </c>
      <c r="AZ969" t="str">
        <f>IFERROR(MATCH(J969,hangszerek!$B$2:$B$33,0), "")</f>
        <v/>
      </c>
      <c r="BA969" t="str">
        <f>IFERROR(MATCH(K969,hangszerek!$B$2:$B$33,0), "")</f>
        <v/>
      </c>
      <c r="BC969">
        <v>968</v>
      </c>
      <c r="BD969">
        <v>29</v>
      </c>
      <c r="BF969">
        <v>1022</v>
      </c>
      <c r="BG969">
        <v>29</v>
      </c>
      <c r="BI969">
        <v>1106</v>
      </c>
      <c r="BJ969">
        <v>11</v>
      </c>
      <c r="BL969">
        <v>1287</v>
      </c>
      <c r="BM969">
        <v>3</v>
      </c>
      <c r="CA969">
        <v>968</v>
      </c>
      <c r="CB969">
        <v>29</v>
      </c>
    </row>
    <row r="970" spans="1:80" x14ac:dyDescent="0.25">
      <c r="A970">
        <v>969</v>
      </c>
      <c r="B970" t="s">
        <v>1121</v>
      </c>
      <c r="C970">
        <v>32</v>
      </c>
      <c r="D970" t="s">
        <v>22</v>
      </c>
      <c r="E970" t="s">
        <v>24</v>
      </c>
      <c r="L970" t="s">
        <v>25</v>
      </c>
      <c r="M970" t="s">
        <v>26</v>
      </c>
      <c r="N970" t="s">
        <v>27</v>
      </c>
      <c r="P970">
        <v>1</v>
      </c>
      <c r="Q970">
        <v>969</v>
      </c>
      <c r="R970" t="s">
        <v>323</v>
      </c>
      <c r="S970">
        <v>6069</v>
      </c>
      <c r="T970">
        <v>6175</v>
      </c>
      <c r="W970">
        <f t="shared" si="45"/>
        <v>0</v>
      </c>
      <c r="X970">
        <f t="shared" si="46"/>
        <v>969</v>
      </c>
      <c r="Y970">
        <f>IFERROR(MATCH(L970,műfajok!$B$2:$B$33,0),"")</f>
        <v>28</v>
      </c>
      <c r="Z970">
        <f>IFERROR(MATCH(M970,műfajok!$B$2:$B$33,0),"")</f>
        <v>17</v>
      </c>
      <c r="AA970">
        <f>IFERROR(MATCH(N970,műfajok!$B$2:$B$33,0),"")</f>
        <v>1</v>
      </c>
      <c r="AB970" t="str">
        <f>IFERROR(MATCH(O970,műfajok!$B$2:$B$33,0),"")</f>
        <v/>
      </c>
      <c r="AD970">
        <v>969</v>
      </c>
      <c r="AE970">
        <v>28</v>
      </c>
      <c r="AG970">
        <v>1184</v>
      </c>
      <c r="AH970">
        <v>17</v>
      </c>
      <c r="AP970">
        <v>969</v>
      </c>
      <c r="AQ970">
        <v>28</v>
      </c>
      <c r="AS970">
        <f t="shared" si="47"/>
        <v>969</v>
      </c>
      <c r="AT970">
        <f>IFERROR(MATCH(D970,hangszerek!$B$2:$B$33,0), "")</f>
        <v>29</v>
      </c>
      <c r="AU970">
        <f>IFERROR(MATCH(E970,hangszerek!$B$2:$B$33,0), "")</f>
        <v>14</v>
      </c>
      <c r="AV970" t="str">
        <f>IFERROR(MATCH(F970,hangszerek!$B$2:$B$33,0), "")</f>
        <v/>
      </c>
      <c r="AW970" t="str">
        <f>IFERROR(MATCH(G970,hangszerek!$B$2:$B$33,0), "")</f>
        <v/>
      </c>
      <c r="AX970" t="str">
        <f>IFERROR(MATCH(H970,hangszerek!$B$2:$B$33,0), "")</f>
        <v/>
      </c>
      <c r="AY970" t="str">
        <f>IFERROR(MATCH(I970,hangszerek!$B$2:$B$33,0), "")</f>
        <v/>
      </c>
      <c r="AZ970" t="str">
        <f>IFERROR(MATCH(J970,hangszerek!$B$2:$B$33,0), "")</f>
        <v/>
      </c>
      <c r="BA970" t="str">
        <f>IFERROR(MATCH(K970,hangszerek!$B$2:$B$33,0), "")</f>
        <v/>
      </c>
      <c r="BC970">
        <v>969</v>
      </c>
      <c r="BD970">
        <v>29</v>
      </c>
      <c r="BF970">
        <v>1023</v>
      </c>
      <c r="BG970">
        <v>29</v>
      </c>
      <c r="BI970">
        <v>1107</v>
      </c>
      <c r="BJ970">
        <v>21</v>
      </c>
      <c r="BL970">
        <v>1288</v>
      </c>
      <c r="BM970">
        <v>5</v>
      </c>
      <c r="CA970">
        <v>969</v>
      </c>
      <c r="CB970">
        <v>29</v>
      </c>
    </row>
    <row r="971" spans="1:80" x14ac:dyDescent="0.25">
      <c r="A971">
        <v>970</v>
      </c>
      <c r="B971" t="s">
        <v>1122</v>
      </c>
      <c r="C971">
        <v>72</v>
      </c>
      <c r="D971" t="s">
        <v>22</v>
      </c>
      <c r="E971" t="s">
        <v>51</v>
      </c>
      <c r="F971" t="s">
        <v>24</v>
      </c>
      <c r="G971" t="s">
        <v>37</v>
      </c>
      <c r="H971" t="s">
        <v>212</v>
      </c>
      <c r="L971" t="s">
        <v>25</v>
      </c>
      <c r="M971" t="s">
        <v>26</v>
      </c>
      <c r="N971" t="s">
        <v>165</v>
      </c>
      <c r="P971">
        <v>1</v>
      </c>
      <c r="Q971">
        <v>970</v>
      </c>
      <c r="R971" t="s">
        <v>54</v>
      </c>
      <c r="S971">
        <v>4113</v>
      </c>
      <c r="T971">
        <v>4225</v>
      </c>
      <c r="W971">
        <f t="shared" si="45"/>
        <v>0</v>
      </c>
      <c r="X971">
        <f t="shared" si="46"/>
        <v>970</v>
      </c>
      <c r="Y971">
        <f>IFERROR(MATCH(L971,műfajok!$B$2:$B$33,0),"")</f>
        <v>28</v>
      </c>
      <c r="Z971">
        <f>IFERROR(MATCH(M971,műfajok!$B$2:$B$33,0),"")</f>
        <v>17</v>
      </c>
      <c r="AA971">
        <f>IFERROR(MATCH(N971,műfajok!$B$2:$B$33,0),"")</f>
        <v>7</v>
      </c>
      <c r="AB971" t="str">
        <f>IFERROR(MATCH(O971,műfajok!$B$2:$B$33,0),"")</f>
        <v/>
      </c>
      <c r="AD971">
        <v>970</v>
      </c>
      <c r="AE971">
        <v>28</v>
      </c>
      <c r="AG971">
        <v>1185</v>
      </c>
      <c r="AH971">
        <v>17</v>
      </c>
      <c r="AP971">
        <v>970</v>
      </c>
      <c r="AQ971">
        <v>28</v>
      </c>
      <c r="AS971">
        <f t="shared" si="47"/>
        <v>970</v>
      </c>
      <c r="AT971">
        <f>IFERROR(MATCH(D971,hangszerek!$B$2:$B$33,0), "")</f>
        <v>29</v>
      </c>
      <c r="AU971">
        <f>IFERROR(MATCH(E971,hangszerek!$B$2:$B$33,0), "")</f>
        <v>22</v>
      </c>
      <c r="AV971">
        <f>IFERROR(MATCH(F971,hangszerek!$B$2:$B$33,0), "")</f>
        <v>14</v>
      </c>
      <c r="AW971">
        <f>IFERROR(MATCH(G971,hangszerek!$B$2:$B$33,0), "")</f>
        <v>11</v>
      </c>
      <c r="AX971">
        <f>IFERROR(MATCH(H971,hangszerek!$B$2:$B$33,0), "")</f>
        <v>9</v>
      </c>
      <c r="AY971" t="str">
        <f>IFERROR(MATCH(I971,hangszerek!$B$2:$B$33,0), "")</f>
        <v/>
      </c>
      <c r="AZ971" t="str">
        <f>IFERROR(MATCH(J971,hangszerek!$B$2:$B$33,0), "")</f>
        <v/>
      </c>
      <c r="BA971" t="str">
        <f>IFERROR(MATCH(K971,hangszerek!$B$2:$B$33,0), "")</f>
        <v/>
      </c>
      <c r="BC971">
        <v>970</v>
      </c>
      <c r="BD971">
        <v>29</v>
      </c>
      <c r="BF971">
        <v>1024</v>
      </c>
      <c r="BG971">
        <v>14</v>
      </c>
      <c r="BI971">
        <v>1108</v>
      </c>
      <c r="BJ971">
        <v>11</v>
      </c>
      <c r="BL971">
        <v>1291</v>
      </c>
      <c r="BM971">
        <v>19</v>
      </c>
      <c r="CA971">
        <v>970</v>
      </c>
      <c r="CB971">
        <v>29</v>
      </c>
    </row>
    <row r="972" spans="1:80" x14ac:dyDescent="0.25">
      <c r="A972">
        <v>971</v>
      </c>
      <c r="B972" t="s">
        <v>1123</v>
      </c>
      <c r="C972">
        <v>72</v>
      </c>
      <c r="D972" t="s">
        <v>22</v>
      </c>
      <c r="E972" t="s">
        <v>24</v>
      </c>
      <c r="F972" t="s">
        <v>37</v>
      </c>
      <c r="L972" t="s">
        <v>25</v>
      </c>
      <c r="M972" t="s">
        <v>26</v>
      </c>
      <c r="N972" t="s">
        <v>165</v>
      </c>
      <c r="P972">
        <v>1</v>
      </c>
      <c r="Q972">
        <v>971</v>
      </c>
      <c r="R972" t="s">
        <v>401</v>
      </c>
      <c r="S972">
        <v>5597</v>
      </c>
      <c r="T972">
        <v>5848</v>
      </c>
      <c r="W972">
        <f t="shared" si="45"/>
        <v>0</v>
      </c>
      <c r="X972">
        <f t="shared" si="46"/>
        <v>971</v>
      </c>
      <c r="Y972">
        <f>IFERROR(MATCH(L972,műfajok!$B$2:$B$33,0),"")</f>
        <v>28</v>
      </c>
      <c r="Z972">
        <f>IFERROR(MATCH(M972,műfajok!$B$2:$B$33,0),"")</f>
        <v>17</v>
      </c>
      <c r="AA972">
        <f>IFERROR(MATCH(N972,műfajok!$B$2:$B$33,0),"")</f>
        <v>7</v>
      </c>
      <c r="AB972" t="str">
        <f>IFERROR(MATCH(O972,műfajok!$B$2:$B$33,0),"")</f>
        <v/>
      </c>
      <c r="AD972">
        <v>971</v>
      </c>
      <c r="AE972">
        <v>28</v>
      </c>
      <c r="AG972">
        <v>1186</v>
      </c>
      <c r="AH972">
        <v>17</v>
      </c>
      <c r="AP972">
        <v>971</v>
      </c>
      <c r="AQ972">
        <v>28</v>
      </c>
      <c r="AS972">
        <f t="shared" si="47"/>
        <v>971</v>
      </c>
      <c r="AT972">
        <f>IFERROR(MATCH(D972,hangszerek!$B$2:$B$33,0), "")</f>
        <v>29</v>
      </c>
      <c r="AU972">
        <f>IFERROR(MATCH(E972,hangszerek!$B$2:$B$33,0), "")</f>
        <v>14</v>
      </c>
      <c r="AV972">
        <f>IFERROR(MATCH(F972,hangszerek!$B$2:$B$33,0), "")</f>
        <v>11</v>
      </c>
      <c r="AW972" t="str">
        <f>IFERROR(MATCH(G972,hangszerek!$B$2:$B$33,0), "")</f>
        <v/>
      </c>
      <c r="AX972" t="str">
        <f>IFERROR(MATCH(H972,hangszerek!$B$2:$B$33,0), "")</f>
        <v/>
      </c>
      <c r="AY972" t="str">
        <f>IFERROR(MATCH(I972,hangszerek!$B$2:$B$33,0), "")</f>
        <v/>
      </c>
      <c r="AZ972" t="str">
        <f>IFERROR(MATCH(J972,hangszerek!$B$2:$B$33,0), "")</f>
        <v/>
      </c>
      <c r="BA972" t="str">
        <f>IFERROR(MATCH(K972,hangszerek!$B$2:$B$33,0), "")</f>
        <v/>
      </c>
      <c r="BC972">
        <v>971</v>
      </c>
      <c r="BD972">
        <v>29</v>
      </c>
      <c r="BF972">
        <v>1025</v>
      </c>
      <c r="BG972">
        <v>21</v>
      </c>
      <c r="BI972">
        <v>1109</v>
      </c>
      <c r="BJ972">
        <v>19</v>
      </c>
      <c r="BL972">
        <v>1292</v>
      </c>
      <c r="BM972">
        <v>19</v>
      </c>
      <c r="CA972">
        <v>971</v>
      </c>
      <c r="CB972">
        <v>29</v>
      </c>
    </row>
    <row r="973" spans="1:80" x14ac:dyDescent="0.25">
      <c r="A973">
        <v>972</v>
      </c>
      <c r="B973" t="s">
        <v>1124</v>
      </c>
      <c r="D973" t="s">
        <v>21</v>
      </c>
      <c r="E973" t="s">
        <v>22</v>
      </c>
      <c r="F973" t="s">
        <v>31</v>
      </c>
      <c r="G973" t="s">
        <v>24</v>
      </c>
      <c r="H973" t="s">
        <v>45</v>
      </c>
      <c r="L973" t="s">
        <v>25</v>
      </c>
      <c r="M973" t="s">
        <v>228</v>
      </c>
      <c r="P973">
        <v>0</v>
      </c>
      <c r="Q973">
        <v>972</v>
      </c>
      <c r="R973" t="s">
        <v>229</v>
      </c>
      <c r="S973">
        <v>1181</v>
      </c>
      <c r="T973">
        <v>1316</v>
      </c>
      <c r="W973">
        <f t="shared" si="45"/>
        <v>0</v>
      </c>
      <c r="X973">
        <f t="shared" si="46"/>
        <v>972</v>
      </c>
      <c r="Y973">
        <f>IFERROR(MATCH(L973,műfajok!$B$2:$B$33,0),"")</f>
        <v>28</v>
      </c>
      <c r="Z973">
        <f>IFERROR(MATCH(M973,műfajok!$B$2:$B$33,0),"")</f>
        <v>24</v>
      </c>
      <c r="AA973" t="str">
        <f>IFERROR(MATCH(N973,műfajok!$B$2:$B$33,0),"")</f>
        <v/>
      </c>
      <c r="AB973" t="str">
        <f>IFERROR(MATCH(O973,műfajok!$B$2:$B$33,0),"")</f>
        <v/>
      </c>
      <c r="AD973">
        <v>972</v>
      </c>
      <c r="AE973">
        <v>28</v>
      </c>
      <c r="AG973">
        <v>1187</v>
      </c>
      <c r="AH973">
        <v>17</v>
      </c>
      <c r="AP973">
        <v>972</v>
      </c>
      <c r="AQ973">
        <v>28</v>
      </c>
      <c r="AS973">
        <f t="shared" si="47"/>
        <v>972</v>
      </c>
      <c r="AT973">
        <f>IFERROR(MATCH(D973,hangszerek!$B$2:$B$33,0), "")</f>
        <v>30</v>
      </c>
      <c r="AU973">
        <f>IFERROR(MATCH(E973,hangszerek!$B$2:$B$33,0), "")</f>
        <v>29</v>
      </c>
      <c r="AV973">
        <f>IFERROR(MATCH(F973,hangszerek!$B$2:$B$33,0), "")</f>
        <v>19</v>
      </c>
      <c r="AW973">
        <f>IFERROR(MATCH(G973,hangszerek!$B$2:$B$33,0), "")</f>
        <v>14</v>
      </c>
      <c r="AX973">
        <f>IFERROR(MATCH(H973,hangszerek!$B$2:$B$33,0), "")</f>
        <v>13</v>
      </c>
      <c r="AY973" t="str">
        <f>IFERROR(MATCH(I973,hangszerek!$B$2:$B$33,0), "")</f>
        <v/>
      </c>
      <c r="AZ973" t="str">
        <f>IFERROR(MATCH(J973,hangszerek!$B$2:$B$33,0), "")</f>
        <v/>
      </c>
      <c r="BA973" t="str">
        <f>IFERROR(MATCH(K973,hangszerek!$B$2:$B$33,0), "")</f>
        <v/>
      </c>
      <c r="BC973">
        <v>972</v>
      </c>
      <c r="BD973">
        <v>30</v>
      </c>
      <c r="BF973">
        <v>1026</v>
      </c>
      <c r="BG973">
        <v>29</v>
      </c>
      <c r="BI973">
        <v>1110</v>
      </c>
      <c r="BJ973">
        <v>13</v>
      </c>
      <c r="BL973">
        <v>1293</v>
      </c>
      <c r="BM973">
        <v>14</v>
      </c>
      <c r="CA973">
        <v>972</v>
      </c>
      <c r="CB973">
        <v>30</v>
      </c>
    </row>
    <row r="974" spans="1:80" x14ac:dyDescent="0.25">
      <c r="A974">
        <v>973</v>
      </c>
      <c r="B974" t="s">
        <v>1125</v>
      </c>
      <c r="C974">
        <v>26</v>
      </c>
      <c r="D974" t="s">
        <v>366</v>
      </c>
      <c r="E974" t="s">
        <v>21</v>
      </c>
      <c r="F974" t="s">
        <v>31</v>
      </c>
      <c r="L974" t="s">
        <v>25</v>
      </c>
      <c r="M974" t="s">
        <v>92</v>
      </c>
      <c r="P974">
        <v>1</v>
      </c>
      <c r="Q974">
        <v>973</v>
      </c>
      <c r="R974" t="s">
        <v>264</v>
      </c>
      <c r="S974">
        <v>1064</v>
      </c>
      <c r="T974">
        <v>1313</v>
      </c>
      <c r="W974">
        <f t="shared" si="45"/>
        <v>0</v>
      </c>
      <c r="X974">
        <f t="shared" si="46"/>
        <v>973</v>
      </c>
      <c r="Y974">
        <f>IFERROR(MATCH(L974,műfajok!$B$2:$B$33,0),"")</f>
        <v>28</v>
      </c>
      <c r="Z974">
        <f>IFERROR(MATCH(M974,műfajok!$B$2:$B$33,0),"")</f>
        <v>18</v>
      </c>
      <c r="AA974" t="str">
        <f>IFERROR(MATCH(N974,műfajok!$B$2:$B$33,0),"")</f>
        <v/>
      </c>
      <c r="AB974" t="str">
        <f>IFERROR(MATCH(O974,műfajok!$B$2:$B$33,0),"")</f>
        <v/>
      </c>
      <c r="AD974">
        <v>973</v>
      </c>
      <c r="AE974">
        <v>28</v>
      </c>
      <c r="AG974">
        <v>1188</v>
      </c>
      <c r="AH974">
        <v>17</v>
      </c>
      <c r="AP974">
        <v>973</v>
      </c>
      <c r="AQ974">
        <v>28</v>
      </c>
      <c r="AS974">
        <f t="shared" si="47"/>
        <v>973</v>
      </c>
      <c r="AT974">
        <f>IFERROR(MATCH(D974,hangszerek!$B$2:$B$33,0), "")</f>
        <v>32</v>
      </c>
      <c r="AU974">
        <f>IFERROR(MATCH(E974,hangszerek!$B$2:$B$33,0), "")</f>
        <v>30</v>
      </c>
      <c r="AV974">
        <f>IFERROR(MATCH(F974,hangszerek!$B$2:$B$33,0), "")</f>
        <v>19</v>
      </c>
      <c r="AW974" t="str">
        <f>IFERROR(MATCH(G974,hangszerek!$B$2:$B$33,0), "")</f>
        <v/>
      </c>
      <c r="AX974" t="str">
        <f>IFERROR(MATCH(H974,hangszerek!$B$2:$B$33,0), "")</f>
        <v/>
      </c>
      <c r="AY974" t="str">
        <f>IFERROR(MATCH(I974,hangszerek!$B$2:$B$33,0), "")</f>
        <v/>
      </c>
      <c r="AZ974" t="str">
        <f>IFERROR(MATCH(J974,hangszerek!$B$2:$B$33,0), "")</f>
        <v/>
      </c>
      <c r="BA974" t="str">
        <f>IFERROR(MATCH(K974,hangszerek!$B$2:$B$33,0), "")</f>
        <v/>
      </c>
      <c r="BC974">
        <v>973</v>
      </c>
      <c r="BD974">
        <v>32</v>
      </c>
      <c r="BF974">
        <v>1027</v>
      </c>
      <c r="BG974">
        <v>25</v>
      </c>
      <c r="BI974">
        <v>1111</v>
      </c>
      <c r="BJ974">
        <v>19</v>
      </c>
      <c r="BL974">
        <v>1294</v>
      </c>
      <c r="BM974">
        <v>15</v>
      </c>
      <c r="CA974">
        <v>973</v>
      </c>
      <c r="CB974">
        <v>32</v>
      </c>
    </row>
    <row r="975" spans="1:80" x14ac:dyDescent="0.25">
      <c r="A975">
        <v>974</v>
      </c>
      <c r="B975" t="s">
        <v>1126</v>
      </c>
      <c r="C975">
        <v>1</v>
      </c>
      <c r="D975" t="s">
        <v>22</v>
      </c>
      <c r="E975" t="s">
        <v>23</v>
      </c>
      <c r="F975" t="s">
        <v>24</v>
      </c>
      <c r="L975" t="s">
        <v>25</v>
      </c>
      <c r="M975" t="s">
        <v>26</v>
      </c>
      <c r="N975" t="s">
        <v>27</v>
      </c>
      <c r="P975">
        <v>1</v>
      </c>
      <c r="Q975">
        <v>974</v>
      </c>
      <c r="R975" t="s">
        <v>28</v>
      </c>
      <c r="S975">
        <v>3486</v>
      </c>
      <c r="T975">
        <v>3652</v>
      </c>
      <c r="W975">
        <f t="shared" si="45"/>
        <v>0</v>
      </c>
      <c r="X975">
        <f t="shared" si="46"/>
        <v>974</v>
      </c>
      <c r="Y975">
        <f>IFERROR(MATCH(L975,műfajok!$B$2:$B$33,0),"")</f>
        <v>28</v>
      </c>
      <c r="Z975">
        <f>IFERROR(MATCH(M975,műfajok!$B$2:$B$33,0),"")</f>
        <v>17</v>
      </c>
      <c r="AA975">
        <f>IFERROR(MATCH(N975,műfajok!$B$2:$B$33,0),"")</f>
        <v>1</v>
      </c>
      <c r="AB975" t="str">
        <f>IFERROR(MATCH(O975,műfajok!$B$2:$B$33,0),"")</f>
        <v/>
      </c>
      <c r="AD975">
        <v>974</v>
      </c>
      <c r="AE975">
        <v>28</v>
      </c>
      <c r="AG975">
        <v>1189</v>
      </c>
      <c r="AH975">
        <v>17</v>
      </c>
      <c r="AP975">
        <v>974</v>
      </c>
      <c r="AQ975">
        <v>28</v>
      </c>
      <c r="AS975">
        <f t="shared" si="47"/>
        <v>974</v>
      </c>
      <c r="AT975">
        <f>IFERROR(MATCH(D975,hangszerek!$B$2:$B$33,0), "")</f>
        <v>29</v>
      </c>
      <c r="AU975">
        <f>IFERROR(MATCH(E975,hangszerek!$B$2:$B$33,0), "")</f>
        <v>21</v>
      </c>
      <c r="AV975">
        <f>IFERROR(MATCH(F975,hangszerek!$B$2:$B$33,0), "")</f>
        <v>14</v>
      </c>
      <c r="AW975" t="str">
        <f>IFERROR(MATCH(G975,hangszerek!$B$2:$B$33,0), "")</f>
        <v/>
      </c>
      <c r="AX975" t="str">
        <f>IFERROR(MATCH(H975,hangszerek!$B$2:$B$33,0), "")</f>
        <v/>
      </c>
      <c r="AY975" t="str">
        <f>IFERROR(MATCH(I975,hangszerek!$B$2:$B$33,0), "")</f>
        <v/>
      </c>
      <c r="AZ975" t="str">
        <f>IFERROR(MATCH(J975,hangszerek!$B$2:$B$33,0), "")</f>
        <v/>
      </c>
      <c r="BA975" t="str">
        <f>IFERROR(MATCH(K975,hangszerek!$B$2:$B$33,0), "")</f>
        <v/>
      </c>
      <c r="BC975">
        <v>974</v>
      </c>
      <c r="BD975">
        <v>29</v>
      </c>
      <c r="BF975">
        <v>1028</v>
      </c>
      <c r="BG975">
        <v>29</v>
      </c>
      <c r="BI975">
        <v>1112</v>
      </c>
      <c r="BJ975">
        <v>13</v>
      </c>
      <c r="BL975">
        <v>1295</v>
      </c>
      <c r="BM975">
        <v>14</v>
      </c>
      <c r="CA975">
        <v>974</v>
      </c>
      <c r="CB975">
        <v>29</v>
      </c>
    </row>
    <row r="976" spans="1:80" x14ac:dyDescent="0.25">
      <c r="A976">
        <v>975</v>
      </c>
      <c r="B976" t="s">
        <v>1127</v>
      </c>
      <c r="C976">
        <v>62</v>
      </c>
      <c r="D976" t="s">
        <v>21</v>
      </c>
      <c r="E976" t="s">
        <v>31</v>
      </c>
      <c r="F976" t="s">
        <v>212</v>
      </c>
      <c r="G976" t="s">
        <v>32</v>
      </c>
      <c r="L976" t="s">
        <v>25</v>
      </c>
      <c r="M976" t="s">
        <v>33</v>
      </c>
      <c r="P976">
        <v>1</v>
      </c>
      <c r="Q976">
        <v>975</v>
      </c>
      <c r="R976" t="s">
        <v>34</v>
      </c>
      <c r="S976">
        <v>4402</v>
      </c>
      <c r="T976">
        <v>4563</v>
      </c>
      <c r="W976">
        <f t="shared" si="45"/>
        <v>0</v>
      </c>
      <c r="X976">
        <f t="shared" si="46"/>
        <v>975</v>
      </c>
      <c r="Y976">
        <f>IFERROR(MATCH(L976,műfajok!$B$2:$B$33,0),"")</f>
        <v>28</v>
      </c>
      <c r="Z976">
        <f>IFERROR(MATCH(M976,műfajok!$B$2:$B$33,0),"")</f>
        <v>27</v>
      </c>
      <c r="AA976" t="str">
        <f>IFERROR(MATCH(N976,műfajok!$B$2:$B$33,0),"")</f>
        <v/>
      </c>
      <c r="AB976" t="str">
        <f>IFERROR(MATCH(O976,műfajok!$B$2:$B$33,0),"")</f>
        <v/>
      </c>
      <c r="AD976">
        <v>975</v>
      </c>
      <c r="AE976">
        <v>28</v>
      </c>
      <c r="AG976">
        <v>1190</v>
      </c>
      <c r="AH976">
        <v>17</v>
      </c>
      <c r="AP976">
        <v>975</v>
      </c>
      <c r="AQ976">
        <v>28</v>
      </c>
      <c r="AS976">
        <f t="shared" si="47"/>
        <v>975</v>
      </c>
      <c r="AT976">
        <f>IFERROR(MATCH(D976,hangszerek!$B$2:$B$33,0), "")</f>
        <v>30</v>
      </c>
      <c r="AU976">
        <f>IFERROR(MATCH(E976,hangszerek!$B$2:$B$33,0), "")</f>
        <v>19</v>
      </c>
      <c r="AV976">
        <f>IFERROR(MATCH(F976,hangszerek!$B$2:$B$33,0), "")</f>
        <v>9</v>
      </c>
      <c r="AW976">
        <f>IFERROR(MATCH(G976,hangszerek!$B$2:$B$33,0), "")</f>
        <v>1</v>
      </c>
      <c r="AX976" t="str">
        <f>IFERROR(MATCH(H976,hangszerek!$B$2:$B$33,0), "")</f>
        <v/>
      </c>
      <c r="AY976" t="str">
        <f>IFERROR(MATCH(I976,hangszerek!$B$2:$B$33,0), "")</f>
        <v/>
      </c>
      <c r="AZ976" t="str">
        <f>IFERROR(MATCH(J976,hangszerek!$B$2:$B$33,0), "")</f>
        <v/>
      </c>
      <c r="BA976" t="str">
        <f>IFERROR(MATCH(K976,hangszerek!$B$2:$B$33,0), "")</f>
        <v/>
      </c>
      <c r="BC976">
        <v>975</v>
      </c>
      <c r="BD976">
        <v>30</v>
      </c>
      <c r="BF976">
        <v>1029</v>
      </c>
      <c r="BG976">
        <v>29</v>
      </c>
      <c r="BI976">
        <v>1113</v>
      </c>
      <c r="BJ976">
        <v>19</v>
      </c>
      <c r="BL976">
        <v>1296</v>
      </c>
      <c r="BM976">
        <v>19</v>
      </c>
      <c r="CA976">
        <v>975</v>
      </c>
      <c r="CB976">
        <v>30</v>
      </c>
    </row>
    <row r="977" spans="1:80" x14ac:dyDescent="0.25">
      <c r="A977">
        <v>976</v>
      </c>
      <c r="B977" t="s">
        <v>1128</v>
      </c>
      <c r="C977">
        <v>4</v>
      </c>
      <c r="D977" t="s">
        <v>21</v>
      </c>
      <c r="E977" t="s">
        <v>22</v>
      </c>
      <c r="F977" t="s">
        <v>37</v>
      </c>
      <c r="G977" t="s">
        <v>32</v>
      </c>
      <c r="L977" t="s">
        <v>25</v>
      </c>
      <c r="M977" t="s">
        <v>26</v>
      </c>
      <c r="N977" t="s">
        <v>58</v>
      </c>
      <c r="P977">
        <v>1</v>
      </c>
      <c r="Q977">
        <v>976</v>
      </c>
      <c r="R977" t="s">
        <v>59</v>
      </c>
      <c r="S977">
        <v>1266</v>
      </c>
      <c r="T977">
        <v>1421</v>
      </c>
      <c r="W977">
        <f t="shared" si="45"/>
        <v>0</v>
      </c>
      <c r="X977">
        <f t="shared" si="46"/>
        <v>976</v>
      </c>
      <c r="Y977">
        <f>IFERROR(MATCH(L977,műfajok!$B$2:$B$33,0),"")</f>
        <v>28</v>
      </c>
      <c r="Z977">
        <f>IFERROR(MATCH(M977,műfajok!$B$2:$B$33,0),"")</f>
        <v>17</v>
      </c>
      <c r="AA977">
        <f>IFERROR(MATCH(N977,műfajok!$B$2:$B$33,0),"")</f>
        <v>11</v>
      </c>
      <c r="AB977" t="str">
        <f>IFERROR(MATCH(O977,műfajok!$B$2:$B$33,0),"")</f>
        <v/>
      </c>
      <c r="AD977">
        <v>976</v>
      </c>
      <c r="AE977">
        <v>28</v>
      </c>
      <c r="AG977">
        <v>1191</v>
      </c>
      <c r="AH977">
        <v>17</v>
      </c>
      <c r="AP977">
        <v>976</v>
      </c>
      <c r="AQ977">
        <v>28</v>
      </c>
      <c r="AS977">
        <f t="shared" si="47"/>
        <v>976</v>
      </c>
      <c r="AT977">
        <f>IFERROR(MATCH(D977,hangszerek!$B$2:$B$33,0), "")</f>
        <v>30</v>
      </c>
      <c r="AU977">
        <f>IFERROR(MATCH(E977,hangszerek!$B$2:$B$33,0), "")</f>
        <v>29</v>
      </c>
      <c r="AV977">
        <f>IFERROR(MATCH(F977,hangszerek!$B$2:$B$33,0), "")</f>
        <v>11</v>
      </c>
      <c r="AW977">
        <f>IFERROR(MATCH(G977,hangszerek!$B$2:$B$33,0), "")</f>
        <v>1</v>
      </c>
      <c r="AX977" t="str">
        <f>IFERROR(MATCH(H977,hangszerek!$B$2:$B$33,0), "")</f>
        <v/>
      </c>
      <c r="AY977" t="str">
        <f>IFERROR(MATCH(I977,hangszerek!$B$2:$B$33,0), "")</f>
        <v/>
      </c>
      <c r="AZ977" t="str">
        <f>IFERROR(MATCH(J977,hangszerek!$B$2:$B$33,0), "")</f>
        <v/>
      </c>
      <c r="BA977" t="str">
        <f>IFERROR(MATCH(K977,hangszerek!$B$2:$B$33,0), "")</f>
        <v/>
      </c>
      <c r="BC977">
        <v>976</v>
      </c>
      <c r="BD977">
        <v>30</v>
      </c>
      <c r="BF977">
        <v>1030</v>
      </c>
      <c r="BG977">
        <v>29</v>
      </c>
      <c r="BI977">
        <v>1114</v>
      </c>
      <c r="BJ977">
        <v>14</v>
      </c>
      <c r="BL977">
        <v>1297</v>
      </c>
      <c r="BM977">
        <v>19</v>
      </c>
      <c r="CA977">
        <v>976</v>
      </c>
      <c r="CB977">
        <v>30</v>
      </c>
    </row>
    <row r="978" spans="1:80" x14ac:dyDescent="0.25">
      <c r="A978">
        <v>977</v>
      </c>
      <c r="B978" t="s">
        <v>1129</v>
      </c>
      <c r="C978">
        <v>64</v>
      </c>
      <c r="D978" t="s">
        <v>21</v>
      </c>
      <c r="L978" t="s">
        <v>25</v>
      </c>
      <c r="M978" t="s">
        <v>53</v>
      </c>
      <c r="P978">
        <v>0</v>
      </c>
      <c r="Q978">
        <v>977</v>
      </c>
      <c r="R978" t="s">
        <v>305</v>
      </c>
      <c r="S978">
        <v>1958</v>
      </c>
      <c r="T978">
        <v>2152</v>
      </c>
      <c r="W978">
        <f t="shared" si="45"/>
        <v>0</v>
      </c>
      <c r="X978">
        <f t="shared" si="46"/>
        <v>977</v>
      </c>
      <c r="Y978">
        <f>IFERROR(MATCH(L978,műfajok!$B$2:$B$33,0),"")</f>
        <v>28</v>
      </c>
      <c r="Z978">
        <f>IFERROR(MATCH(M978,műfajok!$B$2:$B$33,0),"")</f>
        <v>13</v>
      </c>
      <c r="AA978" t="str">
        <f>IFERROR(MATCH(N978,műfajok!$B$2:$B$33,0),"")</f>
        <v/>
      </c>
      <c r="AB978" t="str">
        <f>IFERROR(MATCH(O978,műfajok!$B$2:$B$33,0),"")</f>
        <v/>
      </c>
      <c r="AD978">
        <v>977</v>
      </c>
      <c r="AE978">
        <v>28</v>
      </c>
      <c r="AG978">
        <v>1192</v>
      </c>
      <c r="AH978">
        <v>17</v>
      </c>
      <c r="AP978">
        <v>977</v>
      </c>
      <c r="AQ978">
        <v>28</v>
      </c>
      <c r="AS978">
        <f t="shared" si="47"/>
        <v>977</v>
      </c>
      <c r="AT978">
        <f>IFERROR(MATCH(D978,hangszerek!$B$2:$B$33,0), "")</f>
        <v>30</v>
      </c>
      <c r="AU978" t="str">
        <f>IFERROR(MATCH(E978,hangszerek!$B$2:$B$33,0), "")</f>
        <v/>
      </c>
      <c r="AV978" t="str">
        <f>IFERROR(MATCH(F978,hangszerek!$B$2:$B$33,0), "")</f>
        <v/>
      </c>
      <c r="AW978" t="str">
        <f>IFERROR(MATCH(G978,hangszerek!$B$2:$B$33,0), "")</f>
        <v/>
      </c>
      <c r="AX978" t="str">
        <f>IFERROR(MATCH(H978,hangszerek!$B$2:$B$33,0), "")</f>
        <v/>
      </c>
      <c r="AY978" t="str">
        <f>IFERROR(MATCH(I978,hangszerek!$B$2:$B$33,0), "")</f>
        <v/>
      </c>
      <c r="AZ978" t="str">
        <f>IFERROR(MATCH(J978,hangszerek!$B$2:$B$33,0), "")</f>
        <v/>
      </c>
      <c r="BA978" t="str">
        <f>IFERROR(MATCH(K978,hangszerek!$B$2:$B$33,0), "")</f>
        <v/>
      </c>
      <c r="BC978">
        <v>977</v>
      </c>
      <c r="BD978">
        <v>30</v>
      </c>
      <c r="BF978">
        <v>1031</v>
      </c>
      <c r="BG978">
        <v>20</v>
      </c>
      <c r="BI978">
        <v>1115</v>
      </c>
      <c r="BJ978">
        <v>14</v>
      </c>
      <c r="BL978">
        <v>1298</v>
      </c>
      <c r="BM978">
        <v>14</v>
      </c>
      <c r="CA978">
        <v>977</v>
      </c>
      <c r="CB978">
        <v>30</v>
      </c>
    </row>
    <row r="979" spans="1:80" x14ac:dyDescent="0.25">
      <c r="A979">
        <v>978</v>
      </c>
      <c r="B979" t="s">
        <v>1130</v>
      </c>
      <c r="D979" t="s">
        <v>21</v>
      </c>
      <c r="E979" t="s">
        <v>31</v>
      </c>
      <c r="F979" t="s">
        <v>115</v>
      </c>
      <c r="G979" t="s">
        <v>24</v>
      </c>
      <c r="H979" t="s">
        <v>37</v>
      </c>
      <c r="I979" t="s">
        <v>39</v>
      </c>
      <c r="L979" t="s">
        <v>190</v>
      </c>
      <c r="P979">
        <v>0</v>
      </c>
      <c r="Q979">
        <v>978</v>
      </c>
      <c r="R979" t="s">
        <v>200</v>
      </c>
      <c r="S979">
        <v>5730</v>
      </c>
      <c r="T979">
        <v>5950</v>
      </c>
      <c r="W979">
        <f t="shared" si="45"/>
        <v>0</v>
      </c>
      <c r="X979">
        <f t="shared" si="46"/>
        <v>978</v>
      </c>
      <c r="Y979">
        <f>IFERROR(MATCH(L979,műfajok!$B$2:$B$33,0),"")</f>
        <v>16</v>
      </c>
      <c r="Z979" t="str">
        <f>IFERROR(MATCH(M979,műfajok!$B$2:$B$33,0),"")</f>
        <v/>
      </c>
      <c r="AA979" t="str">
        <f>IFERROR(MATCH(N979,műfajok!$B$2:$B$33,0),"")</f>
        <v/>
      </c>
      <c r="AB979" t="str">
        <f>IFERROR(MATCH(O979,műfajok!$B$2:$B$33,0),"")</f>
        <v/>
      </c>
      <c r="AD979">
        <v>978</v>
      </c>
      <c r="AE979">
        <v>16</v>
      </c>
      <c r="AG979">
        <v>1193</v>
      </c>
      <c r="AH979">
        <v>17</v>
      </c>
      <c r="AP979">
        <v>978</v>
      </c>
      <c r="AQ979">
        <v>16</v>
      </c>
      <c r="AS979">
        <f t="shared" si="47"/>
        <v>978</v>
      </c>
      <c r="AT979">
        <f>IFERROR(MATCH(D979,hangszerek!$B$2:$B$33,0), "")</f>
        <v>30</v>
      </c>
      <c r="AU979">
        <f>IFERROR(MATCH(E979,hangszerek!$B$2:$B$33,0), "")</f>
        <v>19</v>
      </c>
      <c r="AV979">
        <f>IFERROR(MATCH(F979,hangszerek!$B$2:$B$33,0), "")</f>
        <v>17</v>
      </c>
      <c r="AW979">
        <f>IFERROR(MATCH(G979,hangszerek!$B$2:$B$33,0), "")</f>
        <v>14</v>
      </c>
      <c r="AX979">
        <f>IFERROR(MATCH(H979,hangszerek!$B$2:$B$33,0), "")</f>
        <v>11</v>
      </c>
      <c r="AY979">
        <f>IFERROR(MATCH(I979,hangszerek!$B$2:$B$33,0), "")</f>
        <v>3</v>
      </c>
      <c r="AZ979" t="str">
        <f>IFERROR(MATCH(J979,hangszerek!$B$2:$B$33,0), "")</f>
        <v/>
      </c>
      <c r="BA979" t="str">
        <f>IFERROR(MATCH(K979,hangszerek!$B$2:$B$33,0), "")</f>
        <v/>
      </c>
      <c r="BC979">
        <v>978</v>
      </c>
      <c r="BD979">
        <v>30</v>
      </c>
      <c r="BF979">
        <v>1032</v>
      </c>
      <c r="BG979">
        <v>11</v>
      </c>
      <c r="BI979">
        <v>1116</v>
      </c>
      <c r="BJ979">
        <v>19</v>
      </c>
      <c r="BL979">
        <v>1300</v>
      </c>
      <c r="BM979">
        <v>18</v>
      </c>
      <c r="CA979">
        <v>978</v>
      </c>
      <c r="CB979">
        <v>30</v>
      </c>
    </row>
    <row r="980" spans="1:80" x14ac:dyDescent="0.25">
      <c r="A980">
        <v>979</v>
      </c>
      <c r="B980" t="s">
        <v>1131</v>
      </c>
      <c r="C980">
        <v>71</v>
      </c>
      <c r="D980" t="s">
        <v>21</v>
      </c>
      <c r="E980" t="s">
        <v>22</v>
      </c>
      <c r="F980" t="s">
        <v>31</v>
      </c>
      <c r="G980" t="s">
        <v>24</v>
      </c>
      <c r="H980" t="s">
        <v>45</v>
      </c>
      <c r="L980" t="s">
        <v>25</v>
      </c>
      <c r="M980" t="s">
        <v>74</v>
      </c>
      <c r="P980">
        <v>1</v>
      </c>
      <c r="Q980">
        <v>979</v>
      </c>
      <c r="R980" t="s">
        <v>273</v>
      </c>
      <c r="S980">
        <v>5392</v>
      </c>
      <c r="T980">
        <v>5578</v>
      </c>
      <c r="W980">
        <f t="shared" si="45"/>
        <v>0</v>
      </c>
      <c r="X980">
        <f t="shared" si="46"/>
        <v>979</v>
      </c>
      <c r="Y980">
        <f>IFERROR(MATCH(L980,műfajok!$B$2:$B$33,0),"")</f>
        <v>28</v>
      </c>
      <c r="Z980">
        <f>IFERROR(MATCH(M980,műfajok!$B$2:$B$33,0),"")</f>
        <v>9</v>
      </c>
      <c r="AA980" t="str">
        <f>IFERROR(MATCH(N980,műfajok!$B$2:$B$33,0),"")</f>
        <v/>
      </c>
      <c r="AB980" t="str">
        <f>IFERROR(MATCH(O980,műfajok!$B$2:$B$33,0),"")</f>
        <v/>
      </c>
      <c r="AD980">
        <v>979</v>
      </c>
      <c r="AE980">
        <v>28</v>
      </c>
      <c r="AG980">
        <v>1194</v>
      </c>
      <c r="AH980">
        <v>17</v>
      </c>
      <c r="AP980">
        <v>979</v>
      </c>
      <c r="AQ980">
        <v>28</v>
      </c>
      <c r="AS980">
        <f t="shared" si="47"/>
        <v>979</v>
      </c>
      <c r="AT980">
        <f>IFERROR(MATCH(D980,hangszerek!$B$2:$B$33,0), "")</f>
        <v>30</v>
      </c>
      <c r="AU980">
        <f>IFERROR(MATCH(E980,hangszerek!$B$2:$B$33,0), "")</f>
        <v>29</v>
      </c>
      <c r="AV980">
        <f>IFERROR(MATCH(F980,hangszerek!$B$2:$B$33,0), "")</f>
        <v>19</v>
      </c>
      <c r="AW980">
        <f>IFERROR(MATCH(G980,hangszerek!$B$2:$B$33,0), "")</f>
        <v>14</v>
      </c>
      <c r="AX980">
        <f>IFERROR(MATCH(H980,hangszerek!$B$2:$B$33,0), "")</f>
        <v>13</v>
      </c>
      <c r="AY980" t="str">
        <f>IFERROR(MATCH(I980,hangszerek!$B$2:$B$33,0), "")</f>
        <v/>
      </c>
      <c r="AZ980" t="str">
        <f>IFERROR(MATCH(J980,hangszerek!$B$2:$B$33,0), "")</f>
        <v/>
      </c>
      <c r="BA980" t="str">
        <f>IFERROR(MATCH(K980,hangszerek!$B$2:$B$33,0), "")</f>
        <v/>
      </c>
      <c r="BC980">
        <v>979</v>
      </c>
      <c r="BD980">
        <v>30</v>
      </c>
      <c r="BF980">
        <v>1033</v>
      </c>
      <c r="BG980">
        <v>29</v>
      </c>
      <c r="BI980">
        <v>1117</v>
      </c>
      <c r="BJ980">
        <v>14</v>
      </c>
      <c r="BL980">
        <v>1301</v>
      </c>
      <c r="BM980">
        <v>5</v>
      </c>
      <c r="CA980">
        <v>979</v>
      </c>
      <c r="CB980">
        <v>30</v>
      </c>
    </row>
    <row r="981" spans="1:80" x14ac:dyDescent="0.25">
      <c r="A981">
        <v>980</v>
      </c>
      <c r="B981" t="s">
        <v>1132</v>
      </c>
      <c r="C981">
        <v>30</v>
      </c>
      <c r="D981" t="s">
        <v>21</v>
      </c>
      <c r="E981" t="s">
        <v>22</v>
      </c>
      <c r="F981" t="s">
        <v>30</v>
      </c>
      <c r="G981" t="s">
        <v>23</v>
      </c>
      <c r="H981" t="s">
        <v>31</v>
      </c>
      <c r="I981" t="s">
        <v>24</v>
      </c>
      <c r="L981" t="s">
        <v>25</v>
      </c>
      <c r="M981" t="s">
        <v>26</v>
      </c>
      <c r="N981" t="s">
        <v>27</v>
      </c>
      <c r="P981">
        <v>1</v>
      </c>
      <c r="Q981">
        <v>980</v>
      </c>
      <c r="R981" t="s">
        <v>83</v>
      </c>
      <c r="S981">
        <v>6325</v>
      </c>
      <c r="T981">
        <v>6456</v>
      </c>
      <c r="W981">
        <f t="shared" si="45"/>
        <v>0</v>
      </c>
      <c r="X981">
        <f t="shared" si="46"/>
        <v>980</v>
      </c>
      <c r="Y981">
        <f>IFERROR(MATCH(L981,műfajok!$B$2:$B$33,0),"")</f>
        <v>28</v>
      </c>
      <c r="Z981">
        <f>IFERROR(MATCH(M981,műfajok!$B$2:$B$33,0),"")</f>
        <v>17</v>
      </c>
      <c r="AA981">
        <f>IFERROR(MATCH(N981,műfajok!$B$2:$B$33,0),"")</f>
        <v>1</v>
      </c>
      <c r="AB981" t="str">
        <f>IFERROR(MATCH(O981,műfajok!$B$2:$B$33,0),"")</f>
        <v/>
      </c>
      <c r="AD981">
        <v>980</v>
      </c>
      <c r="AE981">
        <v>28</v>
      </c>
      <c r="AG981">
        <v>1195</v>
      </c>
      <c r="AH981">
        <v>17</v>
      </c>
      <c r="AP981">
        <v>980</v>
      </c>
      <c r="AQ981">
        <v>28</v>
      </c>
      <c r="AS981">
        <f t="shared" si="47"/>
        <v>980</v>
      </c>
      <c r="AT981">
        <f>IFERROR(MATCH(D981,hangszerek!$B$2:$B$33,0), "")</f>
        <v>30</v>
      </c>
      <c r="AU981">
        <f>IFERROR(MATCH(E981,hangszerek!$B$2:$B$33,0), "")</f>
        <v>29</v>
      </c>
      <c r="AV981">
        <f>IFERROR(MATCH(F981,hangszerek!$B$2:$B$33,0), "")</f>
        <v>25</v>
      </c>
      <c r="AW981">
        <f>IFERROR(MATCH(G981,hangszerek!$B$2:$B$33,0), "")</f>
        <v>21</v>
      </c>
      <c r="AX981">
        <f>IFERROR(MATCH(H981,hangszerek!$B$2:$B$33,0), "")</f>
        <v>19</v>
      </c>
      <c r="AY981">
        <f>IFERROR(MATCH(I981,hangszerek!$B$2:$B$33,0), "")</f>
        <v>14</v>
      </c>
      <c r="AZ981" t="str">
        <f>IFERROR(MATCH(J981,hangszerek!$B$2:$B$33,0), "")</f>
        <v/>
      </c>
      <c r="BA981" t="str">
        <f>IFERROR(MATCH(K981,hangszerek!$B$2:$B$33,0), "")</f>
        <v/>
      </c>
      <c r="BC981">
        <v>980</v>
      </c>
      <c r="BD981">
        <v>30</v>
      </c>
      <c r="BF981">
        <v>1034</v>
      </c>
      <c r="BG981">
        <v>19</v>
      </c>
      <c r="BI981">
        <v>1118</v>
      </c>
      <c r="BJ981">
        <v>14</v>
      </c>
      <c r="BL981">
        <v>1302</v>
      </c>
      <c r="BM981">
        <v>18</v>
      </c>
      <c r="CA981">
        <v>980</v>
      </c>
      <c r="CB981">
        <v>30</v>
      </c>
    </row>
    <row r="982" spans="1:80" x14ac:dyDescent="0.25">
      <c r="A982">
        <v>981</v>
      </c>
      <c r="B982" t="s">
        <v>1133</v>
      </c>
      <c r="D982" t="s">
        <v>21</v>
      </c>
      <c r="E982" t="s">
        <v>37</v>
      </c>
      <c r="F982" t="s">
        <v>38</v>
      </c>
      <c r="G982" t="s">
        <v>145</v>
      </c>
      <c r="L982" t="s">
        <v>87</v>
      </c>
      <c r="P982">
        <v>0</v>
      </c>
      <c r="Q982">
        <v>981</v>
      </c>
      <c r="R982" t="s">
        <v>204</v>
      </c>
      <c r="S982">
        <v>1479</v>
      </c>
      <c r="T982">
        <v>1727</v>
      </c>
      <c r="W982">
        <f t="shared" si="45"/>
        <v>0</v>
      </c>
      <c r="X982">
        <f t="shared" si="46"/>
        <v>981</v>
      </c>
      <c r="Y982">
        <f>IFERROR(MATCH(L982,műfajok!$B$2:$B$33,0),"")</f>
        <v>22</v>
      </c>
      <c r="Z982" t="str">
        <f>IFERROR(MATCH(M982,műfajok!$B$2:$B$33,0),"")</f>
        <v/>
      </c>
      <c r="AA982" t="str">
        <f>IFERROR(MATCH(N982,műfajok!$B$2:$B$33,0),"")</f>
        <v/>
      </c>
      <c r="AB982" t="str">
        <f>IFERROR(MATCH(O982,műfajok!$B$2:$B$33,0),"")</f>
        <v/>
      </c>
      <c r="AD982">
        <v>981</v>
      </c>
      <c r="AE982">
        <v>22</v>
      </c>
      <c r="AG982">
        <v>1196</v>
      </c>
      <c r="AH982">
        <v>17</v>
      </c>
      <c r="AP982">
        <v>981</v>
      </c>
      <c r="AQ982">
        <v>22</v>
      </c>
      <c r="AS982">
        <f t="shared" si="47"/>
        <v>981</v>
      </c>
      <c r="AT982">
        <f>IFERROR(MATCH(D982,hangszerek!$B$2:$B$33,0), "")</f>
        <v>30</v>
      </c>
      <c r="AU982">
        <f>IFERROR(MATCH(E982,hangszerek!$B$2:$B$33,0), "")</f>
        <v>11</v>
      </c>
      <c r="AV982">
        <f>IFERROR(MATCH(F982,hangszerek!$B$2:$B$33,0), "")</f>
        <v>5</v>
      </c>
      <c r="AW982">
        <f>IFERROR(MATCH(G982,hangszerek!$B$2:$B$33,0), "")</f>
        <v>2</v>
      </c>
      <c r="AX982" t="str">
        <f>IFERROR(MATCH(H982,hangszerek!$B$2:$B$33,0), "")</f>
        <v/>
      </c>
      <c r="AY982" t="str">
        <f>IFERROR(MATCH(I982,hangszerek!$B$2:$B$33,0), "")</f>
        <v/>
      </c>
      <c r="AZ982" t="str">
        <f>IFERROR(MATCH(J982,hangszerek!$B$2:$B$33,0), "")</f>
        <v/>
      </c>
      <c r="BA982" t="str">
        <f>IFERROR(MATCH(K982,hangszerek!$B$2:$B$33,0), "")</f>
        <v/>
      </c>
      <c r="BC982">
        <v>981</v>
      </c>
      <c r="BD982">
        <v>30</v>
      </c>
      <c r="BF982">
        <v>1035</v>
      </c>
      <c r="BG982">
        <v>19</v>
      </c>
      <c r="BI982">
        <v>1119</v>
      </c>
      <c r="BJ982">
        <v>5</v>
      </c>
      <c r="BL982">
        <v>1303</v>
      </c>
      <c r="BM982">
        <v>15</v>
      </c>
      <c r="CA982">
        <v>981</v>
      </c>
      <c r="CB982">
        <v>30</v>
      </c>
    </row>
    <row r="983" spans="1:80" x14ac:dyDescent="0.25">
      <c r="A983">
        <v>982</v>
      </c>
      <c r="B983" t="s">
        <v>1134</v>
      </c>
      <c r="C983">
        <v>74</v>
      </c>
      <c r="D983" t="s">
        <v>21</v>
      </c>
      <c r="E983" t="s">
        <v>22</v>
      </c>
      <c r="F983" t="s">
        <v>23</v>
      </c>
      <c r="G983" t="s">
        <v>31</v>
      </c>
      <c r="H983" t="s">
        <v>24</v>
      </c>
      <c r="I983" t="s">
        <v>37</v>
      </c>
      <c r="L983" t="s">
        <v>25</v>
      </c>
      <c r="M983" t="s">
        <v>26</v>
      </c>
      <c r="N983" t="s">
        <v>233</v>
      </c>
      <c r="P983">
        <v>1</v>
      </c>
      <c r="Q983">
        <v>982</v>
      </c>
      <c r="R983" t="s">
        <v>234</v>
      </c>
      <c r="S983">
        <v>4637</v>
      </c>
      <c r="T983">
        <v>4817</v>
      </c>
      <c r="W983">
        <f t="shared" si="45"/>
        <v>0</v>
      </c>
      <c r="X983">
        <f t="shared" si="46"/>
        <v>982</v>
      </c>
      <c r="Y983">
        <f>IFERROR(MATCH(L983,műfajok!$B$2:$B$33,0),"")</f>
        <v>28</v>
      </c>
      <c r="Z983">
        <f>IFERROR(MATCH(M983,műfajok!$B$2:$B$33,0),"")</f>
        <v>17</v>
      </c>
      <c r="AA983">
        <f>IFERROR(MATCH(N983,műfajok!$B$2:$B$33,0),"")</f>
        <v>10</v>
      </c>
      <c r="AB983" t="str">
        <f>IFERROR(MATCH(O983,műfajok!$B$2:$B$33,0),"")</f>
        <v/>
      </c>
      <c r="AD983">
        <v>982</v>
      </c>
      <c r="AE983">
        <v>28</v>
      </c>
      <c r="AG983">
        <v>1197</v>
      </c>
      <c r="AH983">
        <v>17</v>
      </c>
      <c r="AP983">
        <v>982</v>
      </c>
      <c r="AQ983">
        <v>28</v>
      </c>
      <c r="AS983">
        <f t="shared" si="47"/>
        <v>982</v>
      </c>
      <c r="AT983">
        <f>IFERROR(MATCH(D983,hangszerek!$B$2:$B$33,0), "")</f>
        <v>30</v>
      </c>
      <c r="AU983">
        <f>IFERROR(MATCH(E983,hangszerek!$B$2:$B$33,0), "")</f>
        <v>29</v>
      </c>
      <c r="AV983">
        <f>IFERROR(MATCH(F983,hangszerek!$B$2:$B$33,0), "")</f>
        <v>21</v>
      </c>
      <c r="AW983">
        <f>IFERROR(MATCH(G983,hangszerek!$B$2:$B$33,0), "")</f>
        <v>19</v>
      </c>
      <c r="AX983">
        <f>IFERROR(MATCH(H983,hangszerek!$B$2:$B$33,0), "")</f>
        <v>14</v>
      </c>
      <c r="AY983">
        <f>IFERROR(MATCH(I983,hangszerek!$B$2:$B$33,0), "")</f>
        <v>11</v>
      </c>
      <c r="AZ983" t="str">
        <f>IFERROR(MATCH(J983,hangszerek!$B$2:$B$33,0), "")</f>
        <v/>
      </c>
      <c r="BA983" t="str">
        <f>IFERROR(MATCH(K983,hangszerek!$B$2:$B$33,0), "")</f>
        <v/>
      </c>
      <c r="BC983">
        <v>982</v>
      </c>
      <c r="BD983">
        <v>30</v>
      </c>
      <c r="BF983">
        <v>1036</v>
      </c>
      <c r="BG983">
        <v>29</v>
      </c>
      <c r="BI983">
        <v>1120</v>
      </c>
      <c r="BJ983">
        <v>19</v>
      </c>
      <c r="BL983">
        <v>1305</v>
      </c>
      <c r="BM983">
        <v>2</v>
      </c>
      <c r="CA983">
        <v>982</v>
      </c>
      <c r="CB983">
        <v>30</v>
      </c>
    </row>
    <row r="984" spans="1:80" x14ac:dyDescent="0.25">
      <c r="A984">
        <v>983</v>
      </c>
      <c r="B984" t="s">
        <v>1135</v>
      </c>
      <c r="D984" t="s">
        <v>21</v>
      </c>
      <c r="E984" t="s">
        <v>22</v>
      </c>
      <c r="F984" t="s">
        <v>23</v>
      </c>
      <c r="G984" t="s">
        <v>24</v>
      </c>
      <c r="L984" t="s">
        <v>87</v>
      </c>
      <c r="P984">
        <v>0</v>
      </c>
      <c r="Q984">
        <v>983</v>
      </c>
      <c r="R984" t="s">
        <v>157</v>
      </c>
      <c r="S984">
        <v>1688</v>
      </c>
      <c r="T984">
        <v>1897</v>
      </c>
      <c r="W984">
        <f t="shared" si="45"/>
        <v>0</v>
      </c>
      <c r="X984">
        <f t="shared" si="46"/>
        <v>983</v>
      </c>
      <c r="Y984">
        <f>IFERROR(MATCH(L984,műfajok!$B$2:$B$33,0),"")</f>
        <v>22</v>
      </c>
      <c r="Z984" t="str">
        <f>IFERROR(MATCH(M984,műfajok!$B$2:$B$33,0),"")</f>
        <v/>
      </c>
      <c r="AA984" t="str">
        <f>IFERROR(MATCH(N984,műfajok!$B$2:$B$33,0),"")</f>
        <v/>
      </c>
      <c r="AB984" t="str">
        <f>IFERROR(MATCH(O984,műfajok!$B$2:$B$33,0),"")</f>
        <v/>
      </c>
      <c r="AD984">
        <v>983</v>
      </c>
      <c r="AE984">
        <v>22</v>
      </c>
      <c r="AG984">
        <v>1198</v>
      </c>
      <c r="AH984">
        <v>17</v>
      </c>
      <c r="AP984">
        <v>983</v>
      </c>
      <c r="AQ984">
        <v>22</v>
      </c>
      <c r="AS984">
        <f t="shared" si="47"/>
        <v>983</v>
      </c>
      <c r="AT984">
        <f>IFERROR(MATCH(D984,hangszerek!$B$2:$B$33,0), "")</f>
        <v>30</v>
      </c>
      <c r="AU984">
        <f>IFERROR(MATCH(E984,hangszerek!$B$2:$B$33,0), "")</f>
        <v>29</v>
      </c>
      <c r="AV984">
        <f>IFERROR(MATCH(F984,hangszerek!$B$2:$B$33,0), "")</f>
        <v>21</v>
      </c>
      <c r="AW984">
        <f>IFERROR(MATCH(G984,hangszerek!$B$2:$B$33,0), "")</f>
        <v>14</v>
      </c>
      <c r="AX984" t="str">
        <f>IFERROR(MATCH(H984,hangszerek!$B$2:$B$33,0), "")</f>
        <v/>
      </c>
      <c r="AY984" t="str">
        <f>IFERROR(MATCH(I984,hangszerek!$B$2:$B$33,0), "")</f>
        <v/>
      </c>
      <c r="AZ984" t="str">
        <f>IFERROR(MATCH(J984,hangszerek!$B$2:$B$33,0), "")</f>
        <v/>
      </c>
      <c r="BA984" t="str">
        <f>IFERROR(MATCH(K984,hangszerek!$B$2:$B$33,0), "")</f>
        <v/>
      </c>
      <c r="BC984">
        <v>983</v>
      </c>
      <c r="BD984">
        <v>30</v>
      </c>
      <c r="BF984">
        <v>1038</v>
      </c>
      <c r="BG984">
        <v>22</v>
      </c>
      <c r="BI984">
        <v>1121</v>
      </c>
      <c r="BJ984">
        <v>11</v>
      </c>
      <c r="BL984">
        <v>1306</v>
      </c>
      <c r="BM984">
        <v>11</v>
      </c>
      <c r="CA984">
        <v>983</v>
      </c>
      <c r="CB984">
        <v>30</v>
      </c>
    </row>
    <row r="985" spans="1:80" x14ac:dyDescent="0.25">
      <c r="A985">
        <v>984</v>
      </c>
      <c r="B985" t="s">
        <v>1136</v>
      </c>
      <c r="C985">
        <v>27</v>
      </c>
      <c r="D985" t="s">
        <v>43</v>
      </c>
      <c r="E985" t="s">
        <v>44</v>
      </c>
      <c r="F985" t="s">
        <v>31</v>
      </c>
      <c r="G985" t="s">
        <v>45</v>
      </c>
      <c r="L985" t="s">
        <v>25</v>
      </c>
      <c r="M985" t="s">
        <v>53</v>
      </c>
      <c r="P985">
        <v>0</v>
      </c>
      <c r="Q985">
        <v>984</v>
      </c>
      <c r="R985" t="s">
        <v>296</v>
      </c>
      <c r="S985">
        <v>5931</v>
      </c>
      <c r="T985">
        <v>6086</v>
      </c>
      <c r="W985">
        <f t="shared" si="45"/>
        <v>0</v>
      </c>
      <c r="X985">
        <f t="shared" si="46"/>
        <v>984</v>
      </c>
      <c r="Y985">
        <f>IFERROR(MATCH(L985,műfajok!$B$2:$B$33,0),"")</f>
        <v>28</v>
      </c>
      <c r="Z985">
        <f>IFERROR(MATCH(M985,műfajok!$B$2:$B$33,0),"")</f>
        <v>13</v>
      </c>
      <c r="AA985" t="str">
        <f>IFERROR(MATCH(N985,műfajok!$B$2:$B$33,0),"")</f>
        <v/>
      </c>
      <c r="AB985" t="str">
        <f>IFERROR(MATCH(O985,műfajok!$B$2:$B$33,0),"")</f>
        <v/>
      </c>
      <c r="AD985">
        <v>984</v>
      </c>
      <c r="AE985">
        <v>28</v>
      </c>
      <c r="AG985">
        <v>1199</v>
      </c>
      <c r="AH985">
        <v>7</v>
      </c>
      <c r="AP985">
        <v>984</v>
      </c>
      <c r="AQ985">
        <v>28</v>
      </c>
      <c r="AS985">
        <f t="shared" si="47"/>
        <v>984</v>
      </c>
      <c r="AT985">
        <f>IFERROR(MATCH(D985,hangszerek!$B$2:$B$33,0), "")</f>
        <v>24</v>
      </c>
      <c r="AU985">
        <f>IFERROR(MATCH(E985,hangszerek!$B$2:$B$33,0), "")</f>
        <v>23</v>
      </c>
      <c r="AV985">
        <f>IFERROR(MATCH(F985,hangszerek!$B$2:$B$33,0), "")</f>
        <v>19</v>
      </c>
      <c r="AW985">
        <f>IFERROR(MATCH(G985,hangszerek!$B$2:$B$33,0), "")</f>
        <v>13</v>
      </c>
      <c r="AX985" t="str">
        <f>IFERROR(MATCH(H985,hangszerek!$B$2:$B$33,0), "")</f>
        <v/>
      </c>
      <c r="AY985" t="str">
        <f>IFERROR(MATCH(I985,hangszerek!$B$2:$B$33,0), "")</f>
        <v/>
      </c>
      <c r="AZ985" t="str">
        <f>IFERROR(MATCH(J985,hangszerek!$B$2:$B$33,0), "")</f>
        <v/>
      </c>
      <c r="BA985" t="str">
        <f>IFERROR(MATCH(K985,hangszerek!$B$2:$B$33,0), "")</f>
        <v/>
      </c>
      <c r="BC985">
        <v>984</v>
      </c>
      <c r="BD985">
        <v>24</v>
      </c>
      <c r="BF985">
        <v>1039</v>
      </c>
      <c r="BG985">
        <v>21</v>
      </c>
      <c r="BI985">
        <v>1122</v>
      </c>
      <c r="BJ985">
        <v>19</v>
      </c>
      <c r="BL985">
        <v>1308</v>
      </c>
      <c r="BM985">
        <v>11</v>
      </c>
      <c r="CA985">
        <v>984</v>
      </c>
      <c r="CB985">
        <v>24</v>
      </c>
    </row>
    <row r="986" spans="1:80" x14ac:dyDescent="0.25">
      <c r="A986">
        <v>985</v>
      </c>
      <c r="B986" t="s">
        <v>1137</v>
      </c>
      <c r="C986">
        <v>5</v>
      </c>
      <c r="D986" t="s">
        <v>22</v>
      </c>
      <c r="E986" t="s">
        <v>23</v>
      </c>
      <c r="F986" t="s">
        <v>31</v>
      </c>
      <c r="G986" t="s">
        <v>52</v>
      </c>
      <c r="H986" t="s">
        <v>24</v>
      </c>
      <c r="I986" t="s">
        <v>45</v>
      </c>
      <c r="J986" t="s">
        <v>63</v>
      </c>
      <c r="K986" t="s">
        <v>37</v>
      </c>
      <c r="L986" t="s">
        <v>25</v>
      </c>
      <c r="M986" t="s">
        <v>26</v>
      </c>
      <c r="N986" t="s">
        <v>27</v>
      </c>
      <c r="P986">
        <v>0</v>
      </c>
      <c r="Q986">
        <v>985</v>
      </c>
      <c r="R986" t="s">
        <v>64</v>
      </c>
      <c r="S986">
        <v>5658</v>
      </c>
      <c r="T986">
        <v>5857</v>
      </c>
      <c r="W986">
        <f t="shared" si="45"/>
        <v>0</v>
      </c>
      <c r="X986">
        <f t="shared" si="46"/>
        <v>985</v>
      </c>
      <c r="Y986">
        <f>IFERROR(MATCH(L986,műfajok!$B$2:$B$33,0),"")</f>
        <v>28</v>
      </c>
      <c r="Z986">
        <f>IFERROR(MATCH(M986,műfajok!$B$2:$B$33,0),"")</f>
        <v>17</v>
      </c>
      <c r="AA986">
        <f>IFERROR(MATCH(N986,műfajok!$B$2:$B$33,0),"")</f>
        <v>1</v>
      </c>
      <c r="AB986" t="str">
        <f>IFERROR(MATCH(O986,műfajok!$B$2:$B$33,0),"")</f>
        <v/>
      </c>
      <c r="AD986">
        <v>985</v>
      </c>
      <c r="AE986">
        <v>28</v>
      </c>
      <c r="AG986">
        <v>1200</v>
      </c>
      <c r="AH986">
        <v>17</v>
      </c>
      <c r="AP986">
        <v>985</v>
      </c>
      <c r="AQ986">
        <v>28</v>
      </c>
      <c r="AS986">
        <f t="shared" si="47"/>
        <v>985</v>
      </c>
      <c r="AT986">
        <f>IFERROR(MATCH(D986,hangszerek!$B$2:$B$33,0), "")</f>
        <v>29</v>
      </c>
      <c r="AU986">
        <f>IFERROR(MATCH(E986,hangszerek!$B$2:$B$33,0), "")</f>
        <v>21</v>
      </c>
      <c r="AV986">
        <f>IFERROR(MATCH(F986,hangszerek!$B$2:$B$33,0), "")</f>
        <v>19</v>
      </c>
      <c r="AW986">
        <f>IFERROR(MATCH(G986,hangszerek!$B$2:$B$33,0), "")</f>
        <v>18</v>
      </c>
      <c r="AX986">
        <f>IFERROR(MATCH(H986,hangszerek!$B$2:$B$33,0), "")</f>
        <v>14</v>
      </c>
      <c r="AY986">
        <f>IFERROR(MATCH(I986,hangszerek!$B$2:$B$33,0), "")</f>
        <v>13</v>
      </c>
      <c r="AZ986">
        <f>IFERROR(MATCH(J986,hangszerek!$B$2:$B$33,0), "")</f>
        <v>12</v>
      </c>
      <c r="BA986">
        <f>IFERROR(MATCH(K986,hangszerek!$B$2:$B$33,0), "")</f>
        <v>11</v>
      </c>
      <c r="BC986">
        <v>985</v>
      </c>
      <c r="BD986">
        <v>29</v>
      </c>
      <c r="BF986">
        <v>1040</v>
      </c>
      <c r="BG986">
        <v>17</v>
      </c>
      <c r="BI986">
        <v>1123</v>
      </c>
      <c r="BJ986">
        <v>16</v>
      </c>
      <c r="BL986">
        <v>1310</v>
      </c>
      <c r="BM986">
        <v>1</v>
      </c>
      <c r="CA986">
        <v>985</v>
      </c>
      <c r="CB986">
        <v>29</v>
      </c>
    </row>
    <row r="987" spans="1:80" x14ac:dyDescent="0.25">
      <c r="A987">
        <v>986</v>
      </c>
      <c r="B987" t="s">
        <v>1138</v>
      </c>
      <c r="C987">
        <v>72</v>
      </c>
      <c r="D987" t="s">
        <v>31</v>
      </c>
      <c r="E987" t="s">
        <v>119</v>
      </c>
      <c r="F987" t="s">
        <v>24</v>
      </c>
      <c r="G987" t="s">
        <v>37</v>
      </c>
      <c r="H987" t="s">
        <v>39</v>
      </c>
      <c r="L987" t="s">
        <v>25</v>
      </c>
      <c r="M987" t="s">
        <v>26</v>
      </c>
      <c r="N987" t="s">
        <v>165</v>
      </c>
      <c r="P987">
        <v>1</v>
      </c>
      <c r="Q987">
        <v>986</v>
      </c>
      <c r="R987" t="s">
        <v>200</v>
      </c>
      <c r="S987">
        <v>6342</v>
      </c>
      <c r="T987">
        <v>6562</v>
      </c>
      <c r="W987">
        <f t="shared" si="45"/>
        <v>0</v>
      </c>
      <c r="X987">
        <f t="shared" si="46"/>
        <v>986</v>
      </c>
      <c r="Y987">
        <f>IFERROR(MATCH(L987,műfajok!$B$2:$B$33,0),"")</f>
        <v>28</v>
      </c>
      <c r="Z987">
        <f>IFERROR(MATCH(M987,műfajok!$B$2:$B$33,0),"")</f>
        <v>17</v>
      </c>
      <c r="AA987">
        <f>IFERROR(MATCH(N987,műfajok!$B$2:$B$33,0),"")</f>
        <v>7</v>
      </c>
      <c r="AB987" t="str">
        <f>IFERROR(MATCH(O987,műfajok!$B$2:$B$33,0),"")</f>
        <v/>
      </c>
      <c r="AD987">
        <v>986</v>
      </c>
      <c r="AE987">
        <v>28</v>
      </c>
      <c r="AG987">
        <v>1201</v>
      </c>
      <c r="AH987">
        <v>18</v>
      </c>
      <c r="AP987">
        <v>986</v>
      </c>
      <c r="AQ987">
        <v>28</v>
      </c>
      <c r="AS987">
        <f t="shared" si="47"/>
        <v>986</v>
      </c>
      <c r="AT987">
        <f>IFERROR(MATCH(D987,hangszerek!$B$2:$B$33,0), "")</f>
        <v>19</v>
      </c>
      <c r="AU987">
        <f>IFERROR(MATCH(E987,hangszerek!$B$2:$B$33,0), "")</f>
        <v>15</v>
      </c>
      <c r="AV987">
        <f>IFERROR(MATCH(F987,hangszerek!$B$2:$B$33,0), "")</f>
        <v>14</v>
      </c>
      <c r="AW987">
        <f>IFERROR(MATCH(G987,hangszerek!$B$2:$B$33,0), "")</f>
        <v>11</v>
      </c>
      <c r="AX987">
        <f>IFERROR(MATCH(H987,hangszerek!$B$2:$B$33,0), "")</f>
        <v>3</v>
      </c>
      <c r="AY987" t="str">
        <f>IFERROR(MATCH(I987,hangszerek!$B$2:$B$33,0), "")</f>
        <v/>
      </c>
      <c r="AZ987" t="str">
        <f>IFERROR(MATCH(J987,hangszerek!$B$2:$B$33,0), "")</f>
        <v/>
      </c>
      <c r="BA987" t="str">
        <f>IFERROR(MATCH(K987,hangszerek!$B$2:$B$33,0), "")</f>
        <v/>
      </c>
      <c r="BC987">
        <v>986</v>
      </c>
      <c r="BD987">
        <v>19</v>
      </c>
      <c r="BF987">
        <v>1041</v>
      </c>
      <c r="BG987">
        <v>29</v>
      </c>
      <c r="BI987">
        <v>1125</v>
      </c>
      <c r="BJ987">
        <v>21</v>
      </c>
      <c r="BL987">
        <v>1311</v>
      </c>
      <c r="BM987">
        <v>11</v>
      </c>
      <c r="CA987">
        <v>986</v>
      </c>
      <c r="CB987">
        <v>19</v>
      </c>
    </row>
    <row r="988" spans="1:80" x14ac:dyDescent="0.25">
      <c r="A988">
        <v>987</v>
      </c>
      <c r="B988" t="s">
        <v>1139</v>
      </c>
      <c r="C988">
        <v>72</v>
      </c>
      <c r="D988" t="s">
        <v>124</v>
      </c>
      <c r="E988" t="s">
        <v>37</v>
      </c>
      <c r="L988" t="s">
        <v>25</v>
      </c>
      <c r="M988" t="s">
        <v>26</v>
      </c>
      <c r="N988" t="s">
        <v>165</v>
      </c>
      <c r="P988">
        <v>1</v>
      </c>
      <c r="Q988">
        <v>987</v>
      </c>
      <c r="R988" t="s">
        <v>401</v>
      </c>
      <c r="S988">
        <v>3594</v>
      </c>
      <c r="T988">
        <v>3868</v>
      </c>
      <c r="W988">
        <f t="shared" si="45"/>
        <v>0</v>
      </c>
      <c r="X988">
        <f t="shared" si="46"/>
        <v>987</v>
      </c>
      <c r="Y988">
        <f>IFERROR(MATCH(L988,műfajok!$B$2:$B$33,0),"")</f>
        <v>28</v>
      </c>
      <c r="Z988">
        <f>IFERROR(MATCH(M988,műfajok!$B$2:$B$33,0),"")</f>
        <v>17</v>
      </c>
      <c r="AA988">
        <f>IFERROR(MATCH(N988,műfajok!$B$2:$B$33,0),"")</f>
        <v>7</v>
      </c>
      <c r="AB988" t="str">
        <f>IFERROR(MATCH(O988,műfajok!$B$2:$B$33,0),"")</f>
        <v/>
      </c>
      <c r="AD988">
        <v>987</v>
      </c>
      <c r="AE988">
        <v>28</v>
      </c>
      <c r="AG988">
        <v>1202</v>
      </c>
      <c r="AH988">
        <v>27</v>
      </c>
      <c r="AP988">
        <v>987</v>
      </c>
      <c r="AQ988">
        <v>28</v>
      </c>
      <c r="AS988">
        <f t="shared" si="47"/>
        <v>987</v>
      </c>
      <c r="AT988">
        <f>IFERROR(MATCH(D988,hangszerek!$B$2:$B$33,0), "")</f>
        <v>16</v>
      </c>
      <c r="AU988">
        <f>IFERROR(MATCH(E988,hangszerek!$B$2:$B$33,0), "")</f>
        <v>11</v>
      </c>
      <c r="AV988" t="str">
        <f>IFERROR(MATCH(F988,hangszerek!$B$2:$B$33,0), "")</f>
        <v/>
      </c>
      <c r="AW988" t="str">
        <f>IFERROR(MATCH(G988,hangszerek!$B$2:$B$33,0), "")</f>
        <v/>
      </c>
      <c r="AX988" t="str">
        <f>IFERROR(MATCH(H988,hangszerek!$B$2:$B$33,0), "")</f>
        <v/>
      </c>
      <c r="AY988" t="str">
        <f>IFERROR(MATCH(I988,hangszerek!$B$2:$B$33,0), "")</f>
        <v/>
      </c>
      <c r="AZ988" t="str">
        <f>IFERROR(MATCH(J988,hangszerek!$B$2:$B$33,0), "")</f>
        <v/>
      </c>
      <c r="BA988" t="str">
        <f>IFERROR(MATCH(K988,hangszerek!$B$2:$B$33,0), "")</f>
        <v/>
      </c>
      <c r="BC988">
        <v>987</v>
      </c>
      <c r="BD988">
        <v>16</v>
      </c>
      <c r="BF988">
        <v>1042</v>
      </c>
      <c r="BG988">
        <v>29</v>
      </c>
      <c r="BI988">
        <v>1126</v>
      </c>
      <c r="BJ988">
        <v>11</v>
      </c>
      <c r="BL988">
        <v>1312</v>
      </c>
      <c r="BM988">
        <v>1</v>
      </c>
      <c r="CA988">
        <v>987</v>
      </c>
      <c r="CB988">
        <v>16</v>
      </c>
    </row>
    <row r="989" spans="1:80" x14ac:dyDescent="0.25">
      <c r="A989">
        <v>988</v>
      </c>
      <c r="B989" t="s">
        <v>1140</v>
      </c>
      <c r="C989">
        <v>72</v>
      </c>
      <c r="D989" t="s">
        <v>22</v>
      </c>
      <c r="E989" t="s">
        <v>24</v>
      </c>
      <c r="F989" t="s">
        <v>37</v>
      </c>
      <c r="L989" t="s">
        <v>25</v>
      </c>
      <c r="M989" t="s">
        <v>26</v>
      </c>
      <c r="N989" t="s">
        <v>165</v>
      </c>
      <c r="P989">
        <v>1</v>
      </c>
      <c r="Q989">
        <v>988</v>
      </c>
      <c r="R989" t="s">
        <v>401</v>
      </c>
      <c r="S989">
        <v>6003</v>
      </c>
      <c r="T989">
        <v>6477</v>
      </c>
      <c r="W989">
        <f t="shared" si="45"/>
        <v>0</v>
      </c>
      <c r="X989">
        <f t="shared" si="46"/>
        <v>988</v>
      </c>
      <c r="Y989">
        <f>IFERROR(MATCH(L989,műfajok!$B$2:$B$33,0),"")</f>
        <v>28</v>
      </c>
      <c r="Z989">
        <f>IFERROR(MATCH(M989,műfajok!$B$2:$B$33,0),"")</f>
        <v>17</v>
      </c>
      <c r="AA989">
        <f>IFERROR(MATCH(N989,műfajok!$B$2:$B$33,0),"")</f>
        <v>7</v>
      </c>
      <c r="AB989" t="str">
        <f>IFERROR(MATCH(O989,műfajok!$B$2:$B$33,0),"")</f>
        <v/>
      </c>
      <c r="AD989">
        <v>988</v>
      </c>
      <c r="AE989">
        <v>28</v>
      </c>
      <c r="AG989">
        <v>1203</v>
      </c>
      <c r="AH989">
        <v>17</v>
      </c>
      <c r="AP989">
        <v>988</v>
      </c>
      <c r="AQ989">
        <v>28</v>
      </c>
      <c r="AS989">
        <f t="shared" si="47"/>
        <v>988</v>
      </c>
      <c r="AT989">
        <f>IFERROR(MATCH(D989,hangszerek!$B$2:$B$33,0), "")</f>
        <v>29</v>
      </c>
      <c r="AU989">
        <f>IFERROR(MATCH(E989,hangszerek!$B$2:$B$33,0), "")</f>
        <v>14</v>
      </c>
      <c r="AV989">
        <f>IFERROR(MATCH(F989,hangszerek!$B$2:$B$33,0), "")</f>
        <v>11</v>
      </c>
      <c r="AW989" t="str">
        <f>IFERROR(MATCH(G989,hangszerek!$B$2:$B$33,0), "")</f>
        <v/>
      </c>
      <c r="AX989" t="str">
        <f>IFERROR(MATCH(H989,hangszerek!$B$2:$B$33,0), "")</f>
        <v/>
      </c>
      <c r="AY989" t="str">
        <f>IFERROR(MATCH(I989,hangszerek!$B$2:$B$33,0), "")</f>
        <v/>
      </c>
      <c r="AZ989" t="str">
        <f>IFERROR(MATCH(J989,hangszerek!$B$2:$B$33,0), "")</f>
        <v/>
      </c>
      <c r="BA989" t="str">
        <f>IFERROR(MATCH(K989,hangszerek!$B$2:$B$33,0), "")</f>
        <v/>
      </c>
      <c r="BC989">
        <v>988</v>
      </c>
      <c r="BD989">
        <v>29</v>
      </c>
      <c r="BF989">
        <v>1043</v>
      </c>
      <c r="BG989">
        <v>29</v>
      </c>
      <c r="BI989">
        <v>1127</v>
      </c>
      <c r="BJ989">
        <v>19</v>
      </c>
      <c r="BL989">
        <v>1314</v>
      </c>
      <c r="BM989">
        <v>14</v>
      </c>
      <c r="CA989">
        <v>988</v>
      </c>
      <c r="CB989">
        <v>29</v>
      </c>
    </row>
    <row r="990" spans="1:80" x14ac:dyDescent="0.25">
      <c r="A990">
        <v>989</v>
      </c>
      <c r="B990" t="s">
        <v>1141</v>
      </c>
      <c r="C990">
        <v>67</v>
      </c>
      <c r="D990" t="s">
        <v>22</v>
      </c>
      <c r="E990" t="s">
        <v>23</v>
      </c>
      <c r="F990" t="s">
        <v>31</v>
      </c>
      <c r="G990" t="s">
        <v>24</v>
      </c>
      <c r="H990" t="s">
        <v>37</v>
      </c>
      <c r="L990" t="s">
        <v>25</v>
      </c>
      <c r="M990" t="s">
        <v>26</v>
      </c>
      <c r="N990" t="s">
        <v>27</v>
      </c>
      <c r="P990">
        <v>1</v>
      </c>
      <c r="Q990">
        <v>989</v>
      </c>
      <c r="R990" t="s">
        <v>169</v>
      </c>
      <c r="S990">
        <v>4238</v>
      </c>
      <c r="T990">
        <v>4308</v>
      </c>
      <c r="W990">
        <f t="shared" si="45"/>
        <v>0</v>
      </c>
      <c r="X990">
        <f t="shared" si="46"/>
        <v>989</v>
      </c>
      <c r="Y990">
        <f>IFERROR(MATCH(L990,műfajok!$B$2:$B$33,0),"")</f>
        <v>28</v>
      </c>
      <c r="Z990">
        <f>IFERROR(MATCH(M990,műfajok!$B$2:$B$33,0),"")</f>
        <v>17</v>
      </c>
      <c r="AA990">
        <f>IFERROR(MATCH(N990,műfajok!$B$2:$B$33,0),"")</f>
        <v>1</v>
      </c>
      <c r="AB990" t="str">
        <f>IFERROR(MATCH(O990,műfajok!$B$2:$B$33,0),"")</f>
        <v/>
      </c>
      <c r="AD990">
        <v>989</v>
      </c>
      <c r="AE990">
        <v>28</v>
      </c>
      <c r="AG990">
        <v>1204</v>
      </c>
      <c r="AH990">
        <v>6</v>
      </c>
      <c r="AP990">
        <v>989</v>
      </c>
      <c r="AQ990">
        <v>28</v>
      </c>
      <c r="AS990">
        <f t="shared" si="47"/>
        <v>989</v>
      </c>
      <c r="AT990">
        <f>IFERROR(MATCH(D990,hangszerek!$B$2:$B$33,0), "")</f>
        <v>29</v>
      </c>
      <c r="AU990">
        <f>IFERROR(MATCH(E990,hangszerek!$B$2:$B$33,0), "")</f>
        <v>21</v>
      </c>
      <c r="AV990">
        <f>IFERROR(MATCH(F990,hangszerek!$B$2:$B$33,0), "")</f>
        <v>19</v>
      </c>
      <c r="AW990">
        <f>IFERROR(MATCH(G990,hangszerek!$B$2:$B$33,0), "")</f>
        <v>14</v>
      </c>
      <c r="AX990">
        <f>IFERROR(MATCH(H990,hangszerek!$B$2:$B$33,0), "")</f>
        <v>11</v>
      </c>
      <c r="AY990" t="str">
        <f>IFERROR(MATCH(I990,hangszerek!$B$2:$B$33,0), "")</f>
        <v/>
      </c>
      <c r="AZ990" t="str">
        <f>IFERROR(MATCH(J990,hangszerek!$B$2:$B$33,0), "")</f>
        <v/>
      </c>
      <c r="BA990" t="str">
        <f>IFERROR(MATCH(K990,hangszerek!$B$2:$B$33,0), "")</f>
        <v/>
      </c>
      <c r="BC990">
        <v>989</v>
      </c>
      <c r="BD990">
        <v>29</v>
      </c>
      <c r="BF990">
        <v>1044</v>
      </c>
      <c r="BG990">
        <v>11</v>
      </c>
      <c r="BI990">
        <v>1128</v>
      </c>
      <c r="BJ990">
        <v>19</v>
      </c>
      <c r="BL990">
        <v>1315</v>
      </c>
      <c r="BM990">
        <v>14</v>
      </c>
      <c r="CA990">
        <v>989</v>
      </c>
      <c r="CB990">
        <v>29</v>
      </c>
    </row>
    <row r="991" spans="1:80" x14ac:dyDescent="0.25">
      <c r="A991">
        <v>990</v>
      </c>
      <c r="B991" t="s">
        <v>1142</v>
      </c>
      <c r="D991" t="s">
        <v>21</v>
      </c>
      <c r="E991" t="s">
        <v>124</v>
      </c>
      <c r="F991" t="s">
        <v>37</v>
      </c>
      <c r="G991" t="s">
        <v>39</v>
      </c>
      <c r="L991" t="s">
        <v>69</v>
      </c>
      <c r="M991" t="s">
        <v>70</v>
      </c>
      <c r="P991">
        <v>0</v>
      </c>
      <c r="Q991">
        <v>990</v>
      </c>
      <c r="R991" t="s">
        <v>125</v>
      </c>
      <c r="S991">
        <v>596</v>
      </c>
      <c r="T991">
        <v>770</v>
      </c>
      <c r="W991">
        <f t="shared" si="45"/>
        <v>0</v>
      </c>
      <c r="X991">
        <f t="shared" si="46"/>
        <v>990</v>
      </c>
      <c r="Y991">
        <f>IFERROR(MATCH(L991,műfajok!$B$2:$B$33,0),"")</f>
        <v>30</v>
      </c>
      <c r="Z991">
        <f>IFERROR(MATCH(M991,műfajok!$B$2:$B$33,0),"")</f>
        <v>31</v>
      </c>
      <c r="AA991" t="str">
        <f>IFERROR(MATCH(N991,műfajok!$B$2:$B$33,0),"")</f>
        <v/>
      </c>
      <c r="AB991" t="str">
        <f>IFERROR(MATCH(O991,műfajok!$B$2:$B$33,0),"")</f>
        <v/>
      </c>
      <c r="AD991">
        <v>990</v>
      </c>
      <c r="AE991">
        <v>30</v>
      </c>
      <c r="AG991">
        <v>1205</v>
      </c>
      <c r="AH991">
        <v>6</v>
      </c>
      <c r="AP991">
        <v>990</v>
      </c>
      <c r="AQ991">
        <v>30</v>
      </c>
      <c r="AS991">
        <f t="shared" si="47"/>
        <v>990</v>
      </c>
      <c r="AT991">
        <f>IFERROR(MATCH(D991,hangszerek!$B$2:$B$33,0), "")</f>
        <v>30</v>
      </c>
      <c r="AU991">
        <f>IFERROR(MATCH(E991,hangszerek!$B$2:$B$33,0), "")</f>
        <v>16</v>
      </c>
      <c r="AV991">
        <f>IFERROR(MATCH(F991,hangszerek!$B$2:$B$33,0), "")</f>
        <v>11</v>
      </c>
      <c r="AW991">
        <f>IFERROR(MATCH(G991,hangszerek!$B$2:$B$33,0), "")</f>
        <v>3</v>
      </c>
      <c r="AX991" t="str">
        <f>IFERROR(MATCH(H991,hangszerek!$B$2:$B$33,0), "")</f>
        <v/>
      </c>
      <c r="AY991" t="str">
        <f>IFERROR(MATCH(I991,hangszerek!$B$2:$B$33,0), "")</f>
        <v/>
      </c>
      <c r="AZ991" t="str">
        <f>IFERROR(MATCH(J991,hangszerek!$B$2:$B$33,0), "")</f>
        <v/>
      </c>
      <c r="BA991" t="str">
        <f>IFERROR(MATCH(K991,hangszerek!$B$2:$B$33,0), "")</f>
        <v/>
      </c>
      <c r="BC991">
        <v>990</v>
      </c>
      <c r="BD991">
        <v>30</v>
      </c>
      <c r="BF991">
        <v>1045</v>
      </c>
      <c r="BG991">
        <v>29</v>
      </c>
      <c r="BI991">
        <v>1129</v>
      </c>
      <c r="BJ991">
        <v>11</v>
      </c>
      <c r="BL991">
        <v>1316</v>
      </c>
      <c r="BM991">
        <v>19</v>
      </c>
      <c r="CA991">
        <v>990</v>
      </c>
      <c r="CB991">
        <v>30</v>
      </c>
    </row>
    <row r="992" spans="1:80" x14ac:dyDescent="0.25">
      <c r="A992">
        <v>991</v>
      </c>
      <c r="B992" t="s">
        <v>1143</v>
      </c>
      <c r="C992">
        <v>17</v>
      </c>
      <c r="D992" t="s">
        <v>21</v>
      </c>
      <c r="E992" t="s">
        <v>22</v>
      </c>
      <c r="F992" t="s">
        <v>31</v>
      </c>
      <c r="G992" t="s">
        <v>24</v>
      </c>
      <c r="H992" t="s">
        <v>45</v>
      </c>
      <c r="L992" t="s">
        <v>25</v>
      </c>
      <c r="M992" t="s">
        <v>74</v>
      </c>
      <c r="P992">
        <v>1</v>
      </c>
      <c r="Q992">
        <v>991</v>
      </c>
      <c r="R992" t="s">
        <v>273</v>
      </c>
      <c r="S992">
        <v>5658</v>
      </c>
      <c r="T992">
        <v>5768</v>
      </c>
      <c r="W992">
        <f t="shared" si="45"/>
        <v>0</v>
      </c>
      <c r="X992">
        <f t="shared" si="46"/>
        <v>991</v>
      </c>
      <c r="Y992">
        <f>IFERROR(MATCH(L992,műfajok!$B$2:$B$33,0),"")</f>
        <v>28</v>
      </c>
      <c r="Z992">
        <f>IFERROR(MATCH(M992,műfajok!$B$2:$B$33,0),"")</f>
        <v>9</v>
      </c>
      <c r="AA992" t="str">
        <f>IFERROR(MATCH(N992,műfajok!$B$2:$B$33,0),"")</f>
        <v/>
      </c>
      <c r="AB992" t="str">
        <f>IFERROR(MATCH(O992,műfajok!$B$2:$B$33,0),"")</f>
        <v/>
      </c>
      <c r="AD992">
        <v>991</v>
      </c>
      <c r="AE992">
        <v>28</v>
      </c>
      <c r="AG992">
        <v>1206</v>
      </c>
      <c r="AH992">
        <v>18</v>
      </c>
      <c r="AP992">
        <v>991</v>
      </c>
      <c r="AQ992">
        <v>28</v>
      </c>
      <c r="AS992">
        <f t="shared" si="47"/>
        <v>991</v>
      </c>
      <c r="AT992">
        <f>IFERROR(MATCH(D992,hangszerek!$B$2:$B$33,0), "")</f>
        <v>30</v>
      </c>
      <c r="AU992">
        <f>IFERROR(MATCH(E992,hangszerek!$B$2:$B$33,0), "")</f>
        <v>29</v>
      </c>
      <c r="AV992">
        <f>IFERROR(MATCH(F992,hangszerek!$B$2:$B$33,0), "")</f>
        <v>19</v>
      </c>
      <c r="AW992">
        <f>IFERROR(MATCH(G992,hangszerek!$B$2:$B$33,0), "")</f>
        <v>14</v>
      </c>
      <c r="AX992">
        <f>IFERROR(MATCH(H992,hangszerek!$B$2:$B$33,0), "")</f>
        <v>13</v>
      </c>
      <c r="AY992" t="str">
        <f>IFERROR(MATCH(I992,hangszerek!$B$2:$B$33,0), "")</f>
        <v/>
      </c>
      <c r="AZ992" t="str">
        <f>IFERROR(MATCH(J992,hangszerek!$B$2:$B$33,0), "")</f>
        <v/>
      </c>
      <c r="BA992" t="str">
        <f>IFERROR(MATCH(K992,hangszerek!$B$2:$B$33,0), "")</f>
        <v/>
      </c>
      <c r="BC992">
        <v>991</v>
      </c>
      <c r="BD992">
        <v>30</v>
      </c>
      <c r="BF992">
        <v>1046</v>
      </c>
      <c r="BG992">
        <v>11</v>
      </c>
      <c r="BI992">
        <v>1130</v>
      </c>
      <c r="BJ992">
        <v>19</v>
      </c>
      <c r="BL992">
        <v>1317</v>
      </c>
      <c r="BM992">
        <v>3</v>
      </c>
      <c r="CA992">
        <v>991</v>
      </c>
      <c r="CB992">
        <v>30</v>
      </c>
    </row>
    <row r="993" spans="1:80" x14ac:dyDescent="0.25">
      <c r="A993">
        <v>992</v>
      </c>
      <c r="B993" t="s">
        <v>1144</v>
      </c>
      <c r="C993">
        <v>2</v>
      </c>
      <c r="D993" t="s">
        <v>22</v>
      </c>
      <c r="E993" t="s">
        <v>23</v>
      </c>
      <c r="F993" t="s">
        <v>31</v>
      </c>
      <c r="G993" t="s">
        <v>37</v>
      </c>
      <c r="L993" t="s">
        <v>25</v>
      </c>
      <c r="M993" t="s">
        <v>26</v>
      </c>
      <c r="N993" t="s">
        <v>27</v>
      </c>
      <c r="P993">
        <v>1</v>
      </c>
      <c r="Q993">
        <v>992</v>
      </c>
      <c r="R993" t="s">
        <v>46</v>
      </c>
      <c r="S993">
        <v>4912</v>
      </c>
      <c r="T993">
        <v>5121</v>
      </c>
      <c r="W993">
        <f t="shared" si="45"/>
        <v>0</v>
      </c>
      <c r="X993">
        <f t="shared" si="46"/>
        <v>992</v>
      </c>
      <c r="Y993">
        <f>IFERROR(MATCH(L993,műfajok!$B$2:$B$33,0),"")</f>
        <v>28</v>
      </c>
      <c r="Z993">
        <f>IFERROR(MATCH(M993,műfajok!$B$2:$B$33,0),"")</f>
        <v>17</v>
      </c>
      <c r="AA993">
        <f>IFERROR(MATCH(N993,műfajok!$B$2:$B$33,0),"")</f>
        <v>1</v>
      </c>
      <c r="AB993" t="str">
        <f>IFERROR(MATCH(O993,műfajok!$B$2:$B$33,0),"")</f>
        <v/>
      </c>
      <c r="AD993">
        <v>992</v>
      </c>
      <c r="AE993">
        <v>28</v>
      </c>
      <c r="AG993">
        <v>1207</v>
      </c>
      <c r="AH993">
        <v>18</v>
      </c>
      <c r="AP993">
        <v>992</v>
      </c>
      <c r="AQ993">
        <v>28</v>
      </c>
      <c r="AS993">
        <f t="shared" si="47"/>
        <v>992</v>
      </c>
      <c r="AT993">
        <f>IFERROR(MATCH(D993,hangszerek!$B$2:$B$33,0), "")</f>
        <v>29</v>
      </c>
      <c r="AU993">
        <f>IFERROR(MATCH(E993,hangszerek!$B$2:$B$33,0), "")</f>
        <v>21</v>
      </c>
      <c r="AV993">
        <f>IFERROR(MATCH(F993,hangszerek!$B$2:$B$33,0), "")</f>
        <v>19</v>
      </c>
      <c r="AW993">
        <f>IFERROR(MATCH(G993,hangszerek!$B$2:$B$33,0), "")</f>
        <v>11</v>
      </c>
      <c r="AX993" t="str">
        <f>IFERROR(MATCH(H993,hangszerek!$B$2:$B$33,0), "")</f>
        <v/>
      </c>
      <c r="AY993" t="str">
        <f>IFERROR(MATCH(I993,hangszerek!$B$2:$B$33,0), "")</f>
        <v/>
      </c>
      <c r="AZ993" t="str">
        <f>IFERROR(MATCH(J993,hangszerek!$B$2:$B$33,0), "")</f>
        <v/>
      </c>
      <c r="BA993" t="str">
        <f>IFERROR(MATCH(K993,hangszerek!$B$2:$B$33,0), "")</f>
        <v/>
      </c>
      <c r="BC993">
        <v>992</v>
      </c>
      <c r="BD993">
        <v>29</v>
      </c>
      <c r="BF993">
        <v>1047</v>
      </c>
      <c r="BG993">
        <v>27</v>
      </c>
      <c r="BI993">
        <v>1131</v>
      </c>
      <c r="BJ993">
        <v>22</v>
      </c>
      <c r="BL993">
        <v>1319</v>
      </c>
      <c r="BM993">
        <v>14</v>
      </c>
      <c r="CA993">
        <v>992</v>
      </c>
      <c r="CB993">
        <v>29</v>
      </c>
    </row>
    <row r="994" spans="1:80" x14ac:dyDescent="0.25">
      <c r="A994">
        <v>993</v>
      </c>
      <c r="B994" t="s">
        <v>1145</v>
      </c>
      <c r="D994" t="s">
        <v>21</v>
      </c>
      <c r="E994" t="s">
        <v>37</v>
      </c>
      <c r="F994" t="s">
        <v>38</v>
      </c>
      <c r="G994" t="s">
        <v>145</v>
      </c>
      <c r="L994" t="s">
        <v>87</v>
      </c>
      <c r="P994">
        <v>0</v>
      </c>
      <c r="Q994">
        <v>993</v>
      </c>
      <c r="R994" t="s">
        <v>204</v>
      </c>
      <c r="S994">
        <v>5018</v>
      </c>
      <c r="T994">
        <v>5171</v>
      </c>
      <c r="W994">
        <f t="shared" si="45"/>
        <v>0</v>
      </c>
      <c r="X994">
        <f t="shared" si="46"/>
        <v>993</v>
      </c>
      <c r="Y994">
        <f>IFERROR(MATCH(L994,műfajok!$B$2:$B$33,0),"")</f>
        <v>22</v>
      </c>
      <c r="Z994" t="str">
        <f>IFERROR(MATCH(M994,műfajok!$B$2:$B$33,0),"")</f>
        <v/>
      </c>
      <c r="AA994" t="str">
        <f>IFERROR(MATCH(N994,műfajok!$B$2:$B$33,0),"")</f>
        <v/>
      </c>
      <c r="AB994" t="str">
        <f>IFERROR(MATCH(O994,műfajok!$B$2:$B$33,0),"")</f>
        <v/>
      </c>
      <c r="AD994">
        <v>993</v>
      </c>
      <c r="AE994">
        <v>22</v>
      </c>
      <c r="AG994">
        <v>1208</v>
      </c>
      <c r="AH994">
        <v>18</v>
      </c>
      <c r="AP994">
        <v>993</v>
      </c>
      <c r="AQ994">
        <v>22</v>
      </c>
      <c r="AS994">
        <f t="shared" si="47"/>
        <v>993</v>
      </c>
      <c r="AT994">
        <f>IFERROR(MATCH(D994,hangszerek!$B$2:$B$33,0), "")</f>
        <v>30</v>
      </c>
      <c r="AU994">
        <f>IFERROR(MATCH(E994,hangszerek!$B$2:$B$33,0), "")</f>
        <v>11</v>
      </c>
      <c r="AV994">
        <f>IFERROR(MATCH(F994,hangszerek!$B$2:$B$33,0), "")</f>
        <v>5</v>
      </c>
      <c r="AW994">
        <f>IFERROR(MATCH(G994,hangszerek!$B$2:$B$33,0), "")</f>
        <v>2</v>
      </c>
      <c r="AX994" t="str">
        <f>IFERROR(MATCH(H994,hangszerek!$B$2:$B$33,0), "")</f>
        <v/>
      </c>
      <c r="AY994" t="str">
        <f>IFERROR(MATCH(I994,hangszerek!$B$2:$B$33,0), "")</f>
        <v/>
      </c>
      <c r="AZ994" t="str">
        <f>IFERROR(MATCH(J994,hangszerek!$B$2:$B$33,0), "")</f>
        <v/>
      </c>
      <c r="BA994" t="str">
        <f>IFERROR(MATCH(K994,hangszerek!$B$2:$B$33,0), "")</f>
        <v/>
      </c>
      <c r="BC994">
        <v>993</v>
      </c>
      <c r="BD994">
        <v>30</v>
      </c>
      <c r="BF994">
        <v>1048</v>
      </c>
      <c r="BG994">
        <v>21</v>
      </c>
      <c r="BI994">
        <v>1133</v>
      </c>
      <c r="BJ994">
        <v>11</v>
      </c>
      <c r="BL994">
        <v>1320</v>
      </c>
      <c r="BM994">
        <v>14</v>
      </c>
      <c r="CA994">
        <v>993</v>
      </c>
      <c r="CB994">
        <v>30</v>
      </c>
    </row>
    <row r="995" spans="1:80" x14ac:dyDescent="0.25">
      <c r="A995">
        <v>994</v>
      </c>
      <c r="B995" t="s">
        <v>1146</v>
      </c>
      <c r="C995">
        <v>71</v>
      </c>
      <c r="D995" t="s">
        <v>21</v>
      </c>
      <c r="E995" t="s">
        <v>22</v>
      </c>
      <c r="F995" t="s">
        <v>31</v>
      </c>
      <c r="G995" t="s">
        <v>24</v>
      </c>
      <c r="H995" t="s">
        <v>45</v>
      </c>
      <c r="L995" t="s">
        <v>25</v>
      </c>
      <c r="M995" t="s">
        <v>74</v>
      </c>
      <c r="P995">
        <v>1</v>
      </c>
      <c r="Q995">
        <v>994</v>
      </c>
      <c r="R995" t="s">
        <v>308</v>
      </c>
      <c r="S995">
        <v>5937</v>
      </c>
      <c r="T995">
        <v>6093</v>
      </c>
      <c r="W995">
        <f t="shared" si="45"/>
        <v>0</v>
      </c>
      <c r="X995">
        <f t="shared" si="46"/>
        <v>994</v>
      </c>
      <c r="Y995">
        <f>IFERROR(MATCH(L995,műfajok!$B$2:$B$33,0),"")</f>
        <v>28</v>
      </c>
      <c r="Z995">
        <f>IFERROR(MATCH(M995,műfajok!$B$2:$B$33,0),"")</f>
        <v>9</v>
      </c>
      <c r="AA995" t="str">
        <f>IFERROR(MATCH(N995,műfajok!$B$2:$B$33,0),"")</f>
        <v/>
      </c>
      <c r="AB995" t="str">
        <f>IFERROR(MATCH(O995,műfajok!$B$2:$B$33,0),"")</f>
        <v/>
      </c>
      <c r="AD995">
        <v>994</v>
      </c>
      <c r="AE995">
        <v>28</v>
      </c>
      <c r="AG995">
        <v>1209</v>
      </c>
      <c r="AH995">
        <v>17</v>
      </c>
      <c r="AP995">
        <v>994</v>
      </c>
      <c r="AQ995">
        <v>28</v>
      </c>
      <c r="AS995">
        <f t="shared" si="47"/>
        <v>994</v>
      </c>
      <c r="AT995">
        <f>IFERROR(MATCH(D995,hangszerek!$B$2:$B$33,0), "")</f>
        <v>30</v>
      </c>
      <c r="AU995">
        <f>IFERROR(MATCH(E995,hangszerek!$B$2:$B$33,0), "")</f>
        <v>29</v>
      </c>
      <c r="AV995">
        <f>IFERROR(MATCH(F995,hangszerek!$B$2:$B$33,0), "")</f>
        <v>19</v>
      </c>
      <c r="AW995">
        <f>IFERROR(MATCH(G995,hangszerek!$B$2:$B$33,0), "")</f>
        <v>14</v>
      </c>
      <c r="AX995">
        <f>IFERROR(MATCH(H995,hangszerek!$B$2:$B$33,0), "")</f>
        <v>13</v>
      </c>
      <c r="AY995" t="str">
        <f>IFERROR(MATCH(I995,hangszerek!$B$2:$B$33,0), "")</f>
        <v/>
      </c>
      <c r="AZ995" t="str">
        <f>IFERROR(MATCH(J995,hangszerek!$B$2:$B$33,0), "")</f>
        <v/>
      </c>
      <c r="BA995" t="str">
        <f>IFERROR(MATCH(K995,hangszerek!$B$2:$B$33,0), "")</f>
        <v/>
      </c>
      <c r="BC995">
        <v>994</v>
      </c>
      <c r="BD995">
        <v>30</v>
      </c>
      <c r="BF995">
        <v>1049</v>
      </c>
      <c r="BG995">
        <v>21</v>
      </c>
      <c r="BI995">
        <v>1134</v>
      </c>
      <c r="BJ995">
        <v>19</v>
      </c>
      <c r="BL995">
        <v>1321</v>
      </c>
      <c r="BM995">
        <v>13</v>
      </c>
      <c r="CA995">
        <v>994</v>
      </c>
      <c r="CB995">
        <v>30</v>
      </c>
    </row>
    <row r="996" spans="1:80" x14ac:dyDescent="0.25">
      <c r="A996">
        <v>995</v>
      </c>
      <c r="B996" t="s">
        <v>1147</v>
      </c>
      <c r="C996">
        <v>72</v>
      </c>
      <c r="D996" t="s">
        <v>21</v>
      </c>
      <c r="E996" t="s">
        <v>119</v>
      </c>
      <c r="F996" t="s">
        <v>24</v>
      </c>
      <c r="L996" t="s">
        <v>25</v>
      </c>
      <c r="M996" t="s">
        <v>26</v>
      </c>
      <c r="N996" t="s">
        <v>165</v>
      </c>
      <c r="P996">
        <v>0</v>
      </c>
      <c r="Q996">
        <v>995</v>
      </c>
      <c r="R996" t="s">
        <v>166</v>
      </c>
      <c r="S996">
        <v>6132</v>
      </c>
      <c r="T996">
        <v>6334</v>
      </c>
      <c r="W996">
        <f t="shared" si="45"/>
        <v>0</v>
      </c>
      <c r="X996">
        <f t="shared" si="46"/>
        <v>995</v>
      </c>
      <c r="Y996">
        <f>IFERROR(MATCH(L996,műfajok!$B$2:$B$33,0),"")</f>
        <v>28</v>
      </c>
      <c r="Z996">
        <f>IFERROR(MATCH(M996,műfajok!$B$2:$B$33,0),"")</f>
        <v>17</v>
      </c>
      <c r="AA996">
        <f>IFERROR(MATCH(N996,műfajok!$B$2:$B$33,0),"")</f>
        <v>7</v>
      </c>
      <c r="AB996" t="str">
        <f>IFERROR(MATCH(O996,műfajok!$B$2:$B$33,0),"")</f>
        <v/>
      </c>
      <c r="AD996">
        <v>995</v>
      </c>
      <c r="AE996">
        <v>28</v>
      </c>
      <c r="AG996">
        <v>1210</v>
      </c>
      <c r="AH996">
        <v>17</v>
      </c>
      <c r="AP996">
        <v>995</v>
      </c>
      <c r="AQ996">
        <v>28</v>
      </c>
      <c r="AS996">
        <f t="shared" si="47"/>
        <v>995</v>
      </c>
      <c r="AT996">
        <f>IFERROR(MATCH(D996,hangszerek!$B$2:$B$33,0), "")</f>
        <v>30</v>
      </c>
      <c r="AU996">
        <f>IFERROR(MATCH(E996,hangszerek!$B$2:$B$33,0), "")</f>
        <v>15</v>
      </c>
      <c r="AV996">
        <f>IFERROR(MATCH(F996,hangszerek!$B$2:$B$33,0), "")</f>
        <v>14</v>
      </c>
      <c r="AW996" t="str">
        <f>IFERROR(MATCH(G996,hangszerek!$B$2:$B$33,0), "")</f>
        <v/>
      </c>
      <c r="AX996" t="str">
        <f>IFERROR(MATCH(H996,hangszerek!$B$2:$B$33,0), "")</f>
        <v/>
      </c>
      <c r="AY996" t="str">
        <f>IFERROR(MATCH(I996,hangszerek!$B$2:$B$33,0), "")</f>
        <v/>
      </c>
      <c r="AZ996" t="str">
        <f>IFERROR(MATCH(J996,hangszerek!$B$2:$B$33,0), "")</f>
        <v/>
      </c>
      <c r="BA996" t="str">
        <f>IFERROR(MATCH(K996,hangszerek!$B$2:$B$33,0), "")</f>
        <v/>
      </c>
      <c r="BC996">
        <v>995</v>
      </c>
      <c r="BD996">
        <v>30</v>
      </c>
      <c r="BF996">
        <v>1050</v>
      </c>
      <c r="BG996">
        <v>27</v>
      </c>
      <c r="BI996">
        <v>1136</v>
      </c>
      <c r="BJ996">
        <v>14</v>
      </c>
      <c r="BL996">
        <v>1322</v>
      </c>
      <c r="BM996">
        <v>14</v>
      </c>
      <c r="CA996">
        <v>995</v>
      </c>
      <c r="CB996">
        <v>30</v>
      </c>
    </row>
    <row r="997" spans="1:80" x14ac:dyDescent="0.25">
      <c r="A997">
        <v>996</v>
      </c>
      <c r="B997" t="s">
        <v>1148</v>
      </c>
      <c r="C997">
        <v>66</v>
      </c>
      <c r="D997" t="s">
        <v>21</v>
      </c>
      <c r="E997" t="s">
        <v>22</v>
      </c>
      <c r="F997" t="s">
        <v>31</v>
      </c>
      <c r="G997" t="s">
        <v>37</v>
      </c>
      <c r="L997" t="s">
        <v>25</v>
      </c>
      <c r="M997" t="s">
        <v>77</v>
      </c>
      <c r="P997">
        <v>1</v>
      </c>
      <c r="Q997">
        <v>996</v>
      </c>
      <c r="R997" t="s">
        <v>166</v>
      </c>
      <c r="S997">
        <v>4680</v>
      </c>
      <c r="T997">
        <v>4925</v>
      </c>
      <c r="W997">
        <f t="shared" si="45"/>
        <v>0</v>
      </c>
      <c r="X997">
        <f t="shared" si="46"/>
        <v>996</v>
      </c>
      <c r="Y997">
        <f>IFERROR(MATCH(L997,műfajok!$B$2:$B$33,0),"")</f>
        <v>28</v>
      </c>
      <c r="Z997">
        <f>IFERROR(MATCH(M997,műfajok!$B$2:$B$33,0),"")</f>
        <v>25</v>
      </c>
      <c r="AA997" t="str">
        <f>IFERROR(MATCH(N997,műfajok!$B$2:$B$33,0),"")</f>
        <v/>
      </c>
      <c r="AB997" t="str">
        <f>IFERROR(MATCH(O997,műfajok!$B$2:$B$33,0),"")</f>
        <v/>
      </c>
      <c r="AD997">
        <v>996</v>
      </c>
      <c r="AE997">
        <v>28</v>
      </c>
      <c r="AG997">
        <v>1211</v>
      </c>
      <c r="AH997">
        <v>6</v>
      </c>
      <c r="AP997">
        <v>996</v>
      </c>
      <c r="AQ997">
        <v>28</v>
      </c>
      <c r="AS997">
        <f t="shared" si="47"/>
        <v>996</v>
      </c>
      <c r="AT997">
        <f>IFERROR(MATCH(D997,hangszerek!$B$2:$B$33,0), "")</f>
        <v>30</v>
      </c>
      <c r="AU997">
        <f>IFERROR(MATCH(E997,hangszerek!$B$2:$B$33,0), "")</f>
        <v>29</v>
      </c>
      <c r="AV997">
        <f>IFERROR(MATCH(F997,hangszerek!$B$2:$B$33,0), "")</f>
        <v>19</v>
      </c>
      <c r="AW997">
        <f>IFERROR(MATCH(G997,hangszerek!$B$2:$B$33,0), "")</f>
        <v>11</v>
      </c>
      <c r="AX997" t="str">
        <f>IFERROR(MATCH(H997,hangszerek!$B$2:$B$33,0), "")</f>
        <v/>
      </c>
      <c r="AY997" t="str">
        <f>IFERROR(MATCH(I997,hangszerek!$B$2:$B$33,0), "")</f>
        <v/>
      </c>
      <c r="AZ997" t="str">
        <f>IFERROR(MATCH(J997,hangszerek!$B$2:$B$33,0), "")</f>
        <v/>
      </c>
      <c r="BA997" t="str">
        <f>IFERROR(MATCH(K997,hangszerek!$B$2:$B$33,0), "")</f>
        <v/>
      </c>
      <c r="BC997">
        <v>996</v>
      </c>
      <c r="BD997">
        <v>30</v>
      </c>
      <c r="BF997">
        <v>1051</v>
      </c>
      <c r="BG997">
        <v>29</v>
      </c>
      <c r="BI997">
        <v>1137</v>
      </c>
      <c r="BJ997">
        <v>14</v>
      </c>
      <c r="BL997">
        <v>1323</v>
      </c>
      <c r="BM997">
        <v>14</v>
      </c>
      <c r="CA997">
        <v>996</v>
      </c>
      <c r="CB997">
        <v>30</v>
      </c>
    </row>
    <row r="998" spans="1:80" x14ac:dyDescent="0.25">
      <c r="A998">
        <v>997</v>
      </c>
      <c r="B998" t="s">
        <v>1149</v>
      </c>
      <c r="C998">
        <v>66</v>
      </c>
      <c r="D998" t="s">
        <v>21</v>
      </c>
      <c r="E998" t="s">
        <v>22</v>
      </c>
      <c r="F998" t="s">
        <v>31</v>
      </c>
      <c r="G998" t="s">
        <v>37</v>
      </c>
      <c r="H998" t="s">
        <v>32</v>
      </c>
      <c r="L998" t="s">
        <v>25</v>
      </c>
      <c r="M998" t="s">
        <v>77</v>
      </c>
      <c r="P998">
        <v>1</v>
      </c>
      <c r="Q998">
        <v>997</v>
      </c>
      <c r="R998" t="s">
        <v>78</v>
      </c>
      <c r="S998">
        <v>5550</v>
      </c>
      <c r="T998">
        <v>6017</v>
      </c>
      <c r="W998">
        <f t="shared" si="45"/>
        <v>0</v>
      </c>
      <c r="X998">
        <f t="shared" si="46"/>
        <v>997</v>
      </c>
      <c r="Y998">
        <f>IFERROR(MATCH(L998,műfajok!$B$2:$B$33,0),"")</f>
        <v>28</v>
      </c>
      <c r="Z998">
        <f>IFERROR(MATCH(M998,műfajok!$B$2:$B$33,0),"")</f>
        <v>25</v>
      </c>
      <c r="AA998" t="str">
        <f>IFERROR(MATCH(N998,műfajok!$B$2:$B$33,0),"")</f>
        <v/>
      </c>
      <c r="AB998" t="str">
        <f>IFERROR(MATCH(O998,műfajok!$B$2:$B$33,0),"")</f>
        <v/>
      </c>
      <c r="AD998">
        <v>997</v>
      </c>
      <c r="AE998">
        <v>28</v>
      </c>
      <c r="AG998">
        <v>1212</v>
      </c>
      <c r="AH998">
        <v>17</v>
      </c>
      <c r="AP998">
        <v>997</v>
      </c>
      <c r="AQ998">
        <v>28</v>
      </c>
      <c r="AS998">
        <f t="shared" si="47"/>
        <v>997</v>
      </c>
      <c r="AT998">
        <f>IFERROR(MATCH(D998,hangszerek!$B$2:$B$33,0), "")</f>
        <v>30</v>
      </c>
      <c r="AU998">
        <f>IFERROR(MATCH(E998,hangszerek!$B$2:$B$33,0), "")</f>
        <v>29</v>
      </c>
      <c r="AV998">
        <f>IFERROR(MATCH(F998,hangszerek!$B$2:$B$33,0), "")</f>
        <v>19</v>
      </c>
      <c r="AW998">
        <f>IFERROR(MATCH(G998,hangszerek!$B$2:$B$33,0), "")</f>
        <v>11</v>
      </c>
      <c r="AX998">
        <f>IFERROR(MATCH(H998,hangszerek!$B$2:$B$33,0), "")</f>
        <v>1</v>
      </c>
      <c r="AY998" t="str">
        <f>IFERROR(MATCH(I998,hangszerek!$B$2:$B$33,0), "")</f>
        <v/>
      </c>
      <c r="AZ998" t="str">
        <f>IFERROR(MATCH(J998,hangszerek!$B$2:$B$33,0), "")</f>
        <v/>
      </c>
      <c r="BA998" t="str">
        <f>IFERROR(MATCH(K998,hangszerek!$B$2:$B$33,0), "")</f>
        <v/>
      </c>
      <c r="BC998">
        <v>997</v>
      </c>
      <c r="BD998">
        <v>30</v>
      </c>
      <c r="BF998">
        <v>1052</v>
      </c>
      <c r="BG998">
        <v>25</v>
      </c>
      <c r="BI998">
        <v>1138</v>
      </c>
      <c r="BJ998">
        <v>21</v>
      </c>
      <c r="BL998">
        <v>1324</v>
      </c>
      <c r="BM998">
        <v>14</v>
      </c>
      <c r="CA998">
        <v>997</v>
      </c>
      <c r="CB998">
        <v>30</v>
      </c>
    </row>
    <row r="999" spans="1:80" x14ac:dyDescent="0.25">
      <c r="A999">
        <v>998</v>
      </c>
      <c r="B999" t="s">
        <v>1150</v>
      </c>
      <c r="C999">
        <v>20</v>
      </c>
      <c r="D999" t="s">
        <v>21</v>
      </c>
      <c r="L999" t="s">
        <v>25</v>
      </c>
      <c r="M999" t="s">
        <v>92</v>
      </c>
      <c r="P999">
        <v>0</v>
      </c>
      <c r="Q999">
        <v>998</v>
      </c>
      <c r="R999" t="s">
        <v>93</v>
      </c>
      <c r="S999">
        <v>1360</v>
      </c>
      <c r="T999">
        <v>1459</v>
      </c>
      <c r="W999">
        <f t="shared" si="45"/>
        <v>0</v>
      </c>
      <c r="X999">
        <f t="shared" si="46"/>
        <v>998</v>
      </c>
      <c r="Y999">
        <f>IFERROR(MATCH(L999,műfajok!$B$2:$B$33,0),"")</f>
        <v>28</v>
      </c>
      <c r="Z999">
        <f>IFERROR(MATCH(M999,műfajok!$B$2:$B$33,0),"")</f>
        <v>18</v>
      </c>
      <c r="AA999" t="str">
        <f>IFERROR(MATCH(N999,műfajok!$B$2:$B$33,0),"")</f>
        <v/>
      </c>
      <c r="AB999" t="str">
        <f>IFERROR(MATCH(O999,műfajok!$B$2:$B$33,0),"")</f>
        <v/>
      </c>
      <c r="AD999">
        <v>998</v>
      </c>
      <c r="AE999">
        <v>28</v>
      </c>
      <c r="AG999">
        <v>1213</v>
      </c>
      <c r="AH999">
        <v>24</v>
      </c>
      <c r="AP999">
        <v>998</v>
      </c>
      <c r="AQ999">
        <v>28</v>
      </c>
      <c r="AS999">
        <f t="shared" si="47"/>
        <v>998</v>
      </c>
      <c r="AT999">
        <f>IFERROR(MATCH(D999,hangszerek!$B$2:$B$33,0), "")</f>
        <v>30</v>
      </c>
      <c r="AU999" t="str">
        <f>IFERROR(MATCH(E999,hangszerek!$B$2:$B$33,0), "")</f>
        <v/>
      </c>
      <c r="AV999" t="str">
        <f>IFERROR(MATCH(F999,hangszerek!$B$2:$B$33,0), "")</f>
        <v/>
      </c>
      <c r="AW999" t="str">
        <f>IFERROR(MATCH(G999,hangszerek!$B$2:$B$33,0), "")</f>
        <v/>
      </c>
      <c r="AX999" t="str">
        <f>IFERROR(MATCH(H999,hangszerek!$B$2:$B$33,0), "")</f>
        <v/>
      </c>
      <c r="AY999" t="str">
        <f>IFERROR(MATCH(I999,hangszerek!$B$2:$B$33,0), "")</f>
        <v/>
      </c>
      <c r="AZ999" t="str">
        <f>IFERROR(MATCH(J999,hangszerek!$B$2:$B$33,0), "")</f>
        <v/>
      </c>
      <c r="BA999" t="str">
        <f>IFERROR(MATCH(K999,hangszerek!$B$2:$B$33,0), "")</f>
        <v/>
      </c>
      <c r="BC999">
        <v>998</v>
      </c>
      <c r="BD999">
        <v>30</v>
      </c>
      <c r="BF999">
        <v>1053</v>
      </c>
      <c r="BG999">
        <v>19</v>
      </c>
      <c r="BI999">
        <v>1139</v>
      </c>
      <c r="BJ999">
        <v>11</v>
      </c>
      <c r="BL999">
        <v>1325</v>
      </c>
      <c r="BM999">
        <v>15</v>
      </c>
      <c r="CA999">
        <v>998</v>
      </c>
      <c r="CB999">
        <v>30</v>
      </c>
    </row>
    <row r="1000" spans="1:80" x14ac:dyDescent="0.25">
      <c r="A1000">
        <v>999</v>
      </c>
      <c r="B1000" t="s">
        <v>1151</v>
      </c>
      <c r="C1000">
        <v>12</v>
      </c>
      <c r="D1000" t="s">
        <v>21</v>
      </c>
      <c r="E1000" t="s">
        <v>22</v>
      </c>
      <c r="F1000" t="s">
        <v>31</v>
      </c>
      <c r="G1000" t="s">
        <v>24</v>
      </c>
      <c r="H1000" t="s">
        <v>45</v>
      </c>
      <c r="L1000" t="s">
        <v>25</v>
      </c>
      <c r="M1000" t="s">
        <v>74</v>
      </c>
      <c r="P1000">
        <v>0</v>
      </c>
      <c r="Q1000">
        <v>999</v>
      </c>
      <c r="R1000" t="s">
        <v>231</v>
      </c>
      <c r="S1000">
        <v>70</v>
      </c>
      <c r="T1000">
        <v>155</v>
      </c>
      <c r="W1000">
        <f t="shared" si="45"/>
        <v>0</v>
      </c>
      <c r="X1000">
        <f t="shared" si="46"/>
        <v>999</v>
      </c>
      <c r="Y1000">
        <f>IFERROR(MATCH(L1000,műfajok!$B$2:$B$33,0),"")</f>
        <v>28</v>
      </c>
      <c r="Z1000">
        <f>IFERROR(MATCH(M1000,műfajok!$B$2:$B$33,0),"")</f>
        <v>9</v>
      </c>
      <c r="AA1000" t="str">
        <f>IFERROR(MATCH(N1000,műfajok!$B$2:$B$33,0),"")</f>
        <v/>
      </c>
      <c r="AB1000" t="str">
        <f>IFERROR(MATCH(O1000,műfajok!$B$2:$B$33,0),"")</f>
        <v/>
      </c>
      <c r="AD1000">
        <v>999</v>
      </c>
      <c r="AE1000">
        <v>28</v>
      </c>
      <c r="AG1000">
        <v>1214</v>
      </c>
      <c r="AH1000">
        <v>21</v>
      </c>
      <c r="AP1000">
        <v>999</v>
      </c>
      <c r="AQ1000">
        <v>28</v>
      </c>
      <c r="AS1000">
        <f t="shared" si="47"/>
        <v>999</v>
      </c>
      <c r="AT1000">
        <f>IFERROR(MATCH(D1000,hangszerek!$B$2:$B$33,0), "")</f>
        <v>30</v>
      </c>
      <c r="AU1000">
        <f>IFERROR(MATCH(E1000,hangszerek!$B$2:$B$33,0), "")</f>
        <v>29</v>
      </c>
      <c r="AV1000">
        <f>IFERROR(MATCH(F1000,hangszerek!$B$2:$B$33,0), "")</f>
        <v>19</v>
      </c>
      <c r="AW1000">
        <f>IFERROR(MATCH(G1000,hangszerek!$B$2:$B$33,0), "")</f>
        <v>14</v>
      </c>
      <c r="AX1000">
        <f>IFERROR(MATCH(H1000,hangszerek!$B$2:$B$33,0), "")</f>
        <v>13</v>
      </c>
      <c r="AY1000" t="str">
        <f>IFERROR(MATCH(I1000,hangszerek!$B$2:$B$33,0), "")</f>
        <v/>
      </c>
      <c r="AZ1000" t="str">
        <f>IFERROR(MATCH(J1000,hangszerek!$B$2:$B$33,0), "")</f>
        <v/>
      </c>
      <c r="BA1000" t="str">
        <f>IFERROR(MATCH(K1000,hangszerek!$B$2:$B$33,0), "")</f>
        <v/>
      </c>
      <c r="BC1000">
        <v>999</v>
      </c>
      <c r="BD1000">
        <v>30</v>
      </c>
      <c r="BF1000">
        <v>1054</v>
      </c>
      <c r="BG1000">
        <v>19</v>
      </c>
      <c r="BI1000">
        <v>1140</v>
      </c>
      <c r="BJ1000">
        <v>19</v>
      </c>
      <c r="BL1000">
        <v>1326</v>
      </c>
      <c r="BM1000">
        <v>19</v>
      </c>
      <c r="CA1000">
        <v>999</v>
      </c>
      <c r="CB1000">
        <v>30</v>
      </c>
    </row>
    <row r="1001" spans="1:80" x14ac:dyDescent="0.25">
      <c r="A1001">
        <v>1000</v>
      </c>
      <c r="B1001" t="s">
        <v>1152</v>
      </c>
      <c r="C1001">
        <v>74</v>
      </c>
      <c r="D1001" t="s">
        <v>21</v>
      </c>
      <c r="L1001" t="s">
        <v>25</v>
      </c>
      <c r="M1001" t="s">
        <v>26</v>
      </c>
      <c r="N1001" t="s">
        <v>233</v>
      </c>
      <c r="P1001">
        <v>1</v>
      </c>
      <c r="Q1001">
        <v>1000</v>
      </c>
      <c r="R1001" t="s">
        <v>234</v>
      </c>
      <c r="S1001">
        <v>2492</v>
      </c>
      <c r="T1001">
        <v>2610</v>
      </c>
      <c r="W1001">
        <f t="shared" si="45"/>
        <v>0</v>
      </c>
      <c r="X1001">
        <f t="shared" si="46"/>
        <v>1000</v>
      </c>
      <c r="Y1001">
        <f>IFERROR(MATCH(L1001,műfajok!$B$2:$B$33,0),"")</f>
        <v>28</v>
      </c>
      <c r="Z1001">
        <f>IFERROR(MATCH(M1001,műfajok!$B$2:$B$33,0),"")</f>
        <v>17</v>
      </c>
      <c r="AA1001">
        <f>IFERROR(MATCH(N1001,műfajok!$B$2:$B$33,0),"")</f>
        <v>10</v>
      </c>
      <c r="AB1001" t="str">
        <f>IFERROR(MATCH(O1001,műfajok!$B$2:$B$33,0),"")</f>
        <v/>
      </c>
      <c r="AD1001">
        <v>1000</v>
      </c>
      <c r="AE1001">
        <v>28</v>
      </c>
      <c r="AG1001">
        <v>1216</v>
      </c>
      <c r="AH1001">
        <v>18</v>
      </c>
      <c r="AP1001">
        <v>1000</v>
      </c>
      <c r="AQ1001">
        <v>28</v>
      </c>
      <c r="AS1001">
        <f t="shared" si="47"/>
        <v>1000</v>
      </c>
      <c r="AT1001">
        <f>IFERROR(MATCH(D1001,hangszerek!$B$2:$B$33,0), "")</f>
        <v>30</v>
      </c>
      <c r="AU1001" t="str">
        <f>IFERROR(MATCH(E1001,hangszerek!$B$2:$B$33,0), "")</f>
        <v/>
      </c>
      <c r="AV1001" t="str">
        <f>IFERROR(MATCH(F1001,hangszerek!$B$2:$B$33,0), "")</f>
        <v/>
      </c>
      <c r="AW1001" t="str">
        <f>IFERROR(MATCH(G1001,hangszerek!$B$2:$B$33,0), "")</f>
        <v/>
      </c>
      <c r="AX1001" t="str">
        <f>IFERROR(MATCH(H1001,hangszerek!$B$2:$B$33,0), "")</f>
        <v/>
      </c>
      <c r="AY1001" t="str">
        <f>IFERROR(MATCH(I1001,hangszerek!$B$2:$B$33,0), "")</f>
        <v/>
      </c>
      <c r="AZ1001" t="str">
        <f>IFERROR(MATCH(J1001,hangszerek!$B$2:$B$33,0), "")</f>
        <v/>
      </c>
      <c r="BA1001" t="str">
        <f>IFERROR(MATCH(K1001,hangszerek!$B$2:$B$33,0), "")</f>
        <v/>
      </c>
      <c r="BC1001">
        <v>1000</v>
      </c>
      <c r="BD1001">
        <v>30</v>
      </c>
      <c r="BF1001">
        <v>1055</v>
      </c>
      <c r="BG1001">
        <v>29</v>
      </c>
      <c r="BI1001">
        <v>1141</v>
      </c>
      <c r="BJ1001">
        <v>14</v>
      </c>
      <c r="BL1001">
        <v>1327</v>
      </c>
      <c r="BM1001">
        <v>3</v>
      </c>
      <c r="CA1001">
        <v>1000</v>
      </c>
      <c r="CB1001">
        <v>30</v>
      </c>
    </row>
    <row r="1002" spans="1:80" x14ac:dyDescent="0.25">
      <c r="A1002">
        <v>1001</v>
      </c>
      <c r="B1002" t="s">
        <v>1153</v>
      </c>
      <c r="C1002">
        <v>24</v>
      </c>
      <c r="D1002" t="s">
        <v>21</v>
      </c>
      <c r="E1002" t="s">
        <v>22</v>
      </c>
      <c r="F1002" t="s">
        <v>23</v>
      </c>
      <c r="G1002" t="s">
        <v>24</v>
      </c>
      <c r="L1002" t="s">
        <v>25</v>
      </c>
      <c r="M1002" t="s">
        <v>26</v>
      </c>
      <c r="N1002" t="s">
        <v>27</v>
      </c>
      <c r="P1002">
        <v>1</v>
      </c>
      <c r="Q1002">
        <v>1001</v>
      </c>
      <c r="R1002" t="s">
        <v>122</v>
      </c>
      <c r="S1002">
        <v>181</v>
      </c>
      <c r="T1002">
        <v>544</v>
      </c>
      <c r="W1002">
        <f t="shared" si="45"/>
        <v>0</v>
      </c>
      <c r="X1002">
        <f t="shared" si="46"/>
        <v>1001</v>
      </c>
      <c r="Y1002">
        <f>IFERROR(MATCH(L1002,műfajok!$B$2:$B$33,0),"")</f>
        <v>28</v>
      </c>
      <c r="Z1002">
        <f>IFERROR(MATCH(M1002,műfajok!$B$2:$B$33,0),"")</f>
        <v>17</v>
      </c>
      <c r="AA1002">
        <f>IFERROR(MATCH(N1002,műfajok!$B$2:$B$33,0),"")</f>
        <v>1</v>
      </c>
      <c r="AB1002" t="str">
        <f>IFERROR(MATCH(O1002,műfajok!$B$2:$B$33,0),"")</f>
        <v/>
      </c>
      <c r="AD1002">
        <v>1001</v>
      </c>
      <c r="AE1002">
        <v>28</v>
      </c>
      <c r="AG1002">
        <v>1217</v>
      </c>
      <c r="AH1002">
        <v>6</v>
      </c>
      <c r="AP1002">
        <v>1001</v>
      </c>
      <c r="AQ1002">
        <v>28</v>
      </c>
      <c r="AS1002">
        <f t="shared" si="47"/>
        <v>1001</v>
      </c>
      <c r="AT1002">
        <f>IFERROR(MATCH(D1002,hangszerek!$B$2:$B$33,0), "")</f>
        <v>30</v>
      </c>
      <c r="AU1002">
        <f>IFERROR(MATCH(E1002,hangszerek!$B$2:$B$33,0), "")</f>
        <v>29</v>
      </c>
      <c r="AV1002">
        <f>IFERROR(MATCH(F1002,hangszerek!$B$2:$B$33,0), "")</f>
        <v>21</v>
      </c>
      <c r="AW1002">
        <f>IFERROR(MATCH(G1002,hangszerek!$B$2:$B$33,0), "")</f>
        <v>14</v>
      </c>
      <c r="AX1002" t="str">
        <f>IFERROR(MATCH(H1002,hangszerek!$B$2:$B$33,0), "")</f>
        <v/>
      </c>
      <c r="AY1002" t="str">
        <f>IFERROR(MATCH(I1002,hangszerek!$B$2:$B$33,0), "")</f>
        <v/>
      </c>
      <c r="AZ1002" t="str">
        <f>IFERROR(MATCH(J1002,hangszerek!$B$2:$B$33,0), "")</f>
        <v/>
      </c>
      <c r="BA1002" t="str">
        <f>IFERROR(MATCH(K1002,hangszerek!$B$2:$B$33,0), "")</f>
        <v/>
      </c>
      <c r="BC1002">
        <v>1001</v>
      </c>
      <c r="BD1002">
        <v>30</v>
      </c>
      <c r="BF1002">
        <v>1056</v>
      </c>
      <c r="BG1002">
        <v>20</v>
      </c>
      <c r="BI1002">
        <v>1142</v>
      </c>
      <c r="BJ1002">
        <v>22</v>
      </c>
      <c r="BL1002">
        <v>1328</v>
      </c>
      <c r="BM1002">
        <v>3</v>
      </c>
      <c r="CA1002">
        <v>1001</v>
      </c>
      <c r="CB1002">
        <v>30</v>
      </c>
    </row>
    <row r="1003" spans="1:80" x14ac:dyDescent="0.25">
      <c r="A1003">
        <v>1002</v>
      </c>
      <c r="B1003" t="s">
        <v>1154</v>
      </c>
      <c r="C1003">
        <v>33</v>
      </c>
      <c r="D1003" t="s">
        <v>22</v>
      </c>
      <c r="E1003" t="s">
        <v>23</v>
      </c>
      <c r="F1003" t="s">
        <v>24</v>
      </c>
      <c r="L1003" t="s">
        <v>25</v>
      </c>
      <c r="M1003" t="s">
        <v>26</v>
      </c>
      <c r="N1003" t="s">
        <v>27</v>
      </c>
      <c r="P1003">
        <v>1</v>
      </c>
      <c r="Q1003">
        <v>1002</v>
      </c>
      <c r="R1003" t="s">
        <v>83</v>
      </c>
      <c r="S1003">
        <v>1732</v>
      </c>
      <c r="T1003">
        <v>1846</v>
      </c>
      <c r="W1003">
        <f t="shared" si="45"/>
        <v>0</v>
      </c>
      <c r="X1003">
        <f t="shared" si="46"/>
        <v>1002</v>
      </c>
      <c r="Y1003">
        <f>IFERROR(MATCH(L1003,műfajok!$B$2:$B$33,0),"")</f>
        <v>28</v>
      </c>
      <c r="Z1003">
        <f>IFERROR(MATCH(M1003,műfajok!$B$2:$B$33,0),"")</f>
        <v>17</v>
      </c>
      <c r="AA1003">
        <f>IFERROR(MATCH(N1003,műfajok!$B$2:$B$33,0),"")</f>
        <v>1</v>
      </c>
      <c r="AB1003" t="str">
        <f>IFERROR(MATCH(O1003,műfajok!$B$2:$B$33,0),"")</f>
        <v/>
      </c>
      <c r="AD1003">
        <v>1002</v>
      </c>
      <c r="AE1003">
        <v>28</v>
      </c>
      <c r="AG1003">
        <v>1218</v>
      </c>
      <c r="AH1003">
        <v>14</v>
      </c>
      <c r="AP1003">
        <v>1002</v>
      </c>
      <c r="AQ1003">
        <v>28</v>
      </c>
      <c r="AS1003">
        <f t="shared" si="47"/>
        <v>1002</v>
      </c>
      <c r="AT1003">
        <f>IFERROR(MATCH(D1003,hangszerek!$B$2:$B$33,0), "")</f>
        <v>29</v>
      </c>
      <c r="AU1003">
        <f>IFERROR(MATCH(E1003,hangszerek!$B$2:$B$33,0), "")</f>
        <v>21</v>
      </c>
      <c r="AV1003">
        <f>IFERROR(MATCH(F1003,hangszerek!$B$2:$B$33,0), "")</f>
        <v>14</v>
      </c>
      <c r="AW1003" t="str">
        <f>IFERROR(MATCH(G1003,hangszerek!$B$2:$B$33,0), "")</f>
        <v/>
      </c>
      <c r="AX1003" t="str">
        <f>IFERROR(MATCH(H1003,hangszerek!$B$2:$B$33,0), "")</f>
        <v/>
      </c>
      <c r="AY1003" t="str">
        <f>IFERROR(MATCH(I1003,hangszerek!$B$2:$B$33,0), "")</f>
        <v/>
      </c>
      <c r="AZ1003" t="str">
        <f>IFERROR(MATCH(J1003,hangszerek!$B$2:$B$33,0), "")</f>
        <v/>
      </c>
      <c r="BA1003" t="str">
        <f>IFERROR(MATCH(K1003,hangszerek!$B$2:$B$33,0), "")</f>
        <v/>
      </c>
      <c r="BC1003">
        <v>1002</v>
      </c>
      <c r="BD1003">
        <v>29</v>
      </c>
      <c r="BF1003">
        <v>1057</v>
      </c>
      <c r="BG1003">
        <v>21</v>
      </c>
      <c r="BI1003">
        <v>1143</v>
      </c>
      <c r="BJ1003">
        <v>1</v>
      </c>
      <c r="BL1003">
        <v>1330</v>
      </c>
      <c r="BM1003">
        <v>3</v>
      </c>
      <c r="CA1003">
        <v>1002</v>
      </c>
      <c r="CB1003">
        <v>29</v>
      </c>
    </row>
    <row r="1004" spans="1:80" x14ac:dyDescent="0.25">
      <c r="A1004">
        <v>1003</v>
      </c>
      <c r="B1004" t="s">
        <v>1155</v>
      </c>
      <c r="C1004">
        <v>71</v>
      </c>
      <c r="D1004" t="s">
        <v>23</v>
      </c>
      <c r="E1004" t="s">
        <v>31</v>
      </c>
      <c r="F1004" t="s">
        <v>24</v>
      </c>
      <c r="G1004" t="s">
        <v>45</v>
      </c>
      <c r="L1004" t="s">
        <v>25</v>
      </c>
      <c r="M1004" t="s">
        <v>74</v>
      </c>
      <c r="P1004">
        <v>0</v>
      </c>
      <c r="Q1004">
        <v>1003</v>
      </c>
      <c r="R1004" t="s">
        <v>54</v>
      </c>
      <c r="S1004">
        <v>109</v>
      </c>
      <c r="T1004">
        <v>156</v>
      </c>
      <c r="W1004">
        <f t="shared" si="45"/>
        <v>0</v>
      </c>
      <c r="X1004">
        <f t="shared" si="46"/>
        <v>1003</v>
      </c>
      <c r="Y1004">
        <f>IFERROR(MATCH(L1004,műfajok!$B$2:$B$33,0),"")</f>
        <v>28</v>
      </c>
      <c r="Z1004">
        <f>IFERROR(MATCH(M1004,műfajok!$B$2:$B$33,0),"")</f>
        <v>9</v>
      </c>
      <c r="AA1004" t="str">
        <f>IFERROR(MATCH(N1004,műfajok!$B$2:$B$33,0),"")</f>
        <v/>
      </c>
      <c r="AB1004" t="str">
        <f>IFERROR(MATCH(O1004,műfajok!$B$2:$B$33,0),"")</f>
        <v/>
      </c>
      <c r="AD1004">
        <v>1003</v>
      </c>
      <c r="AE1004">
        <v>28</v>
      </c>
      <c r="AG1004">
        <v>1219</v>
      </c>
      <c r="AH1004">
        <v>27</v>
      </c>
      <c r="AP1004">
        <v>1003</v>
      </c>
      <c r="AQ1004">
        <v>28</v>
      </c>
      <c r="AS1004">
        <f t="shared" si="47"/>
        <v>1003</v>
      </c>
      <c r="AT1004">
        <f>IFERROR(MATCH(D1004,hangszerek!$B$2:$B$33,0), "")</f>
        <v>21</v>
      </c>
      <c r="AU1004">
        <f>IFERROR(MATCH(E1004,hangszerek!$B$2:$B$33,0), "")</f>
        <v>19</v>
      </c>
      <c r="AV1004">
        <f>IFERROR(MATCH(F1004,hangszerek!$B$2:$B$33,0), "")</f>
        <v>14</v>
      </c>
      <c r="AW1004">
        <f>IFERROR(MATCH(G1004,hangszerek!$B$2:$B$33,0), "")</f>
        <v>13</v>
      </c>
      <c r="AX1004" t="str">
        <f>IFERROR(MATCH(H1004,hangszerek!$B$2:$B$33,0), "")</f>
        <v/>
      </c>
      <c r="AY1004" t="str">
        <f>IFERROR(MATCH(I1004,hangszerek!$B$2:$B$33,0), "")</f>
        <v/>
      </c>
      <c r="AZ1004" t="str">
        <f>IFERROR(MATCH(J1004,hangszerek!$B$2:$B$33,0), "")</f>
        <v/>
      </c>
      <c r="BA1004" t="str">
        <f>IFERROR(MATCH(K1004,hangszerek!$B$2:$B$33,0), "")</f>
        <v/>
      </c>
      <c r="BC1004">
        <v>1003</v>
      </c>
      <c r="BD1004">
        <v>21</v>
      </c>
      <c r="BF1004">
        <v>1058</v>
      </c>
      <c r="BG1004">
        <v>16</v>
      </c>
      <c r="BI1004">
        <v>1144</v>
      </c>
      <c r="BJ1004">
        <v>14</v>
      </c>
      <c r="BL1004">
        <v>1331</v>
      </c>
      <c r="BM1004">
        <v>1</v>
      </c>
      <c r="CA1004">
        <v>1003</v>
      </c>
      <c r="CB1004">
        <v>21</v>
      </c>
    </row>
    <row r="1005" spans="1:80" x14ac:dyDescent="0.25">
      <c r="A1005">
        <v>1004</v>
      </c>
      <c r="B1005" t="s">
        <v>1156</v>
      </c>
      <c r="C1005">
        <v>2</v>
      </c>
      <c r="D1005" t="s">
        <v>21</v>
      </c>
      <c r="E1005" t="s">
        <v>23</v>
      </c>
      <c r="F1005" t="s">
        <v>31</v>
      </c>
      <c r="G1005" t="s">
        <v>37</v>
      </c>
      <c r="L1005" t="s">
        <v>25</v>
      </c>
      <c r="M1005" t="s">
        <v>26</v>
      </c>
      <c r="N1005" t="s">
        <v>27</v>
      </c>
      <c r="P1005">
        <v>0</v>
      </c>
      <c r="Q1005">
        <v>1004</v>
      </c>
      <c r="R1005" t="s">
        <v>98</v>
      </c>
      <c r="S1005">
        <v>2392</v>
      </c>
      <c r="T1005">
        <v>2453</v>
      </c>
      <c r="W1005">
        <f t="shared" si="45"/>
        <v>0</v>
      </c>
      <c r="X1005">
        <f t="shared" si="46"/>
        <v>1004</v>
      </c>
      <c r="Y1005">
        <f>IFERROR(MATCH(L1005,műfajok!$B$2:$B$33,0),"")</f>
        <v>28</v>
      </c>
      <c r="Z1005">
        <f>IFERROR(MATCH(M1005,műfajok!$B$2:$B$33,0),"")</f>
        <v>17</v>
      </c>
      <c r="AA1005">
        <f>IFERROR(MATCH(N1005,műfajok!$B$2:$B$33,0),"")</f>
        <v>1</v>
      </c>
      <c r="AB1005" t="str">
        <f>IFERROR(MATCH(O1005,műfajok!$B$2:$B$33,0),"")</f>
        <v/>
      </c>
      <c r="AD1005">
        <v>1004</v>
      </c>
      <c r="AE1005">
        <v>28</v>
      </c>
      <c r="AG1005">
        <v>1220</v>
      </c>
      <c r="AH1005">
        <v>18</v>
      </c>
      <c r="AP1005">
        <v>1004</v>
      </c>
      <c r="AQ1005">
        <v>28</v>
      </c>
      <c r="AS1005">
        <f t="shared" si="47"/>
        <v>1004</v>
      </c>
      <c r="AT1005">
        <f>IFERROR(MATCH(D1005,hangszerek!$B$2:$B$33,0), "")</f>
        <v>30</v>
      </c>
      <c r="AU1005">
        <f>IFERROR(MATCH(E1005,hangszerek!$B$2:$B$33,0), "")</f>
        <v>21</v>
      </c>
      <c r="AV1005">
        <f>IFERROR(MATCH(F1005,hangszerek!$B$2:$B$33,0), "")</f>
        <v>19</v>
      </c>
      <c r="AW1005">
        <f>IFERROR(MATCH(G1005,hangszerek!$B$2:$B$33,0), "")</f>
        <v>11</v>
      </c>
      <c r="AX1005" t="str">
        <f>IFERROR(MATCH(H1005,hangszerek!$B$2:$B$33,0), "")</f>
        <v/>
      </c>
      <c r="AY1005" t="str">
        <f>IFERROR(MATCH(I1005,hangszerek!$B$2:$B$33,0), "")</f>
        <v/>
      </c>
      <c r="AZ1005" t="str">
        <f>IFERROR(MATCH(J1005,hangszerek!$B$2:$B$33,0), "")</f>
        <v/>
      </c>
      <c r="BA1005" t="str">
        <f>IFERROR(MATCH(K1005,hangszerek!$B$2:$B$33,0), "")</f>
        <v/>
      </c>
      <c r="BC1005">
        <v>1004</v>
      </c>
      <c r="BD1005">
        <v>30</v>
      </c>
      <c r="BF1005">
        <v>1059</v>
      </c>
      <c r="BG1005">
        <v>19</v>
      </c>
      <c r="BI1005">
        <v>1145</v>
      </c>
      <c r="BJ1005">
        <v>13</v>
      </c>
      <c r="BL1005">
        <v>1332</v>
      </c>
      <c r="BM1005">
        <v>14</v>
      </c>
      <c r="CA1005">
        <v>1004</v>
      </c>
      <c r="CB1005">
        <v>30</v>
      </c>
    </row>
    <row r="1006" spans="1:80" x14ac:dyDescent="0.25">
      <c r="A1006">
        <v>1005</v>
      </c>
      <c r="B1006" t="s">
        <v>1157</v>
      </c>
      <c r="C1006">
        <v>37</v>
      </c>
      <c r="D1006" t="s">
        <v>21</v>
      </c>
      <c r="E1006" t="s">
        <v>51</v>
      </c>
      <c r="F1006" t="s">
        <v>31</v>
      </c>
      <c r="G1006" t="s">
        <v>115</v>
      </c>
      <c r="L1006" t="s">
        <v>25</v>
      </c>
      <c r="M1006" t="s">
        <v>66</v>
      </c>
      <c r="P1006">
        <v>0</v>
      </c>
      <c r="Q1006">
        <v>1005</v>
      </c>
      <c r="R1006" t="s">
        <v>138</v>
      </c>
      <c r="S1006">
        <v>1083</v>
      </c>
      <c r="T1006">
        <v>1252</v>
      </c>
      <c r="W1006">
        <f t="shared" si="45"/>
        <v>0</v>
      </c>
      <c r="X1006">
        <f t="shared" si="46"/>
        <v>1005</v>
      </c>
      <c r="Y1006">
        <f>IFERROR(MATCH(L1006,műfajok!$B$2:$B$33,0),"")</f>
        <v>28</v>
      </c>
      <c r="Z1006">
        <f>IFERROR(MATCH(M1006,műfajok!$B$2:$B$33,0),"")</f>
        <v>15</v>
      </c>
      <c r="AA1006" t="str">
        <f>IFERROR(MATCH(N1006,műfajok!$B$2:$B$33,0),"")</f>
        <v/>
      </c>
      <c r="AB1006" t="str">
        <f>IFERROR(MATCH(O1006,műfajok!$B$2:$B$33,0),"")</f>
        <v/>
      </c>
      <c r="AD1006">
        <v>1005</v>
      </c>
      <c r="AE1006">
        <v>28</v>
      </c>
      <c r="AG1006">
        <v>1221</v>
      </c>
      <c r="AH1006">
        <v>9</v>
      </c>
      <c r="AP1006">
        <v>1005</v>
      </c>
      <c r="AQ1006">
        <v>28</v>
      </c>
      <c r="AS1006">
        <f t="shared" si="47"/>
        <v>1005</v>
      </c>
      <c r="AT1006">
        <f>IFERROR(MATCH(D1006,hangszerek!$B$2:$B$33,0), "")</f>
        <v>30</v>
      </c>
      <c r="AU1006">
        <f>IFERROR(MATCH(E1006,hangszerek!$B$2:$B$33,0), "")</f>
        <v>22</v>
      </c>
      <c r="AV1006">
        <f>IFERROR(MATCH(F1006,hangszerek!$B$2:$B$33,0), "")</f>
        <v>19</v>
      </c>
      <c r="AW1006">
        <f>IFERROR(MATCH(G1006,hangszerek!$B$2:$B$33,0), "")</f>
        <v>17</v>
      </c>
      <c r="AX1006" t="str">
        <f>IFERROR(MATCH(H1006,hangszerek!$B$2:$B$33,0), "")</f>
        <v/>
      </c>
      <c r="AY1006" t="str">
        <f>IFERROR(MATCH(I1006,hangszerek!$B$2:$B$33,0), "")</f>
        <v/>
      </c>
      <c r="AZ1006" t="str">
        <f>IFERROR(MATCH(J1006,hangszerek!$B$2:$B$33,0), "")</f>
        <v/>
      </c>
      <c r="BA1006" t="str">
        <f>IFERROR(MATCH(K1006,hangszerek!$B$2:$B$33,0), "")</f>
        <v/>
      </c>
      <c r="BC1006">
        <v>1005</v>
      </c>
      <c r="BD1006">
        <v>30</v>
      </c>
      <c r="BF1006">
        <v>1061</v>
      </c>
      <c r="BG1006">
        <v>19</v>
      </c>
      <c r="BI1006">
        <v>1146</v>
      </c>
      <c r="BJ1006">
        <v>19</v>
      </c>
      <c r="BL1006">
        <v>1333</v>
      </c>
      <c r="BM1006">
        <v>14</v>
      </c>
      <c r="CA1006">
        <v>1005</v>
      </c>
      <c r="CB1006">
        <v>30</v>
      </c>
    </row>
    <row r="1007" spans="1:80" x14ac:dyDescent="0.25">
      <c r="A1007">
        <v>1006</v>
      </c>
      <c r="B1007" t="s">
        <v>1158</v>
      </c>
      <c r="C1007">
        <v>17</v>
      </c>
      <c r="D1007" t="s">
        <v>21</v>
      </c>
      <c r="E1007" t="s">
        <v>22</v>
      </c>
      <c r="F1007" t="s">
        <v>31</v>
      </c>
      <c r="G1007" t="s">
        <v>24</v>
      </c>
      <c r="H1007" t="s">
        <v>45</v>
      </c>
      <c r="L1007" t="s">
        <v>25</v>
      </c>
      <c r="M1007" t="s">
        <v>74</v>
      </c>
      <c r="P1007">
        <v>0</v>
      </c>
      <c r="Q1007">
        <v>1006</v>
      </c>
      <c r="R1007" t="s">
        <v>135</v>
      </c>
      <c r="S1007">
        <v>6165</v>
      </c>
      <c r="T1007">
        <v>6411</v>
      </c>
      <c r="W1007">
        <f t="shared" si="45"/>
        <v>0</v>
      </c>
      <c r="X1007">
        <f t="shared" si="46"/>
        <v>1006</v>
      </c>
      <c r="Y1007">
        <f>IFERROR(MATCH(L1007,műfajok!$B$2:$B$33,0),"")</f>
        <v>28</v>
      </c>
      <c r="Z1007">
        <f>IFERROR(MATCH(M1007,műfajok!$B$2:$B$33,0),"")</f>
        <v>9</v>
      </c>
      <c r="AA1007" t="str">
        <f>IFERROR(MATCH(N1007,műfajok!$B$2:$B$33,0),"")</f>
        <v/>
      </c>
      <c r="AB1007" t="str">
        <f>IFERROR(MATCH(O1007,műfajok!$B$2:$B$33,0),"")</f>
        <v/>
      </c>
      <c r="AD1007">
        <v>1006</v>
      </c>
      <c r="AE1007">
        <v>28</v>
      </c>
      <c r="AG1007">
        <v>1222</v>
      </c>
      <c r="AH1007">
        <v>18</v>
      </c>
      <c r="AP1007">
        <v>1006</v>
      </c>
      <c r="AQ1007">
        <v>28</v>
      </c>
      <c r="AS1007">
        <f t="shared" si="47"/>
        <v>1006</v>
      </c>
      <c r="AT1007">
        <f>IFERROR(MATCH(D1007,hangszerek!$B$2:$B$33,0), "")</f>
        <v>30</v>
      </c>
      <c r="AU1007">
        <f>IFERROR(MATCH(E1007,hangszerek!$B$2:$B$33,0), "")</f>
        <v>29</v>
      </c>
      <c r="AV1007">
        <f>IFERROR(MATCH(F1007,hangszerek!$B$2:$B$33,0), "")</f>
        <v>19</v>
      </c>
      <c r="AW1007">
        <f>IFERROR(MATCH(G1007,hangszerek!$B$2:$B$33,0), "")</f>
        <v>14</v>
      </c>
      <c r="AX1007">
        <f>IFERROR(MATCH(H1007,hangszerek!$B$2:$B$33,0), "")</f>
        <v>13</v>
      </c>
      <c r="AY1007" t="str">
        <f>IFERROR(MATCH(I1007,hangszerek!$B$2:$B$33,0), "")</f>
        <v/>
      </c>
      <c r="AZ1007" t="str">
        <f>IFERROR(MATCH(J1007,hangszerek!$B$2:$B$33,0), "")</f>
        <v/>
      </c>
      <c r="BA1007" t="str">
        <f>IFERROR(MATCH(K1007,hangszerek!$B$2:$B$33,0), "")</f>
        <v/>
      </c>
      <c r="BC1007">
        <v>1006</v>
      </c>
      <c r="BD1007">
        <v>30</v>
      </c>
      <c r="BF1007">
        <v>1062</v>
      </c>
      <c r="BG1007">
        <v>15</v>
      </c>
      <c r="BI1007">
        <v>1148</v>
      </c>
      <c r="BJ1007">
        <v>14</v>
      </c>
      <c r="BL1007">
        <v>1334</v>
      </c>
      <c r="BM1007">
        <v>14</v>
      </c>
      <c r="CA1007">
        <v>1006</v>
      </c>
      <c r="CB1007">
        <v>30</v>
      </c>
    </row>
    <row r="1008" spans="1:80" x14ac:dyDescent="0.25">
      <c r="A1008">
        <v>1007</v>
      </c>
      <c r="B1008" t="s">
        <v>1159</v>
      </c>
      <c r="C1008">
        <v>71</v>
      </c>
      <c r="D1008" t="s">
        <v>22</v>
      </c>
      <c r="E1008" t="s">
        <v>31</v>
      </c>
      <c r="F1008" t="s">
        <v>24</v>
      </c>
      <c r="G1008" t="s">
        <v>45</v>
      </c>
      <c r="H1008" t="s">
        <v>37</v>
      </c>
      <c r="L1008" t="s">
        <v>25</v>
      </c>
      <c r="M1008" t="s">
        <v>74</v>
      </c>
      <c r="P1008">
        <v>1</v>
      </c>
      <c r="Q1008">
        <v>1007</v>
      </c>
      <c r="R1008" t="s">
        <v>163</v>
      </c>
      <c r="S1008">
        <v>3981</v>
      </c>
      <c r="T1008">
        <v>4097</v>
      </c>
      <c r="W1008">
        <f t="shared" si="45"/>
        <v>0</v>
      </c>
      <c r="X1008">
        <f t="shared" si="46"/>
        <v>1007</v>
      </c>
      <c r="Y1008">
        <f>IFERROR(MATCH(L1008,műfajok!$B$2:$B$33,0),"")</f>
        <v>28</v>
      </c>
      <c r="Z1008">
        <f>IFERROR(MATCH(M1008,műfajok!$B$2:$B$33,0),"")</f>
        <v>9</v>
      </c>
      <c r="AA1008" t="str">
        <f>IFERROR(MATCH(N1008,műfajok!$B$2:$B$33,0),"")</f>
        <v/>
      </c>
      <c r="AB1008" t="str">
        <f>IFERROR(MATCH(O1008,műfajok!$B$2:$B$33,0),"")</f>
        <v/>
      </c>
      <c r="AD1008">
        <v>1007</v>
      </c>
      <c r="AE1008">
        <v>28</v>
      </c>
      <c r="AG1008">
        <v>1224</v>
      </c>
      <c r="AH1008">
        <v>9</v>
      </c>
      <c r="AP1008">
        <v>1007</v>
      </c>
      <c r="AQ1008">
        <v>28</v>
      </c>
      <c r="AS1008">
        <f t="shared" si="47"/>
        <v>1007</v>
      </c>
      <c r="AT1008">
        <f>IFERROR(MATCH(D1008,hangszerek!$B$2:$B$33,0), "")</f>
        <v>29</v>
      </c>
      <c r="AU1008">
        <f>IFERROR(MATCH(E1008,hangszerek!$B$2:$B$33,0), "")</f>
        <v>19</v>
      </c>
      <c r="AV1008">
        <f>IFERROR(MATCH(F1008,hangszerek!$B$2:$B$33,0), "")</f>
        <v>14</v>
      </c>
      <c r="AW1008">
        <f>IFERROR(MATCH(G1008,hangszerek!$B$2:$B$33,0), "")</f>
        <v>13</v>
      </c>
      <c r="AX1008">
        <f>IFERROR(MATCH(H1008,hangszerek!$B$2:$B$33,0), "")</f>
        <v>11</v>
      </c>
      <c r="AY1008" t="str">
        <f>IFERROR(MATCH(I1008,hangszerek!$B$2:$B$33,0), "")</f>
        <v/>
      </c>
      <c r="AZ1008" t="str">
        <f>IFERROR(MATCH(J1008,hangszerek!$B$2:$B$33,0), "")</f>
        <v/>
      </c>
      <c r="BA1008" t="str">
        <f>IFERROR(MATCH(K1008,hangszerek!$B$2:$B$33,0), "")</f>
        <v/>
      </c>
      <c r="BC1008">
        <v>1007</v>
      </c>
      <c r="BD1008">
        <v>29</v>
      </c>
      <c r="BF1008">
        <v>1063</v>
      </c>
      <c r="BG1008">
        <v>29</v>
      </c>
      <c r="BI1008">
        <v>1150</v>
      </c>
      <c r="BJ1008">
        <v>11</v>
      </c>
      <c r="BL1008">
        <v>1335</v>
      </c>
      <c r="BM1008">
        <v>14</v>
      </c>
      <c r="CA1008">
        <v>1007</v>
      </c>
      <c r="CB1008">
        <v>29</v>
      </c>
    </row>
    <row r="1009" spans="1:80" x14ac:dyDescent="0.25">
      <c r="A1009">
        <v>1008</v>
      </c>
      <c r="B1009" t="s">
        <v>1160</v>
      </c>
      <c r="C1009">
        <v>17</v>
      </c>
      <c r="D1009" t="s">
        <v>22</v>
      </c>
      <c r="E1009" t="s">
        <v>31</v>
      </c>
      <c r="F1009" t="s">
        <v>24</v>
      </c>
      <c r="G1009" t="s">
        <v>45</v>
      </c>
      <c r="L1009" t="s">
        <v>25</v>
      </c>
      <c r="M1009" t="s">
        <v>74</v>
      </c>
      <c r="P1009">
        <v>1</v>
      </c>
      <c r="Q1009">
        <v>1008</v>
      </c>
      <c r="R1009" t="s">
        <v>54</v>
      </c>
      <c r="S1009">
        <v>5489</v>
      </c>
      <c r="T1009">
        <v>5606</v>
      </c>
      <c r="W1009">
        <f t="shared" si="45"/>
        <v>0</v>
      </c>
      <c r="X1009">
        <f t="shared" si="46"/>
        <v>1008</v>
      </c>
      <c r="Y1009">
        <f>IFERROR(MATCH(L1009,műfajok!$B$2:$B$33,0),"")</f>
        <v>28</v>
      </c>
      <c r="Z1009">
        <f>IFERROR(MATCH(M1009,műfajok!$B$2:$B$33,0),"")</f>
        <v>9</v>
      </c>
      <c r="AA1009" t="str">
        <f>IFERROR(MATCH(N1009,műfajok!$B$2:$B$33,0),"")</f>
        <v/>
      </c>
      <c r="AB1009" t="str">
        <f>IFERROR(MATCH(O1009,műfajok!$B$2:$B$33,0),"")</f>
        <v/>
      </c>
      <c r="AD1009">
        <v>1008</v>
      </c>
      <c r="AE1009">
        <v>28</v>
      </c>
      <c r="AG1009">
        <v>1225</v>
      </c>
      <c r="AH1009">
        <v>9</v>
      </c>
      <c r="AP1009">
        <v>1008</v>
      </c>
      <c r="AQ1009">
        <v>28</v>
      </c>
      <c r="AS1009">
        <f t="shared" si="47"/>
        <v>1008</v>
      </c>
      <c r="AT1009">
        <f>IFERROR(MATCH(D1009,hangszerek!$B$2:$B$33,0), "")</f>
        <v>29</v>
      </c>
      <c r="AU1009">
        <f>IFERROR(MATCH(E1009,hangszerek!$B$2:$B$33,0), "")</f>
        <v>19</v>
      </c>
      <c r="AV1009">
        <f>IFERROR(MATCH(F1009,hangszerek!$B$2:$B$33,0), "")</f>
        <v>14</v>
      </c>
      <c r="AW1009">
        <f>IFERROR(MATCH(G1009,hangszerek!$B$2:$B$33,0), "")</f>
        <v>13</v>
      </c>
      <c r="AX1009" t="str">
        <f>IFERROR(MATCH(H1009,hangszerek!$B$2:$B$33,0), "")</f>
        <v/>
      </c>
      <c r="AY1009" t="str">
        <f>IFERROR(MATCH(I1009,hangszerek!$B$2:$B$33,0), "")</f>
        <v/>
      </c>
      <c r="AZ1009" t="str">
        <f>IFERROR(MATCH(J1009,hangszerek!$B$2:$B$33,0), "")</f>
        <v/>
      </c>
      <c r="BA1009" t="str">
        <f>IFERROR(MATCH(K1009,hangszerek!$B$2:$B$33,0), "")</f>
        <v/>
      </c>
      <c r="BC1009">
        <v>1008</v>
      </c>
      <c r="BD1009">
        <v>29</v>
      </c>
      <c r="BF1009">
        <v>1064</v>
      </c>
      <c r="BG1009">
        <v>21</v>
      </c>
      <c r="BI1009">
        <v>1151</v>
      </c>
      <c r="BJ1009">
        <v>5</v>
      </c>
      <c r="BL1009">
        <v>1336</v>
      </c>
      <c r="BM1009">
        <v>14</v>
      </c>
      <c r="CA1009">
        <v>1008</v>
      </c>
      <c r="CB1009">
        <v>29</v>
      </c>
    </row>
    <row r="1010" spans="1:80" x14ac:dyDescent="0.25">
      <c r="A1010">
        <v>1009</v>
      </c>
      <c r="B1010" t="s">
        <v>1161</v>
      </c>
      <c r="C1010">
        <v>26</v>
      </c>
      <c r="D1010" t="s">
        <v>366</v>
      </c>
      <c r="E1010" t="s">
        <v>21</v>
      </c>
      <c r="F1010" t="s">
        <v>31</v>
      </c>
      <c r="L1010" t="s">
        <v>25</v>
      </c>
      <c r="M1010" t="s">
        <v>92</v>
      </c>
      <c r="P1010">
        <v>1</v>
      </c>
      <c r="Q1010">
        <v>1009</v>
      </c>
      <c r="R1010" t="s">
        <v>264</v>
      </c>
      <c r="S1010">
        <v>741</v>
      </c>
      <c r="T1010">
        <v>1039</v>
      </c>
      <c r="W1010">
        <f t="shared" si="45"/>
        <v>0</v>
      </c>
      <c r="X1010">
        <f t="shared" si="46"/>
        <v>1009</v>
      </c>
      <c r="Y1010">
        <f>IFERROR(MATCH(L1010,műfajok!$B$2:$B$33,0),"")</f>
        <v>28</v>
      </c>
      <c r="Z1010">
        <f>IFERROR(MATCH(M1010,műfajok!$B$2:$B$33,0),"")</f>
        <v>18</v>
      </c>
      <c r="AA1010" t="str">
        <f>IFERROR(MATCH(N1010,műfajok!$B$2:$B$33,0),"")</f>
        <v/>
      </c>
      <c r="AB1010" t="str">
        <f>IFERROR(MATCH(O1010,műfajok!$B$2:$B$33,0),"")</f>
        <v/>
      </c>
      <c r="AD1010">
        <v>1009</v>
      </c>
      <c r="AE1010">
        <v>28</v>
      </c>
      <c r="AG1010">
        <v>1226</v>
      </c>
      <c r="AH1010">
        <v>18</v>
      </c>
      <c r="AP1010">
        <v>1009</v>
      </c>
      <c r="AQ1010">
        <v>28</v>
      </c>
      <c r="AS1010">
        <f t="shared" si="47"/>
        <v>1009</v>
      </c>
      <c r="AT1010">
        <f>IFERROR(MATCH(D1010,hangszerek!$B$2:$B$33,0), "")</f>
        <v>32</v>
      </c>
      <c r="AU1010">
        <f>IFERROR(MATCH(E1010,hangszerek!$B$2:$B$33,0), "")</f>
        <v>30</v>
      </c>
      <c r="AV1010">
        <f>IFERROR(MATCH(F1010,hangszerek!$B$2:$B$33,0), "")</f>
        <v>19</v>
      </c>
      <c r="AW1010" t="str">
        <f>IFERROR(MATCH(G1010,hangszerek!$B$2:$B$33,0), "")</f>
        <v/>
      </c>
      <c r="AX1010" t="str">
        <f>IFERROR(MATCH(H1010,hangszerek!$B$2:$B$33,0), "")</f>
        <v/>
      </c>
      <c r="AY1010" t="str">
        <f>IFERROR(MATCH(I1010,hangszerek!$B$2:$B$33,0), "")</f>
        <v/>
      </c>
      <c r="AZ1010" t="str">
        <f>IFERROR(MATCH(J1010,hangszerek!$B$2:$B$33,0), "")</f>
        <v/>
      </c>
      <c r="BA1010" t="str">
        <f>IFERROR(MATCH(K1010,hangszerek!$B$2:$B$33,0), "")</f>
        <v/>
      </c>
      <c r="BC1010">
        <v>1009</v>
      </c>
      <c r="BD1010">
        <v>32</v>
      </c>
      <c r="BF1010">
        <v>1065</v>
      </c>
      <c r="BG1010">
        <v>29</v>
      </c>
      <c r="BI1010">
        <v>1152</v>
      </c>
      <c r="BJ1010">
        <v>14</v>
      </c>
      <c r="BL1010">
        <v>1337</v>
      </c>
      <c r="BM1010">
        <v>14</v>
      </c>
      <c r="CA1010">
        <v>1009</v>
      </c>
      <c r="CB1010">
        <v>32</v>
      </c>
    </row>
    <row r="1011" spans="1:80" x14ac:dyDescent="0.25">
      <c r="A1011">
        <v>1010</v>
      </c>
      <c r="B1011" t="s">
        <v>1162</v>
      </c>
      <c r="D1011" t="s">
        <v>21</v>
      </c>
      <c r="E1011" t="s">
        <v>22</v>
      </c>
      <c r="F1011" t="s">
        <v>23</v>
      </c>
      <c r="G1011" t="s">
        <v>31</v>
      </c>
      <c r="H1011" t="s">
        <v>24</v>
      </c>
      <c r="I1011" t="s">
        <v>45</v>
      </c>
      <c r="L1011" t="s">
        <v>25</v>
      </c>
      <c r="P1011">
        <v>0</v>
      </c>
      <c r="Q1011">
        <v>1010</v>
      </c>
      <c r="R1011" t="s">
        <v>159</v>
      </c>
      <c r="S1011">
        <v>1058</v>
      </c>
      <c r="T1011">
        <v>1268</v>
      </c>
      <c r="W1011">
        <f t="shared" si="45"/>
        <v>0</v>
      </c>
      <c r="X1011">
        <f t="shared" si="46"/>
        <v>1010</v>
      </c>
      <c r="Y1011">
        <f>IFERROR(MATCH(L1011,műfajok!$B$2:$B$33,0),"")</f>
        <v>28</v>
      </c>
      <c r="Z1011" t="str">
        <f>IFERROR(MATCH(M1011,műfajok!$B$2:$B$33,0),"")</f>
        <v/>
      </c>
      <c r="AA1011" t="str">
        <f>IFERROR(MATCH(N1011,műfajok!$B$2:$B$33,0),"")</f>
        <v/>
      </c>
      <c r="AB1011" t="str">
        <f>IFERROR(MATCH(O1011,műfajok!$B$2:$B$33,0),"")</f>
        <v/>
      </c>
      <c r="AD1011">
        <v>1010</v>
      </c>
      <c r="AE1011">
        <v>28</v>
      </c>
      <c r="AG1011">
        <v>1228</v>
      </c>
      <c r="AH1011">
        <v>18</v>
      </c>
      <c r="AP1011">
        <v>1010</v>
      </c>
      <c r="AQ1011">
        <v>28</v>
      </c>
      <c r="AS1011">
        <f t="shared" si="47"/>
        <v>1010</v>
      </c>
      <c r="AT1011">
        <f>IFERROR(MATCH(D1011,hangszerek!$B$2:$B$33,0), "")</f>
        <v>30</v>
      </c>
      <c r="AU1011">
        <f>IFERROR(MATCH(E1011,hangszerek!$B$2:$B$33,0), "")</f>
        <v>29</v>
      </c>
      <c r="AV1011">
        <f>IFERROR(MATCH(F1011,hangszerek!$B$2:$B$33,0), "")</f>
        <v>21</v>
      </c>
      <c r="AW1011">
        <f>IFERROR(MATCH(G1011,hangszerek!$B$2:$B$33,0), "")</f>
        <v>19</v>
      </c>
      <c r="AX1011">
        <f>IFERROR(MATCH(H1011,hangszerek!$B$2:$B$33,0), "")</f>
        <v>14</v>
      </c>
      <c r="AY1011">
        <f>IFERROR(MATCH(I1011,hangszerek!$B$2:$B$33,0), "")</f>
        <v>13</v>
      </c>
      <c r="AZ1011" t="str">
        <f>IFERROR(MATCH(J1011,hangszerek!$B$2:$B$33,0), "")</f>
        <v/>
      </c>
      <c r="BA1011" t="str">
        <f>IFERROR(MATCH(K1011,hangszerek!$B$2:$B$33,0), "")</f>
        <v/>
      </c>
      <c r="BC1011">
        <v>1010</v>
      </c>
      <c r="BD1011">
        <v>30</v>
      </c>
      <c r="BF1011">
        <v>1066</v>
      </c>
      <c r="BG1011">
        <v>29</v>
      </c>
      <c r="BI1011">
        <v>1153</v>
      </c>
      <c r="BJ1011">
        <v>14</v>
      </c>
      <c r="BL1011">
        <v>1338</v>
      </c>
      <c r="BM1011">
        <v>18</v>
      </c>
      <c r="CA1011">
        <v>1010</v>
      </c>
      <c r="CB1011">
        <v>30</v>
      </c>
    </row>
    <row r="1012" spans="1:80" x14ac:dyDescent="0.25">
      <c r="A1012">
        <v>1011</v>
      </c>
      <c r="B1012" t="s">
        <v>1163</v>
      </c>
      <c r="C1012">
        <v>20</v>
      </c>
      <c r="D1012" t="s">
        <v>21</v>
      </c>
      <c r="L1012" t="s">
        <v>25</v>
      </c>
      <c r="M1012" t="s">
        <v>92</v>
      </c>
      <c r="P1012">
        <v>0</v>
      </c>
      <c r="Q1012">
        <v>1011</v>
      </c>
      <c r="R1012" t="s">
        <v>93</v>
      </c>
      <c r="S1012">
        <v>1486</v>
      </c>
      <c r="T1012">
        <v>1525</v>
      </c>
      <c r="W1012">
        <f t="shared" si="45"/>
        <v>0</v>
      </c>
      <c r="X1012">
        <f t="shared" si="46"/>
        <v>1011</v>
      </c>
      <c r="Y1012">
        <f>IFERROR(MATCH(L1012,műfajok!$B$2:$B$33,0),"")</f>
        <v>28</v>
      </c>
      <c r="Z1012">
        <f>IFERROR(MATCH(M1012,műfajok!$B$2:$B$33,0),"")</f>
        <v>18</v>
      </c>
      <c r="AA1012" t="str">
        <f>IFERROR(MATCH(N1012,műfajok!$B$2:$B$33,0),"")</f>
        <v/>
      </c>
      <c r="AB1012" t="str">
        <f>IFERROR(MATCH(O1012,műfajok!$B$2:$B$33,0),"")</f>
        <v/>
      </c>
      <c r="AD1012">
        <v>1011</v>
      </c>
      <c r="AE1012">
        <v>28</v>
      </c>
      <c r="AG1012">
        <v>1229</v>
      </c>
      <c r="AH1012">
        <v>13</v>
      </c>
      <c r="AP1012">
        <v>1011</v>
      </c>
      <c r="AQ1012">
        <v>28</v>
      </c>
      <c r="AS1012">
        <f t="shared" si="47"/>
        <v>1011</v>
      </c>
      <c r="AT1012">
        <f>IFERROR(MATCH(D1012,hangszerek!$B$2:$B$33,0), "")</f>
        <v>30</v>
      </c>
      <c r="AU1012" t="str">
        <f>IFERROR(MATCH(E1012,hangszerek!$B$2:$B$33,0), "")</f>
        <v/>
      </c>
      <c r="AV1012" t="str">
        <f>IFERROR(MATCH(F1012,hangszerek!$B$2:$B$33,0), "")</f>
        <v/>
      </c>
      <c r="AW1012" t="str">
        <f>IFERROR(MATCH(G1012,hangszerek!$B$2:$B$33,0), "")</f>
        <v/>
      </c>
      <c r="AX1012" t="str">
        <f>IFERROR(MATCH(H1012,hangszerek!$B$2:$B$33,0), "")</f>
        <v/>
      </c>
      <c r="AY1012" t="str">
        <f>IFERROR(MATCH(I1012,hangszerek!$B$2:$B$33,0), "")</f>
        <v/>
      </c>
      <c r="AZ1012" t="str">
        <f>IFERROR(MATCH(J1012,hangszerek!$B$2:$B$33,0), "")</f>
        <v/>
      </c>
      <c r="BA1012" t="str">
        <f>IFERROR(MATCH(K1012,hangszerek!$B$2:$B$33,0), "")</f>
        <v/>
      </c>
      <c r="BC1012">
        <v>1011</v>
      </c>
      <c r="BD1012">
        <v>30</v>
      </c>
      <c r="BF1012">
        <v>1067</v>
      </c>
      <c r="BG1012">
        <v>29</v>
      </c>
      <c r="BI1012">
        <v>1154</v>
      </c>
      <c r="BJ1012">
        <v>14</v>
      </c>
      <c r="BL1012">
        <v>1339</v>
      </c>
      <c r="BM1012">
        <v>2</v>
      </c>
      <c r="CA1012">
        <v>1011</v>
      </c>
      <c r="CB1012">
        <v>30</v>
      </c>
    </row>
    <row r="1013" spans="1:80" x14ac:dyDescent="0.25">
      <c r="A1013">
        <v>1012</v>
      </c>
      <c r="B1013" t="s">
        <v>1164</v>
      </c>
      <c r="C1013">
        <v>63</v>
      </c>
      <c r="D1013" t="s">
        <v>21</v>
      </c>
      <c r="E1013" t="s">
        <v>22</v>
      </c>
      <c r="F1013" t="s">
        <v>31</v>
      </c>
      <c r="G1013" t="s">
        <v>24</v>
      </c>
      <c r="H1013" t="s">
        <v>45</v>
      </c>
      <c r="I1013" t="s">
        <v>37</v>
      </c>
      <c r="L1013" t="s">
        <v>25</v>
      </c>
      <c r="M1013" t="s">
        <v>48</v>
      </c>
      <c r="P1013">
        <v>0</v>
      </c>
      <c r="Q1013">
        <v>1012</v>
      </c>
      <c r="R1013" t="s">
        <v>85</v>
      </c>
      <c r="S1013">
        <v>4649</v>
      </c>
      <c r="T1013">
        <v>4837</v>
      </c>
      <c r="W1013">
        <f t="shared" si="45"/>
        <v>0</v>
      </c>
      <c r="X1013">
        <f t="shared" si="46"/>
        <v>1012</v>
      </c>
      <c r="Y1013">
        <f>IFERROR(MATCH(L1013,műfajok!$B$2:$B$33,0),"")</f>
        <v>28</v>
      </c>
      <c r="Z1013">
        <f>IFERROR(MATCH(M1013,műfajok!$B$2:$B$33,0),"")</f>
        <v>6</v>
      </c>
      <c r="AA1013" t="str">
        <f>IFERROR(MATCH(N1013,műfajok!$B$2:$B$33,0),"")</f>
        <v/>
      </c>
      <c r="AB1013" t="str">
        <f>IFERROR(MATCH(O1013,műfajok!$B$2:$B$33,0),"")</f>
        <v/>
      </c>
      <c r="AD1013">
        <v>1012</v>
      </c>
      <c r="AE1013">
        <v>28</v>
      </c>
      <c r="AG1013">
        <v>1232</v>
      </c>
      <c r="AH1013">
        <v>17</v>
      </c>
      <c r="AP1013">
        <v>1012</v>
      </c>
      <c r="AQ1013">
        <v>28</v>
      </c>
      <c r="AS1013">
        <f t="shared" si="47"/>
        <v>1012</v>
      </c>
      <c r="AT1013">
        <f>IFERROR(MATCH(D1013,hangszerek!$B$2:$B$33,0), "")</f>
        <v>30</v>
      </c>
      <c r="AU1013">
        <f>IFERROR(MATCH(E1013,hangszerek!$B$2:$B$33,0), "")</f>
        <v>29</v>
      </c>
      <c r="AV1013">
        <f>IFERROR(MATCH(F1013,hangszerek!$B$2:$B$33,0), "")</f>
        <v>19</v>
      </c>
      <c r="AW1013">
        <f>IFERROR(MATCH(G1013,hangszerek!$B$2:$B$33,0), "")</f>
        <v>14</v>
      </c>
      <c r="AX1013">
        <f>IFERROR(MATCH(H1013,hangszerek!$B$2:$B$33,0), "")</f>
        <v>13</v>
      </c>
      <c r="AY1013">
        <f>IFERROR(MATCH(I1013,hangszerek!$B$2:$B$33,0), "")</f>
        <v>11</v>
      </c>
      <c r="AZ1013" t="str">
        <f>IFERROR(MATCH(J1013,hangszerek!$B$2:$B$33,0), "")</f>
        <v/>
      </c>
      <c r="BA1013" t="str">
        <f>IFERROR(MATCH(K1013,hangszerek!$B$2:$B$33,0), "")</f>
        <v/>
      </c>
      <c r="BC1013">
        <v>1012</v>
      </c>
      <c r="BD1013">
        <v>30</v>
      </c>
      <c r="BF1013">
        <v>1068</v>
      </c>
      <c r="BG1013">
        <v>19</v>
      </c>
      <c r="BI1013">
        <v>1155</v>
      </c>
      <c r="BJ1013">
        <v>14</v>
      </c>
      <c r="BL1013">
        <v>1340</v>
      </c>
      <c r="BM1013">
        <v>5</v>
      </c>
      <c r="CA1013">
        <v>1012</v>
      </c>
      <c r="CB1013">
        <v>30</v>
      </c>
    </row>
    <row r="1014" spans="1:80" x14ac:dyDescent="0.25">
      <c r="A1014">
        <v>1013</v>
      </c>
      <c r="B1014" t="s">
        <v>1165</v>
      </c>
      <c r="C1014">
        <v>69</v>
      </c>
      <c r="D1014" t="s">
        <v>21</v>
      </c>
      <c r="E1014" t="s">
        <v>22</v>
      </c>
      <c r="F1014" t="s">
        <v>23</v>
      </c>
      <c r="G1014" t="s">
        <v>24</v>
      </c>
      <c r="L1014" t="s">
        <v>25</v>
      </c>
      <c r="M1014" t="s">
        <v>92</v>
      </c>
      <c r="P1014">
        <v>0</v>
      </c>
      <c r="Q1014">
        <v>1013</v>
      </c>
      <c r="R1014" t="s">
        <v>56</v>
      </c>
      <c r="S1014">
        <v>1561</v>
      </c>
      <c r="T1014">
        <v>1732</v>
      </c>
      <c r="W1014">
        <f t="shared" si="45"/>
        <v>0</v>
      </c>
      <c r="X1014">
        <f t="shared" si="46"/>
        <v>1013</v>
      </c>
      <c r="Y1014">
        <f>IFERROR(MATCH(L1014,műfajok!$B$2:$B$33,0),"")</f>
        <v>28</v>
      </c>
      <c r="Z1014">
        <f>IFERROR(MATCH(M1014,műfajok!$B$2:$B$33,0),"")</f>
        <v>18</v>
      </c>
      <c r="AA1014" t="str">
        <f>IFERROR(MATCH(N1014,műfajok!$B$2:$B$33,0),"")</f>
        <v/>
      </c>
      <c r="AB1014" t="str">
        <f>IFERROR(MATCH(O1014,műfajok!$B$2:$B$33,0),"")</f>
        <v/>
      </c>
      <c r="AD1014">
        <v>1013</v>
      </c>
      <c r="AE1014">
        <v>28</v>
      </c>
      <c r="AG1014">
        <v>1234</v>
      </c>
      <c r="AH1014">
        <v>15</v>
      </c>
      <c r="AP1014">
        <v>1013</v>
      </c>
      <c r="AQ1014">
        <v>28</v>
      </c>
      <c r="AS1014">
        <f t="shared" si="47"/>
        <v>1013</v>
      </c>
      <c r="AT1014">
        <f>IFERROR(MATCH(D1014,hangszerek!$B$2:$B$33,0), "")</f>
        <v>30</v>
      </c>
      <c r="AU1014">
        <f>IFERROR(MATCH(E1014,hangszerek!$B$2:$B$33,0), "")</f>
        <v>29</v>
      </c>
      <c r="AV1014">
        <f>IFERROR(MATCH(F1014,hangszerek!$B$2:$B$33,0), "")</f>
        <v>21</v>
      </c>
      <c r="AW1014">
        <f>IFERROR(MATCH(G1014,hangszerek!$B$2:$B$33,0), "")</f>
        <v>14</v>
      </c>
      <c r="AX1014" t="str">
        <f>IFERROR(MATCH(H1014,hangszerek!$B$2:$B$33,0), "")</f>
        <v/>
      </c>
      <c r="AY1014" t="str">
        <f>IFERROR(MATCH(I1014,hangszerek!$B$2:$B$33,0), "")</f>
        <v/>
      </c>
      <c r="AZ1014" t="str">
        <f>IFERROR(MATCH(J1014,hangszerek!$B$2:$B$33,0), "")</f>
        <v/>
      </c>
      <c r="BA1014" t="str">
        <f>IFERROR(MATCH(K1014,hangszerek!$B$2:$B$33,0), "")</f>
        <v/>
      </c>
      <c r="BC1014">
        <v>1013</v>
      </c>
      <c r="BD1014">
        <v>30</v>
      </c>
      <c r="BF1014">
        <v>1069</v>
      </c>
      <c r="BG1014">
        <v>29</v>
      </c>
      <c r="BI1014">
        <v>1157</v>
      </c>
      <c r="BJ1014">
        <v>18</v>
      </c>
      <c r="BL1014">
        <v>1341</v>
      </c>
      <c r="BM1014">
        <v>1</v>
      </c>
      <c r="CA1014">
        <v>1013</v>
      </c>
      <c r="CB1014">
        <v>30</v>
      </c>
    </row>
    <row r="1015" spans="1:80" x14ac:dyDescent="0.25">
      <c r="A1015">
        <v>1014</v>
      </c>
      <c r="B1015" t="s">
        <v>1166</v>
      </c>
      <c r="C1015">
        <v>65</v>
      </c>
      <c r="D1015" t="s">
        <v>37</v>
      </c>
      <c r="E1015" t="s">
        <v>38</v>
      </c>
      <c r="F1015" t="s">
        <v>39</v>
      </c>
      <c r="G1015" t="s">
        <v>32</v>
      </c>
      <c r="L1015" t="s">
        <v>87</v>
      </c>
      <c r="M1015" t="s">
        <v>66</v>
      </c>
      <c r="P1015">
        <v>0</v>
      </c>
      <c r="Q1015">
        <v>1014</v>
      </c>
      <c r="R1015" t="s">
        <v>269</v>
      </c>
      <c r="S1015">
        <v>6008</v>
      </c>
      <c r="T1015">
        <v>6124</v>
      </c>
      <c r="W1015">
        <f t="shared" si="45"/>
        <v>0</v>
      </c>
      <c r="X1015">
        <f t="shared" si="46"/>
        <v>1014</v>
      </c>
      <c r="Y1015">
        <f>IFERROR(MATCH(L1015,műfajok!$B$2:$B$33,0),"")</f>
        <v>22</v>
      </c>
      <c r="Z1015">
        <f>IFERROR(MATCH(M1015,műfajok!$B$2:$B$33,0),"")</f>
        <v>15</v>
      </c>
      <c r="AA1015" t="str">
        <f>IFERROR(MATCH(N1015,műfajok!$B$2:$B$33,0),"")</f>
        <v/>
      </c>
      <c r="AB1015" t="str">
        <f>IFERROR(MATCH(O1015,műfajok!$B$2:$B$33,0),"")</f>
        <v/>
      </c>
      <c r="AD1015">
        <v>1014</v>
      </c>
      <c r="AE1015">
        <v>22</v>
      </c>
      <c r="AG1015">
        <v>1235</v>
      </c>
      <c r="AH1015">
        <v>15</v>
      </c>
      <c r="AP1015">
        <v>1014</v>
      </c>
      <c r="AQ1015">
        <v>22</v>
      </c>
      <c r="AS1015">
        <f t="shared" si="47"/>
        <v>1014</v>
      </c>
      <c r="AT1015">
        <f>IFERROR(MATCH(D1015,hangszerek!$B$2:$B$33,0), "")</f>
        <v>11</v>
      </c>
      <c r="AU1015">
        <f>IFERROR(MATCH(E1015,hangszerek!$B$2:$B$33,0), "")</f>
        <v>5</v>
      </c>
      <c r="AV1015">
        <f>IFERROR(MATCH(F1015,hangszerek!$B$2:$B$33,0), "")</f>
        <v>3</v>
      </c>
      <c r="AW1015">
        <f>IFERROR(MATCH(G1015,hangszerek!$B$2:$B$33,0), "")</f>
        <v>1</v>
      </c>
      <c r="AX1015" t="str">
        <f>IFERROR(MATCH(H1015,hangszerek!$B$2:$B$33,0), "")</f>
        <v/>
      </c>
      <c r="AY1015" t="str">
        <f>IFERROR(MATCH(I1015,hangszerek!$B$2:$B$33,0), "")</f>
        <v/>
      </c>
      <c r="AZ1015" t="str">
        <f>IFERROR(MATCH(J1015,hangszerek!$B$2:$B$33,0), "")</f>
        <v/>
      </c>
      <c r="BA1015" t="str">
        <f>IFERROR(MATCH(K1015,hangszerek!$B$2:$B$33,0), "")</f>
        <v/>
      </c>
      <c r="BC1015">
        <v>1014</v>
      </c>
      <c r="BD1015">
        <v>11</v>
      </c>
      <c r="BF1015">
        <v>1070</v>
      </c>
      <c r="BG1015">
        <v>11</v>
      </c>
      <c r="BI1015">
        <v>1159</v>
      </c>
      <c r="BJ1015">
        <v>14</v>
      </c>
      <c r="BL1015">
        <v>1343</v>
      </c>
      <c r="BM1015">
        <v>3</v>
      </c>
      <c r="CA1015">
        <v>1014</v>
      </c>
      <c r="CB1015">
        <v>11</v>
      </c>
    </row>
    <row r="1016" spans="1:80" x14ac:dyDescent="0.25">
      <c r="A1016">
        <v>1015</v>
      </c>
      <c r="B1016" t="s">
        <v>1167</v>
      </c>
      <c r="C1016">
        <v>19</v>
      </c>
      <c r="D1016" t="s">
        <v>22</v>
      </c>
      <c r="E1016" t="s">
        <v>37</v>
      </c>
      <c r="F1016" t="s">
        <v>140</v>
      </c>
      <c r="G1016" t="s">
        <v>39</v>
      </c>
      <c r="H1016" t="s">
        <v>32</v>
      </c>
      <c r="L1016" t="s">
        <v>25</v>
      </c>
      <c r="M1016" t="s">
        <v>66</v>
      </c>
      <c r="N1016" t="s">
        <v>172</v>
      </c>
      <c r="P1016">
        <v>1</v>
      </c>
      <c r="Q1016">
        <v>1015</v>
      </c>
      <c r="R1016" t="s">
        <v>141</v>
      </c>
      <c r="S1016">
        <v>2888</v>
      </c>
      <c r="T1016">
        <v>3051</v>
      </c>
      <c r="W1016">
        <f t="shared" si="45"/>
        <v>0</v>
      </c>
      <c r="X1016">
        <f t="shared" si="46"/>
        <v>1015</v>
      </c>
      <c r="Y1016">
        <f>IFERROR(MATCH(L1016,műfajok!$B$2:$B$33,0),"")</f>
        <v>28</v>
      </c>
      <c r="Z1016">
        <f>IFERROR(MATCH(M1016,műfajok!$B$2:$B$33,0),"")</f>
        <v>15</v>
      </c>
      <c r="AA1016">
        <f>IFERROR(MATCH(N1016,műfajok!$B$2:$B$33,0),"")</f>
        <v>19</v>
      </c>
      <c r="AB1016" t="str">
        <f>IFERROR(MATCH(O1016,műfajok!$B$2:$B$33,0),"")</f>
        <v/>
      </c>
      <c r="AD1016">
        <v>1015</v>
      </c>
      <c r="AE1016">
        <v>28</v>
      </c>
      <c r="AG1016">
        <v>1237</v>
      </c>
      <c r="AH1016">
        <v>6</v>
      </c>
      <c r="AP1016">
        <v>1015</v>
      </c>
      <c r="AQ1016">
        <v>28</v>
      </c>
      <c r="AS1016">
        <f t="shared" si="47"/>
        <v>1015</v>
      </c>
      <c r="AT1016">
        <f>IFERROR(MATCH(D1016,hangszerek!$B$2:$B$33,0), "")</f>
        <v>29</v>
      </c>
      <c r="AU1016">
        <f>IFERROR(MATCH(E1016,hangszerek!$B$2:$B$33,0), "")</f>
        <v>11</v>
      </c>
      <c r="AV1016">
        <f>IFERROR(MATCH(F1016,hangszerek!$B$2:$B$33,0), "")</f>
        <v>7</v>
      </c>
      <c r="AW1016">
        <f>IFERROR(MATCH(G1016,hangszerek!$B$2:$B$33,0), "")</f>
        <v>3</v>
      </c>
      <c r="AX1016">
        <f>IFERROR(MATCH(H1016,hangszerek!$B$2:$B$33,0), "")</f>
        <v>1</v>
      </c>
      <c r="AY1016" t="str">
        <f>IFERROR(MATCH(I1016,hangszerek!$B$2:$B$33,0), "")</f>
        <v/>
      </c>
      <c r="AZ1016" t="str">
        <f>IFERROR(MATCH(J1016,hangszerek!$B$2:$B$33,0), "")</f>
        <v/>
      </c>
      <c r="BA1016" t="str">
        <f>IFERROR(MATCH(K1016,hangszerek!$B$2:$B$33,0), "")</f>
        <v/>
      </c>
      <c r="BC1016">
        <v>1015</v>
      </c>
      <c r="BD1016">
        <v>29</v>
      </c>
      <c r="BF1016">
        <v>1071</v>
      </c>
      <c r="BG1016">
        <v>29</v>
      </c>
      <c r="BI1016">
        <v>1160</v>
      </c>
      <c r="BJ1016">
        <v>19</v>
      </c>
      <c r="BL1016">
        <v>1344</v>
      </c>
      <c r="BM1016">
        <v>13</v>
      </c>
      <c r="CA1016">
        <v>1015</v>
      </c>
      <c r="CB1016">
        <v>29</v>
      </c>
    </row>
    <row r="1017" spans="1:80" x14ac:dyDescent="0.25">
      <c r="A1017">
        <v>1016</v>
      </c>
      <c r="B1017" t="s">
        <v>1168</v>
      </c>
      <c r="C1017">
        <v>19</v>
      </c>
      <c r="D1017" t="s">
        <v>22</v>
      </c>
      <c r="E1017" t="s">
        <v>23</v>
      </c>
      <c r="F1017" t="s">
        <v>24</v>
      </c>
      <c r="L1017" t="s">
        <v>25</v>
      </c>
      <c r="M1017" t="s">
        <v>66</v>
      </c>
      <c r="N1017" t="s">
        <v>172</v>
      </c>
      <c r="P1017">
        <v>0</v>
      </c>
      <c r="Q1017">
        <v>1016</v>
      </c>
      <c r="R1017" t="s">
        <v>98</v>
      </c>
      <c r="S1017">
        <v>10</v>
      </c>
      <c r="T1017">
        <v>204</v>
      </c>
      <c r="W1017">
        <f t="shared" si="45"/>
        <v>0</v>
      </c>
      <c r="X1017">
        <f t="shared" si="46"/>
        <v>1016</v>
      </c>
      <c r="Y1017">
        <f>IFERROR(MATCH(L1017,műfajok!$B$2:$B$33,0),"")</f>
        <v>28</v>
      </c>
      <c r="Z1017">
        <f>IFERROR(MATCH(M1017,műfajok!$B$2:$B$33,0),"")</f>
        <v>15</v>
      </c>
      <c r="AA1017">
        <f>IFERROR(MATCH(N1017,műfajok!$B$2:$B$33,0),"")</f>
        <v>19</v>
      </c>
      <c r="AB1017" t="str">
        <f>IFERROR(MATCH(O1017,műfajok!$B$2:$B$33,0),"")</f>
        <v/>
      </c>
      <c r="AD1017">
        <v>1016</v>
      </c>
      <c r="AE1017">
        <v>28</v>
      </c>
      <c r="AG1017">
        <v>1239</v>
      </c>
      <c r="AH1017">
        <v>17</v>
      </c>
      <c r="AP1017">
        <v>1016</v>
      </c>
      <c r="AQ1017">
        <v>28</v>
      </c>
      <c r="AS1017">
        <f t="shared" si="47"/>
        <v>1016</v>
      </c>
      <c r="AT1017">
        <f>IFERROR(MATCH(D1017,hangszerek!$B$2:$B$33,0), "")</f>
        <v>29</v>
      </c>
      <c r="AU1017">
        <f>IFERROR(MATCH(E1017,hangszerek!$B$2:$B$33,0), "")</f>
        <v>21</v>
      </c>
      <c r="AV1017">
        <f>IFERROR(MATCH(F1017,hangszerek!$B$2:$B$33,0), "")</f>
        <v>14</v>
      </c>
      <c r="AW1017" t="str">
        <f>IFERROR(MATCH(G1017,hangszerek!$B$2:$B$33,0), "")</f>
        <v/>
      </c>
      <c r="AX1017" t="str">
        <f>IFERROR(MATCH(H1017,hangszerek!$B$2:$B$33,0), "")</f>
        <v/>
      </c>
      <c r="AY1017" t="str">
        <f>IFERROR(MATCH(I1017,hangszerek!$B$2:$B$33,0), "")</f>
        <v/>
      </c>
      <c r="AZ1017" t="str">
        <f>IFERROR(MATCH(J1017,hangszerek!$B$2:$B$33,0), "")</f>
        <v/>
      </c>
      <c r="BA1017" t="str">
        <f>IFERROR(MATCH(K1017,hangszerek!$B$2:$B$33,0), "")</f>
        <v/>
      </c>
      <c r="BC1017">
        <v>1016</v>
      </c>
      <c r="BD1017">
        <v>29</v>
      </c>
      <c r="BF1017">
        <v>1072</v>
      </c>
      <c r="BG1017">
        <v>22</v>
      </c>
      <c r="BI1017">
        <v>1162</v>
      </c>
      <c r="BJ1017">
        <v>14</v>
      </c>
      <c r="BL1017">
        <v>1345</v>
      </c>
      <c r="BM1017">
        <v>19</v>
      </c>
      <c r="CA1017">
        <v>1016</v>
      </c>
      <c r="CB1017">
        <v>29</v>
      </c>
    </row>
    <row r="1018" spans="1:80" x14ac:dyDescent="0.25">
      <c r="A1018">
        <v>1017</v>
      </c>
      <c r="B1018" t="s">
        <v>1169</v>
      </c>
      <c r="C1018">
        <v>46</v>
      </c>
      <c r="D1018" t="s">
        <v>21</v>
      </c>
      <c r="E1018" t="s">
        <v>30</v>
      </c>
      <c r="F1018" t="s">
        <v>31</v>
      </c>
      <c r="G1018" t="s">
        <v>24</v>
      </c>
      <c r="L1018" t="s">
        <v>25</v>
      </c>
      <c r="M1018" t="s">
        <v>26</v>
      </c>
      <c r="N1018" t="s">
        <v>27</v>
      </c>
      <c r="P1018">
        <v>1</v>
      </c>
      <c r="Q1018">
        <v>1017</v>
      </c>
      <c r="R1018" t="s">
        <v>169</v>
      </c>
      <c r="S1018">
        <v>4589</v>
      </c>
      <c r="T1018">
        <v>4657</v>
      </c>
      <c r="W1018">
        <f t="shared" si="45"/>
        <v>0</v>
      </c>
      <c r="X1018">
        <f t="shared" si="46"/>
        <v>1017</v>
      </c>
      <c r="Y1018">
        <f>IFERROR(MATCH(L1018,műfajok!$B$2:$B$33,0),"")</f>
        <v>28</v>
      </c>
      <c r="Z1018">
        <f>IFERROR(MATCH(M1018,műfajok!$B$2:$B$33,0),"")</f>
        <v>17</v>
      </c>
      <c r="AA1018">
        <f>IFERROR(MATCH(N1018,műfajok!$B$2:$B$33,0),"")</f>
        <v>1</v>
      </c>
      <c r="AB1018" t="str">
        <f>IFERROR(MATCH(O1018,műfajok!$B$2:$B$33,0),"")</f>
        <v/>
      </c>
      <c r="AD1018">
        <v>1017</v>
      </c>
      <c r="AE1018">
        <v>28</v>
      </c>
      <c r="AG1018">
        <v>1240</v>
      </c>
      <c r="AH1018">
        <v>17</v>
      </c>
      <c r="AP1018">
        <v>1017</v>
      </c>
      <c r="AQ1018">
        <v>28</v>
      </c>
      <c r="AS1018">
        <f t="shared" si="47"/>
        <v>1017</v>
      </c>
      <c r="AT1018">
        <f>IFERROR(MATCH(D1018,hangszerek!$B$2:$B$33,0), "")</f>
        <v>30</v>
      </c>
      <c r="AU1018">
        <f>IFERROR(MATCH(E1018,hangszerek!$B$2:$B$33,0), "")</f>
        <v>25</v>
      </c>
      <c r="AV1018">
        <f>IFERROR(MATCH(F1018,hangszerek!$B$2:$B$33,0), "")</f>
        <v>19</v>
      </c>
      <c r="AW1018">
        <f>IFERROR(MATCH(G1018,hangszerek!$B$2:$B$33,0), "")</f>
        <v>14</v>
      </c>
      <c r="AX1018" t="str">
        <f>IFERROR(MATCH(H1018,hangszerek!$B$2:$B$33,0), "")</f>
        <v/>
      </c>
      <c r="AY1018" t="str">
        <f>IFERROR(MATCH(I1018,hangszerek!$B$2:$B$33,0), "")</f>
        <v/>
      </c>
      <c r="AZ1018" t="str">
        <f>IFERROR(MATCH(J1018,hangszerek!$B$2:$B$33,0), "")</f>
        <v/>
      </c>
      <c r="BA1018" t="str">
        <f>IFERROR(MATCH(K1018,hangszerek!$B$2:$B$33,0), "")</f>
        <v/>
      </c>
      <c r="BC1018">
        <v>1017</v>
      </c>
      <c r="BD1018">
        <v>30</v>
      </c>
      <c r="BF1018">
        <v>1073</v>
      </c>
      <c r="BG1018">
        <v>15</v>
      </c>
      <c r="BI1018">
        <v>1165</v>
      </c>
      <c r="BJ1018">
        <v>16</v>
      </c>
      <c r="BL1018">
        <v>1346</v>
      </c>
      <c r="BM1018">
        <v>13</v>
      </c>
      <c r="CA1018">
        <v>1017</v>
      </c>
      <c r="CB1018">
        <v>30</v>
      </c>
    </row>
    <row r="1019" spans="1:80" x14ac:dyDescent="0.25">
      <c r="A1019">
        <v>1018</v>
      </c>
      <c r="B1019" t="s">
        <v>1170</v>
      </c>
      <c r="D1019" t="s">
        <v>21</v>
      </c>
      <c r="E1019" t="s">
        <v>37</v>
      </c>
      <c r="F1019" t="s">
        <v>38</v>
      </c>
      <c r="G1019" t="s">
        <v>39</v>
      </c>
      <c r="H1019" t="s">
        <v>145</v>
      </c>
      <c r="I1019" t="s">
        <v>32</v>
      </c>
      <c r="L1019" t="s">
        <v>87</v>
      </c>
      <c r="P1019">
        <v>0</v>
      </c>
      <c r="Q1019">
        <v>1018</v>
      </c>
      <c r="R1019" t="s">
        <v>193</v>
      </c>
      <c r="S1019">
        <v>767</v>
      </c>
      <c r="T1019">
        <v>997</v>
      </c>
      <c r="W1019">
        <f t="shared" si="45"/>
        <v>0</v>
      </c>
      <c r="X1019">
        <f t="shared" si="46"/>
        <v>1018</v>
      </c>
      <c r="Y1019">
        <f>IFERROR(MATCH(L1019,műfajok!$B$2:$B$33,0),"")</f>
        <v>22</v>
      </c>
      <c r="Z1019" t="str">
        <f>IFERROR(MATCH(M1019,műfajok!$B$2:$B$33,0),"")</f>
        <v/>
      </c>
      <c r="AA1019" t="str">
        <f>IFERROR(MATCH(N1019,műfajok!$B$2:$B$33,0),"")</f>
        <v/>
      </c>
      <c r="AB1019" t="str">
        <f>IFERROR(MATCH(O1019,műfajok!$B$2:$B$33,0),"")</f>
        <v/>
      </c>
      <c r="AD1019">
        <v>1018</v>
      </c>
      <c r="AE1019">
        <v>22</v>
      </c>
      <c r="AG1019">
        <v>1241</v>
      </c>
      <c r="AH1019">
        <v>13</v>
      </c>
      <c r="AP1019">
        <v>1018</v>
      </c>
      <c r="AQ1019">
        <v>22</v>
      </c>
      <c r="AS1019">
        <f t="shared" si="47"/>
        <v>1018</v>
      </c>
      <c r="AT1019">
        <f>IFERROR(MATCH(D1019,hangszerek!$B$2:$B$33,0), "")</f>
        <v>30</v>
      </c>
      <c r="AU1019">
        <f>IFERROR(MATCH(E1019,hangszerek!$B$2:$B$33,0), "")</f>
        <v>11</v>
      </c>
      <c r="AV1019">
        <f>IFERROR(MATCH(F1019,hangszerek!$B$2:$B$33,0), "")</f>
        <v>5</v>
      </c>
      <c r="AW1019">
        <f>IFERROR(MATCH(G1019,hangszerek!$B$2:$B$33,0), "")</f>
        <v>3</v>
      </c>
      <c r="AX1019">
        <f>IFERROR(MATCH(H1019,hangszerek!$B$2:$B$33,0), "")</f>
        <v>2</v>
      </c>
      <c r="AY1019">
        <f>IFERROR(MATCH(I1019,hangszerek!$B$2:$B$33,0), "")</f>
        <v>1</v>
      </c>
      <c r="AZ1019" t="str">
        <f>IFERROR(MATCH(J1019,hangszerek!$B$2:$B$33,0), "")</f>
        <v/>
      </c>
      <c r="BA1019" t="str">
        <f>IFERROR(MATCH(K1019,hangszerek!$B$2:$B$33,0), "")</f>
        <v/>
      </c>
      <c r="BC1019">
        <v>1018</v>
      </c>
      <c r="BD1019">
        <v>30</v>
      </c>
      <c r="BF1019">
        <v>1074</v>
      </c>
      <c r="BG1019">
        <v>29</v>
      </c>
      <c r="BI1019">
        <v>1166</v>
      </c>
      <c r="BJ1019">
        <v>21</v>
      </c>
      <c r="BL1019">
        <v>1347</v>
      </c>
      <c r="BM1019">
        <v>19</v>
      </c>
      <c r="CA1019">
        <v>1018</v>
      </c>
      <c r="CB1019">
        <v>30</v>
      </c>
    </row>
    <row r="1020" spans="1:80" x14ac:dyDescent="0.25">
      <c r="A1020">
        <v>1019</v>
      </c>
      <c r="B1020" t="s">
        <v>1171</v>
      </c>
      <c r="D1020" t="s">
        <v>21</v>
      </c>
      <c r="E1020" t="s">
        <v>36</v>
      </c>
      <c r="F1020" t="s">
        <v>37</v>
      </c>
      <c r="G1020" t="s">
        <v>38</v>
      </c>
      <c r="H1020" t="s">
        <v>39</v>
      </c>
      <c r="I1020" t="s">
        <v>32</v>
      </c>
      <c r="L1020" t="s">
        <v>40</v>
      </c>
      <c r="P1020">
        <v>0</v>
      </c>
      <c r="Q1020">
        <v>1019</v>
      </c>
      <c r="R1020" t="s">
        <v>218</v>
      </c>
      <c r="S1020">
        <v>5197</v>
      </c>
      <c r="T1020">
        <v>5366</v>
      </c>
      <c r="W1020">
        <f t="shared" si="45"/>
        <v>0</v>
      </c>
      <c r="X1020">
        <f t="shared" si="46"/>
        <v>1019</v>
      </c>
      <c r="Y1020">
        <f>IFERROR(MATCH(L1020,műfajok!$B$2:$B$33,0),"")</f>
        <v>12</v>
      </c>
      <c r="Z1020" t="str">
        <f>IFERROR(MATCH(M1020,műfajok!$B$2:$B$33,0),"")</f>
        <v/>
      </c>
      <c r="AA1020" t="str">
        <f>IFERROR(MATCH(N1020,műfajok!$B$2:$B$33,0),"")</f>
        <v/>
      </c>
      <c r="AB1020" t="str">
        <f>IFERROR(MATCH(O1020,műfajok!$B$2:$B$33,0),"")</f>
        <v/>
      </c>
      <c r="AD1020">
        <v>1019</v>
      </c>
      <c r="AE1020">
        <v>12</v>
      </c>
      <c r="AG1020">
        <v>1243</v>
      </c>
      <c r="AH1020">
        <v>15</v>
      </c>
      <c r="AP1020">
        <v>1019</v>
      </c>
      <c r="AQ1020">
        <v>12</v>
      </c>
      <c r="AS1020">
        <f t="shared" si="47"/>
        <v>1019</v>
      </c>
      <c r="AT1020">
        <f>IFERROR(MATCH(D1020,hangszerek!$B$2:$B$33,0), "")</f>
        <v>30</v>
      </c>
      <c r="AU1020">
        <f>IFERROR(MATCH(E1020,hangszerek!$B$2:$B$33,0), "")</f>
        <v>20</v>
      </c>
      <c r="AV1020">
        <f>IFERROR(MATCH(F1020,hangszerek!$B$2:$B$33,0), "")</f>
        <v>11</v>
      </c>
      <c r="AW1020">
        <f>IFERROR(MATCH(G1020,hangszerek!$B$2:$B$33,0), "")</f>
        <v>5</v>
      </c>
      <c r="AX1020">
        <f>IFERROR(MATCH(H1020,hangszerek!$B$2:$B$33,0), "")</f>
        <v>3</v>
      </c>
      <c r="AY1020">
        <f>IFERROR(MATCH(I1020,hangszerek!$B$2:$B$33,0), "")</f>
        <v>1</v>
      </c>
      <c r="AZ1020" t="str">
        <f>IFERROR(MATCH(J1020,hangszerek!$B$2:$B$33,0), "")</f>
        <v/>
      </c>
      <c r="BA1020" t="str">
        <f>IFERROR(MATCH(K1020,hangszerek!$B$2:$B$33,0), "")</f>
        <v/>
      </c>
      <c r="BC1020">
        <v>1019</v>
      </c>
      <c r="BD1020">
        <v>30</v>
      </c>
      <c r="BF1020">
        <v>1075</v>
      </c>
      <c r="BG1020">
        <v>29</v>
      </c>
      <c r="BI1020">
        <v>1167</v>
      </c>
      <c r="BJ1020">
        <v>11</v>
      </c>
      <c r="BL1020">
        <v>1348</v>
      </c>
      <c r="BM1020">
        <v>14</v>
      </c>
      <c r="CA1020">
        <v>1019</v>
      </c>
      <c r="CB1020">
        <v>30</v>
      </c>
    </row>
    <row r="1021" spans="1:80" x14ac:dyDescent="0.25">
      <c r="A1021">
        <v>1020</v>
      </c>
      <c r="B1021" t="s">
        <v>1172</v>
      </c>
      <c r="C1021">
        <v>72</v>
      </c>
      <c r="D1021" t="s">
        <v>21</v>
      </c>
      <c r="E1021" t="s">
        <v>31</v>
      </c>
      <c r="F1021" t="s">
        <v>115</v>
      </c>
      <c r="G1021" t="s">
        <v>24</v>
      </c>
      <c r="H1021" t="s">
        <v>37</v>
      </c>
      <c r="I1021" t="s">
        <v>39</v>
      </c>
      <c r="L1021" t="s">
        <v>87</v>
      </c>
      <c r="M1021" t="s">
        <v>165</v>
      </c>
      <c r="P1021">
        <v>0</v>
      </c>
      <c r="Q1021">
        <v>1020</v>
      </c>
      <c r="R1021" t="s">
        <v>200</v>
      </c>
      <c r="S1021">
        <v>1664</v>
      </c>
      <c r="T1021">
        <v>1884</v>
      </c>
      <c r="W1021">
        <f t="shared" si="45"/>
        <v>0</v>
      </c>
      <c r="X1021">
        <f t="shared" si="46"/>
        <v>1020</v>
      </c>
      <c r="Y1021">
        <f>IFERROR(MATCH(L1021,műfajok!$B$2:$B$33,0),"")</f>
        <v>22</v>
      </c>
      <c r="Z1021">
        <f>IFERROR(MATCH(M1021,műfajok!$B$2:$B$33,0),"")</f>
        <v>7</v>
      </c>
      <c r="AA1021" t="str">
        <f>IFERROR(MATCH(N1021,műfajok!$B$2:$B$33,0),"")</f>
        <v/>
      </c>
      <c r="AB1021" t="str">
        <f>IFERROR(MATCH(O1021,műfajok!$B$2:$B$33,0),"")</f>
        <v/>
      </c>
      <c r="AD1021">
        <v>1020</v>
      </c>
      <c r="AE1021">
        <v>22</v>
      </c>
      <c r="AG1021">
        <v>1244</v>
      </c>
      <c r="AH1021">
        <v>9</v>
      </c>
      <c r="AP1021">
        <v>1020</v>
      </c>
      <c r="AQ1021">
        <v>22</v>
      </c>
      <c r="AS1021">
        <f t="shared" si="47"/>
        <v>1020</v>
      </c>
      <c r="AT1021">
        <f>IFERROR(MATCH(D1021,hangszerek!$B$2:$B$33,0), "")</f>
        <v>30</v>
      </c>
      <c r="AU1021">
        <f>IFERROR(MATCH(E1021,hangszerek!$B$2:$B$33,0), "")</f>
        <v>19</v>
      </c>
      <c r="AV1021">
        <f>IFERROR(MATCH(F1021,hangszerek!$B$2:$B$33,0), "")</f>
        <v>17</v>
      </c>
      <c r="AW1021">
        <f>IFERROR(MATCH(G1021,hangszerek!$B$2:$B$33,0), "")</f>
        <v>14</v>
      </c>
      <c r="AX1021">
        <f>IFERROR(MATCH(H1021,hangszerek!$B$2:$B$33,0), "")</f>
        <v>11</v>
      </c>
      <c r="AY1021">
        <f>IFERROR(MATCH(I1021,hangszerek!$B$2:$B$33,0), "")</f>
        <v>3</v>
      </c>
      <c r="AZ1021" t="str">
        <f>IFERROR(MATCH(J1021,hangszerek!$B$2:$B$33,0), "")</f>
        <v/>
      </c>
      <c r="BA1021" t="str">
        <f>IFERROR(MATCH(K1021,hangszerek!$B$2:$B$33,0), "")</f>
        <v/>
      </c>
      <c r="BC1021">
        <v>1020</v>
      </c>
      <c r="BD1021">
        <v>30</v>
      </c>
      <c r="BF1021">
        <v>1076</v>
      </c>
      <c r="BG1021">
        <v>19</v>
      </c>
      <c r="BI1021">
        <v>1168</v>
      </c>
      <c r="BJ1021">
        <v>21</v>
      </c>
      <c r="BL1021">
        <v>1349</v>
      </c>
      <c r="BM1021">
        <v>14</v>
      </c>
      <c r="CA1021">
        <v>1020</v>
      </c>
      <c r="CB1021">
        <v>30</v>
      </c>
    </row>
    <row r="1022" spans="1:80" x14ac:dyDescent="0.25">
      <c r="A1022">
        <v>1021</v>
      </c>
      <c r="B1022" t="s">
        <v>1173</v>
      </c>
      <c r="C1022">
        <v>62</v>
      </c>
      <c r="D1022" t="s">
        <v>21</v>
      </c>
      <c r="E1022" t="s">
        <v>22</v>
      </c>
      <c r="F1022" t="s">
        <v>31</v>
      </c>
      <c r="G1022" t="s">
        <v>52</v>
      </c>
      <c r="H1022" t="s">
        <v>119</v>
      </c>
      <c r="I1022" t="s">
        <v>212</v>
      </c>
      <c r="J1022" t="s">
        <v>32</v>
      </c>
      <c r="L1022" t="s">
        <v>25</v>
      </c>
      <c r="M1022" t="s">
        <v>33</v>
      </c>
      <c r="P1022">
        <v>0</v>
      </c>
      <c r="Q1022">
        <v>1021</v>
      </c>
      <c r="R1022" t="s">
        <v>202</v>
      </c>
      <c r="S1022">
        <v>738</v>
      </c>
      <c r="T1022">
        <v>992</v>
      </c>
      <c r="W1022">
        <f t="shared" si="45"/>
        <v>0</v>
      </c>
      <c r="X1022">
        <f t="shared" si="46"/>
        <v>1021</v>
      </c>
      <c r="Y1022">
        <f>IFERROR(MATCH(L1022,műfajok!$B$2:$B$33,0),"")</f>
        <v>28</v>
      </c>
      <c r="Z1022">
        <f>IFERROR(MATCH(M1022,műfajok!$B$2:$B$33,0),"")</f>
        <v>27</v>
      </c>
      <c r="AA1022" t="str">
        <f>IFERROR(MATCH(N1022,műfajok!$B$2:$B$33,0),"")</f>
        <v/>
      </c>
      <c r="AB1022" t="str">
        <f>IFERROR(MATCH(O1022,műfajok!$B$2:$B$33,0),"")</f>
        <v/>
      </c>
      <c r="AD1022">
        <v>1021</v>
      </c>
      <c r="AE1022">
        <v>28</v>
      </c>
      <c r="AG1022">
        <v>1245</v>
      </c>
      <c r="AH1022">
        <v>13</v>
      </c>
      <c r="AP1022">
        <v>1021</v>
      </c>
      <c r="AQ1022">
        <v>28</v>
      </c>
      <c r="AS1022">
        <f t="shared" si="47"/>
        <v>1021</v>
      </c>
      <c r="AT1022">
        <f>IFERROR(MATCH(D1022,hangszerek!$B$2:$B$33,0), "")</f>
        <v>30</v>
      </c>
      <c r="AU1022">
        <f>IFERROR(MATCH(E1022,hangszerek!$B$2:$B$33,0), "")</f>
        <v>29</v>
      </c>
      <c r="AV1022">
        <f>IFERROR(MATCH(F1022,hangszerek!$B$2:$B$33,0), "")</f>
        <v>19</v>
      </c>
      <c r="AW1022">
        <f>IFERROR(MATCH(G1022,hangszerek!$B$2:$B$33,0), "")</f>
        <v>18</v>
      </c>
      <c r="AX1022">
        <f>IFERROR(MATCH(H1022,hangszerek!$B$2:$B$33,0), "")</f>
        <v>15</v>
      </c>
      <c r="AY1022">
        <f>IFERROR(MATCH(I1022,hangszerek!$B$2:$B$33,0), "")</f>
        <v>9</v>
      </c>
      <c r="AZ1022">
        <f>IFERROR(MATCH(J1022,hangszerek!$B$2:$B$33,0), "")</f>
        <v>1</v>
      </c>
      <c r="BA1022" t="str">
        <f>IFERROR(MATCH(K1022,hangszerek!$B$2:$B$33,0), "")</f>
        <v/>
      </c>
      <c r="BC1022">
        <v>1021</v>
      </c>
      <c r="BD1022">
        <v>30</v>
      </c>
      <c r="BF1022">
        <v>1077</v>
      </c>
      <c r="BG1022">
        <v>29</v>
      </c>
      <c r="BI1022">
        <v>1169</v>
      </c>
      <c r="BJ1022">
        <v>21</v>
      </c>
      <c r="BL1022">
        <v>1350</v>
      </c>
      <c r="BM1022">
        <v>14</v>
      </c>
      <c r="CA1022">
        <v>1021</v>
      </c>
      <c r="CB1022">
        <v>30</v>
      </c>
    </row>
    <row r="1023" spans="1:80" x14ac:dyDescent="0.25">
      <c r="A1023">
        <v>1022</v>
      </c>
      <c r="B1023" t="s">
        <v>1174</v>
      </c>
      <c r="C1023">
        <v>71</v>
      </c>
      <c r="D1023" t="s">
        <v>21</v>
      </c>
      <c r="E1023" t="s">
        <v>22</v>
      </c>
      <c r="F1023" t="s">
        <v>23</v>
      </c>
      <c r="G1023" t="s">
        <v>24</v>
      </c>
      <c r="L1023" t="s">
        <v>25</v>
      </c>
      <c r="M1023" t="s">
        <v>74</v>
      </c>
      <c r="P1023">
        <v>1</v>
      </c>
      <c r="Q1023">
        <v>1022</v>
      </c>
      <c r="R1023" t="s">
        <v>28</v>
      </c>
      <c r="S1023">
        <v>5567</v>
      </c>
      <c r="T1023">
        <v>5805</v>
      </c>
      <c r="W1023">
        <f t="shared" si="45"/>
        <v>0</v>
      </c>
      <c r="X1023">
        <f t="shared" si="46"/>
        <v>1022</v>
      </c>
      <c r="Y1023">
        <f>IFERROR(MATCH(L1023,műfajok!$B$2:$B$33,0),"")</f>
        <v>28</v>
      </c>
      <c r="Z1023">
        <f>IFERROR(MATCH(M1023,műfajok!$B$2:$B$33,0),"")</f>
        <v>9</v>
      </c>
      <c r="AA1023" t="str">
        <f>IFERROR(MATCH(N1023,műfajok!$B$2:$B$33,0),"")</f>
        <v/>
      </c>
      <c r="AB1023" t="str">
        <f>IFERROR(MATCH(O1023,műfajok!$B$2:$B$33,0),"")</f>
        <v/>
      </c>
      <c r="AD1023">
        <v>1022</v>
      </c>
      <c r="AE1023">
        <v>28</v>
      </c>
      <c r="AG1023">
        <v>1246</v>
      </c>
      <c r="AH1023">
        <v>9</v>
      </c>
      <c r="AP1023">
        <v>1022</v>
      </c>
      <c r="AQ1023">
        <v>28</v>
      </c>
      <c r="AS1023">
        <f t="shared" si="47"/>
        <v>1022</v>
      </c>
      <c r="AT1023">
        <f>IFERROR(MATCH(D1023,hangszerek!$B$2:$B$33,0), "")</f>
        <v>30</v>
      </c>
      <c r="AU1023">
        <f>IFERROR(MATCH(E1023,hangszerek!$B$2:$B$33,0), "")</f>
        <v>29</v>
      </c>
      <c r="AV1023">
        <f>IFERROR(MATCH(F1023,hangszerek!$B$2:$B$33,0), "")</f>
        <v>21</v>
      </c>
      <c r="AW1023">
        <f>IFERROR(MATCH(G1023,hangszerek!$B$2:$B$33,0), "")</f>
        <v>14</v>
      </c>
      <c r="AX1023" t="str">
        <f>IFERROR(MATCH(H1023,hangszerek!$B$2:$B$33,0), "")</f>
        <v/>
      </c>
      <c r="AY1023" t="str">
        <f>IFERROR(MATCH(I1023,hangszerek!$B$2:$B$33,0), "")</f>
        <v/>
      </c>
      <c r="AZ1023" t="str">
        <f>IFERROR(MATCH(J1023,hangszerek!$B$2:$B$33,0), "")</f>
        <v/>
      </c>
      <c r="BA1023" t="str">
        <f>IFERROR(MATCH(K1023,hangszerek!$B$2:$B$33,0), "")</f>
        <v/>
      </c>
      <c r="BC1023">
        <v>1022</v>
      </c>
      <c r="BD1023">
        <v>30</v>
      </c>
      <c r="BF1023">
        <v>1080</v>
      </c>
      <c r="BG1023">
        <v>29</v>
      </c>
      <c r="BI1023">
        <v>1170</v>
      </c>
      <c r="BJ1023">
        <v>17</v>
      </c>
      <c r="BL1023">
        <v>1351</v>
      </c>
      <c r="BM1023">
        <v>14</v>
      </c>
      <c r="CA1023">
        <v>1022</v>
      </c>
      <c r="CB1023">
        <v>30</v>
      </c>
    </row>
    <row r="1024" spans="1:80" x14ac:dyDescent="0.25">
      <c r="A1024">
        <v>1023</v>
      </c>
      <c r="B1024" t="s">
        <v>1175</v>
      </c>
      <c r="C1024">
        <v>71</v>
      </c>
      <c r="D1024" t="s">
        <v>21</v>
      </c>
      <c r="E1024" t="s">
        <v>22</v>
      </c>
      <c r="F1024" t="s">
        <v>31</v>
      </c>
      <c r="G1024" t="s">
        <v>24</v>
      </c>
      <c r="H1024" t="s">
        <v>45</v>
      </c>
      <c r="L1024" t="s">
        <v>25</v>
      </c>
      <c r="M1024" t="s">
        <v>74</v>
      </c>
      <c r="P1024">
        <v>1</v>
      </c>
      <c r="Q1024">
        <v>1023</v>
      </c>
      <c r="R1024" t="s">
        <v>273</v>
      </c>
      <c r="S1024">
        <v>6380</v>
      </c>
      <c r="T1024">
        <v>6508</v>
      </c>
      <c r="W1024">
        <f t="shared" si="45"/>
        <v>0</v>
      </c>
      <c r="X1024">
        <f t="shared" si="46"/>
        <v>1023</v>
      </c>
      <c r="Y1024">
        <f>IFERROR(MATCH(L1024,műfajok!$B$2:$B$33,0),"")</f>
        <v>28</v>
      </c>
      <c r="Z1024">
        <f>IFERROR(MATCH(M1024,műfajok!$B$2:$B$33,0),"")</f>
        <v>9</v>
      </c>
      <c r="AA1024" t="str">
        <f>IFERROR(MATCH(N1024,műfajok!$B$2:$B$33,0),"")</f>
        <v/>
      </c>
      <c r="AB1024" t="str">
        <f>IFERROR(MATCH(O1024,műfajok!$B$2:$B$33,0),"")</f>
        <v/>
      </c>
      <c r="AD1024">
        <v>1023</v>
      </c>
      <c r="AE1024">
        <v>28</v>
      </c>
      <c r="AG1024">
        <v>1247</v>
      </c>
      <c r="AH1024">
        <v>9</v>
      </c>
      <c r="AP1024">
        <v>1023</v>
      </c>
      <c r="AQ1024">
        <v>28</v>
      </c>
      <c r="AS1024">
        <f t="shared" si="47"/>
        <v>1023</v>
      </c>
      <c r="AT1024">
        <f>IFERROR(MATCH(D1024,hangszerek!$B$2:$B$33,0), "")</f>
        <v>30</v>
      </c>
      <c r="AU1024">
        <f>IFERROR(MATCH(E1024,hangszerek!$B$2:$B$33,0), "")</f>
        <v>29</v>
      </c>
      <c r="AV1024">
        <f>IFERROR(MATCH(F1024,hangszerek!$B$2:$B$33,0), "")</f>
        <v>19</v>
      </c>
      <c r="AW1024">
        <f>IFERROR(MATCH(G1024,hangszerek!$B$2:$B$33,0), "")</f>
        <v>14</v>
      </c>
      <c r="AX1024">
        <f>IFERROR(MATCH(H1024,hangszerek!$B$2:$B$33,0), "")</f>
        <v>13</v>
      </c>
      <c r="AY1024" t="str">
        <f>IFERROR(MATCH(I1024,hangszerek!$B$2:$B$33,0), "")</f>
        <v/>
      </c>
      <c r="AZ1024" t="str">
        <f>IFERROR(MATCH(J1024,hangszerek!$B$2:$B$33,0), "")</f>
        <v/>
      </c>
      <c r="BA1024" t="str">
        <f>IFERROR(MATCH(K1024,hangszerek!$B$2:$B$33,0), "")</f>
        <v/>
      </c>
      <c r="BC1024">
        <v>1023</v>
      </c>
      <c r="BD1024">
        <v>30</v>
      </c>
      <c r="BF1024">
        <v>1082</v>
      </c>
      <c r="BG1024">
        <v>16</v>
      </c>
      <c r="BI1024">
        <v>1172</v>
      </c>
      <c r="BJ1024">
        <v>21</v>
      </c>
      <c r="BL1024">
        <v>1352</v>
      </c>
      <c r="BM1024">
        <v>13</v>
      </c>
      <c r="CA1024">
        <v>1023</v>
      </c>
      <c r="CB1024">
        <v>30</v>
      </c>
    </row>
    <row r="1025" spans="1:80" x14ac:dyDescent="0.25">
      <c r="A1025">
        <v>1024</v>
      </c>
      <c r="B1025" t="s">
        <v>1176</v>
      </c>
      <c r="C1025">
        <v>71</v>
      </c>
      <c r="D1025" t="s">
        <v>31</v>
      </c>
      <c r="E1025" t="s">
        <v>24</v>
      </c>
      <c r="F1025" t="s">
        <v>45</v>
      </c>
      <c r="L1025" t="s">
        <v>25</v>
      </c>
      <c r="M1025" t="s">
        <v>74</v>
      </c>
      <c r="P1025">
        <v>0</v>
      </c>
      <c r="Q1025">
        <v>1024</v>
      </c>
      <c r="R1025" t="s">
        <v>453</v>
      </c>
      <c r="S1025">
        <v>5782</v>
      </c>
      <c r="T1025">
        <v>5973</v>
      </c>
      <c r="W1025">
        <f t="shared" si="45"/>
        <v>0</v>
      </c>
      <c r="X1025">
        <f t="shared" si="46"/>
        <v>1024</v>
      </c>
      <c r="Y1025">
        <f>IFERROR(MATCH(L1025,műfajok!$B$2:$B$33,0),"")</f>
        <v>28</v>
      </c>
      <c r="Z1025">
        <f>IFERROR(MATCH(M1025,műfajok!$B$2:$B$33,0),"")</f>
        <v>9</v>
      </c>
      <c r="AA1025" t="str">
        <f>IFERROR(MATCH(N1025,műfajok!$B$2:$B$33,0),"")</f>
        <v/>
      </c>
      <c r="AB1025" t="str">
        <f>IFERROR(MATCH(O1025,műfajok!$B$2:$B$33,0),"")</f>
        <v/>
      </c>
      <c r="AD1025">
        <v>1024</v>
      </c>
      <c r="AE1025">
        <v>28</v>
      </c>
      <c r="AG1025">
        <v>1248</v>
      </c>
      <c r="AH1025">
        <v>29</v>
      </c>
      <c r="AP1025">
        <v>1024</v>
      </c>
      <c r="AQ1025">
        <v>28</v>
      </c>
      <c r="AS1025">
        <f t="shared" si="47"/>
        <v>1024</v>
      </c>
      <c r="AT1025">
        <f>IFERROR(MATCH(D1025,hangszerek!$B$2:$B$33,0), "")</f>
        <v>19</v>
      </c>
      <c r="AU1025">
        <f>IFERROR(MATCH(E1025,hangszerek!$B$2:$B$33,0), "")</f>
        <v>14</v>
      </c>
      <c r="AV1025">
        <f>IFERROR(MATCH(F1025,hangszerek!$B$2:$B$33,0), "")</f>
        <v>13</v>
      </c>
      <c r="AW1025" t="str">
        <f>IFERROR(MATCH(G1025,hangszerek!$B$2:$B$33,0), "")</f>
        <v/>
      </c>
      <c r="AX1025" t="str">
        <f>IFERROR(MATCH(H1025,hangszerek!$B$2:$B$33,0), "")</f>
        <v/>
      </c>
      <c r="AY1025" t="str">
        <f>IFERROR(MATCH(I1025,hangszerek!$B$2:$B$33,0), "")</f>
        <v/>
      </c>
      <c r="AZ1025" t="str">
        <f>IFERROR(MATCH(J1025,hangszerek!$B$2:$B$33,0), "")</f>
        <v/>
      </c>
      <c r="BA1025" t="str">
        <f>IFERROR(MATCH(K1025,hangszerek!$B$2:$B$33,0), "")</f>
        <v/>
      </c>
      <c r="BC1025">
        <v>1024</v>
      </c>
      <c r="BD1025">
        <v>19</v>
      </c>
      <c r="BF1025">
        <v>1083</v>
      </c>
      <c r="BG1025">
        <v>20</v>
      </c>
      <c r="BI1025">
        <v>1173</v>
      </c>
      <c r="BJ1025">
        <v>17</v>
      </c>
      <c r="BL1025">
        <v>1353</v>
      </c>
      <c r="BM1025">
        <v>11</v>
      </c>
      <c r="CA1025">
        <v>1024</v>
      </c>
      <c r="CB1025">
        <v>19</v>
      </c>
    </row>
    <row r="1026" spans="1:80" x14ac:dyDescent="0.25">
      <c r="A1026">
        <v>1025</v>
      </c>
      <c r="B1026" t="s">
        <v>1177</v>
      </c>
      <c r="C1026">
        <v>2</v>
      </c>
      <c r="D1026" t="s">
        <v>22</v>
      </c>
      <c r="E1026" t="s">
        <v>23</v>
      </c>
      <c r="F1026" t="s">
        <v>31</v>
      </c>
      <c r="G1026" t="s">
        <v>52</v>
      </c>
      <c r="H1026" t="s">
        <v>45</v>
      </c>
      <c r="I1026" t="s">
        <v>37</v>
      </c>
      <c r="L1026" t="s">
        <v>25</v>
      </c>
      <c r="M1026" t="s">
        <v>26</v>
      </c>
      <c r="N1026" t="s">
        <v>27</v>
      </c>
      <c r="P1026">
        <v>0</v>
      </c>
      <c r="Q1026">
        <v>1025</v>
      </c>
      <c r="R1026" t="s">
        <v>46</v>
      </c>
      <c r="S1026">
        <v>4704</v>
      </c>
      <c r="T1026">
        <v>4908</v>
      </c>
      <c r="W1026">
        <f t="shared" si="45"/>
        <v>0</v>
      </c>
      <c r="X1026">
        <f t="shared" si="46"/>
        <v>1025</v>
      </c>
      <c r="Y1026">
        <f>IFERROR(MATCH(L1026,műfajok!$B$2:$B$33,0),"")</f>
        <v>28</v>
      </c>
      <c r="Z1026">
        <f>IFERROR(MATCH(M1026,műfajok!$B$2:$B$33,0),"")</f>
        <v>17</v>
      </c>
      <c r="AA1026">
        <f>IFERROR(MATCH(N1026,műfajok!$B$2:$B$33,0),"")</f>
        <v>1</v>
      </c>
      <c r="AB1026" t="str">
        <f>IFERROR(MATCH(O1026,műfajok!$B$2:$B$33,0),"")</f>
        <v/>
      </c>
      <c r="AD1026">
        <v>1025</v>
      </c>
      <c r="AE1026">
        <v>28</v>
      </c>
      <c r="AG1026">
        <v>1250</v>
      </c>
      <c r="AH1026">
        <v>17</v>
      </c>
      <c r="AP1026">
        <v>1025</v>
      </c>
      <c r="AQ1026">
        <v>28</v>
      </c>
      <c r="AS1026">
        <f t="shared" si="47"/>
        <v>1025</v>
      </c>
      <c r="AT1026">
        <f>IFERROR(MATCH(D1026,hangszerek!$B$2:$B$33,0), "")</f>
        <v>29</v>
      </c>
      <c r="AU1026">
        <f>IFERROR(MATCH(E1026,hangszerek!$B$2:$B$33,0), "")</f>
        <v>21</v>
      </c>
      <c r="AV1026">
        <f>IFERROR(MATCH(F1026,hangszerek!$B$2:$B$33,0), "")</f>
        <v>19</v>
      </c>
      <c r="AW1026">
        <f>IFERROR(MATCH(G1026,hangszerek!$B$2:$B$33,0), "")</f>
        <v>18</v>
      </c>
      <c r="AX1026">
        <f>IFERROR(MATCH(H1026,hangszerek!$B$2:$B$33,0), "")</f>
        <v>13</v>
      </c>
      <c r="AY1026">
        <f>IFERROR(MATCH(I1026,hangszerek!$B$2:$B$33,0), "")</f>
        <v>11</v>
      </c>
      <c r="AZ1026" t="str">
        <f>IFERROR(MATCH(J1026,hangszerek!$B$2:$B$33,0), "")</f>
        <v/>
      </c>
      <c r="BA1026" t="str">
        <f>IFERROR(MATCH(K1026,hangszerek!$B$2:$B$33,0), "")</f>
        <v/>
      </c>
      <c r="BC1026">
        <v>1025</v>
      </c>
      <c r="BD1026">
        <v>29</v>
      </c>
      <c r="BF1026">
        <v>1085</v>
      </c>
      <c r="BG1026">
        <v>29</v>
      </c>
      <c r="BI1026">
        <v>1174</v>
      </c>
      <c r="BJ1026">
        <v>19</v>
      </c>
      <c r="BL1026">
        <v>1354</v>
      </c>
      <c r="BM1026">
        <v>19</v>
      </c>
      <c r="CA1026">
        <v>1025</v>
      </c>
      <c r="CB1026">
        <v>29</v>
      </c>
    </row>
    <row r="1027" spans="1:80" x14ac:dyDescent="0.25">
      <c r="A1027">
        <v>1026</v>
      </c>
      <c r="B1027" t="s">
        <v>1178</v>
      </c>
      <c r="C1027">
        <v>71</v>
      </c>
      <c r="D1027" t="s">
        <v>21</v>
      </c>
      <c r="E1027" t="s">
        <v>22</v>
      </c>
      <c r="F1027" t="s">
        <v>31</v>
      </c>
      <c r="G1027" t="s">
        <v>24</v>
      </c>
      <c r="H1027" t="s">
        <v>45</v>
      </c>
      <c r="L1027" t="s">
        <v>25</v>
      </c>
      <c r="M1027" t="s">
        <v>74</v>
      </c>
      <c r="N1027" t="s">
        <v>143</v>
      </c>
      <c r="P1027">
        <v>1</v>
      </c>
      <c r="Q1027">
        <v>1026</v>
      </c>
      <c r="R1027" t="s">
        <v>108</v>
      </c>
      <c r="S1027">
        <v>1822</v>
      </c>
      <c r="T1027">
        <v>2028</v>
      </c>
      <c r="W1027">
        <f t="shared" ref="W1027:W1090" si="48">COUNTIF($Q$2:$Q$1571,V1027)</f>
        <v>0</v>
      </c>
      <c r="X1027">
        <f t="shared" ref="X1027:X1090" si="49">A1027</f>
        <v>1026</v>
      </c>
      <c r="Y1027">
        <f>IFERROR(MATCH(L1027,műfajok!$B$2:$B$33,0),"")</f>
        <v>28</v>
      </c>
      <c r="Z1027">
        <f>IFERROR(MATCH(M1027,műfajok!$B$2:$B$33,0),"")</f>
        <v>9</v>
      </c>
      <c r="AA1027">
        <f>IFERROR(MATCH(N1027,műfajok!$B$2:$B$33,0),"")</f>
        <v>20</v>
      </c>
      <c r="AB1027" t="str">
        <f>IFERROR(MATCH(O1027,műfajok!$B$2:$B$33,0),"")</f>
        <v/>
      </c>
      <c r="AD1027">
        <v>1026</v>
      </c>
      <c r="AE1027">
        <v>28</v>
      </c>
      <c r="AG1027">
        <v>1251</v>
      </c>
      <c r="AH1027">
        <v>27</v>
      </c>
      <c r="AP1027">
        <v>1026</v>
      </c>
      <c r="AQ1027">
        <v>28</v>
      </c>
      <c r="AS1027">
        <f t="shared" ref="AS1027:AS1090" si="50">A1027</f>
        <v>1026</v>
      </c>
      <c r="AT1027">
        <f>IFERROR(MATCH(D1027,hangszerek!$B$2:$B$33,0), "")</f>
        <v>30</v>
      </c>
      <c r="AU1027">
        <f>IFERROR(MATCH(E1027,hangszerek!$B$2:$B$33,0), "")</f>
        <v>29</v>
      </c>
      <c r="AV1027">
        <f>IFERROR(MATCH(F1027,hangszerek!$B$2:$B$33,0), "")</f>
        <v>19</v>
      </c>
      <c r="AW1027">
        <f>IFERROR(MATCH(G1027,hangszerek!$B$2:$B$33,0), "")</f>
        <v>14</v>
      </c>
      <c r="AX1027">
        <f>IFERROR(MATCH(H1027,hangszerek!$B$2:$B$33,0), "")</f>
        <v>13</v>
      </c>
      <c r="AY1027" t="str">
        <f>IFERROR(MATCH(I1027,hangszerek!$B$2:$B$33,0), "")</f>
        <v/>
      </c>
      <c r="AZ1027" t="str">
        <f>IFERROR(MATCH(J1027,hangszerek!$B$2:$B$33,0), "")</f>
        <v/>
      </c>
      <c r="BA1027" t="str">
        <f>IFERROR(MATCH(K1027,hangszerek!$B$2:$B$33,0), "")</f>
        <v/>
      </c>
      <c r="BC1027">
        <v>1026</v>
      </c>
      <c r="BD1027">
        <v>30</v>
      </c>
      <c r="BF1027">
        <v>1086</v>
      </c>
      <c r="BG1027">
        <v>29</v>
      </c>
      <c r="BI1027">
        <v>1175</v>
      </c>
      <c r="BJ1027">
        <v>21</v>
      </c>
      <c r="BL1027">
        <v>1355</v>
      </c>
      <c r="BM1027">
        <v>14</v>
      </c>
      <c r="CA1027">
        <v>1026</v>
      </c>
      <c r="CB1027">
        <v>30</v>
      </c>
    </row>
    <row r="1028" spans="1:80" x14ac:dyDescent="0.25">
      <c r="A1028">
        <v>1027</v>
      </c>
      <c r="B1028" t="s">
        <v>1179</v>
      </c>
      <c r="C1028">
        <v>62</v>
      </c>
      <c r="D1028" t="s">
        <v>21</v>
      </c>
      <c r="E1028" t="s">
        <v>30</v>
      </c>
      <c r="F1028" t="s">
        <v>31</v>
      </c>
      <c r="G1028" t="s">
        <v>32</v>
      </c>
      <c r="L1028" t="s">
        <v>25</v>
      </c>
      <c r="M1028" t="s">
        <v>33</v>
      </c>
      <c r="P1028">
        <v>0</v>
      </c>
      <c r="Q1028">
        <v>1027</v>
      </c>
      <c r="R1028" t="s">
        <v>34</v>
      </c>
      <c r="S1028">
        <v>3819</v>
      </c>
      <c r="T1028">
        <v>4063</v>
      </c>
      <c r="W1028">
        <f t="shared" si="48"/>
        <v>0</v>
      </c>
      <c r="X1028">
        <f t="shared" si="49"/>
        <v>1027</v>
      </c>
      <c r="Y1028">
        <f>IFERROR(MATCH(L1028,műfajok!$B$2:$B$33,0),"")</f>
        <v>28</v>
      </c>
      <c r="Z1028">
        <f>IFERROR(MATCH(M1028,műfajok!$B$2:$B$33,0),"")</f>
        <v>27</v>
      </c>
      <c r="AA1028" t="str">
        <f>IFERROR(MATCH(N1028,műfajok!$B$2:$B$33,0),"")</f>
        <v/>
      </c>
      <c r="AB1028" t="str">
        <f>IFERROR(MATCH(O1028,műfajok!$B$2:$B$33,0),"")</f>
        <v/>
      </c>
      <c r="AD1028">
        <v>1027</v>
      </c>
      <c r="AE1028">
        <v>28</v>
      </c>
      <c r="AG1028">
        <v>1252</v>
      </c>
      <c r="AH1028">
        <v>27</v>
      </c>
      <c r="AP1028">
        <v>1027</v>
      </c>
      <c r="AQ1028">
        <v>28</v>
      </c>
      <c r="AS1028">
        <f t="shared" si="50"/>
        <v>1027</v>
      </c>
      <c r="AT1028">
        <f>IFERROR(MATCH(D1028,hangszerek!$B$2:$B$33,0), "")</f>
        <v>30</v>
      </c>
      <c r="AU1028">
        <f>IFERROR(MATCH(E1028,hangszerek!$B$2:$B$33,0), "")</f>
        <v>25</v>
      </c>
      <c r="AV1028">
        <f>IFERROR(MATCH(F1028,hangszerek!$B$2:$B$33,0), "")</f>
        <v>19</v>
      </c>
      <c r="AW1028">
        <f>IFERROR(MATCH(G1028,hangszerek!$B$2:$B$33,0), "")</f>
        <v>1</v>
      </c>
      <c r="AX1028" t="str">
        <f>IFERROR(MATCH(H1028,hangszerek!$B$2:$B$33,0), "")</f>
        <v/>
      </c>
      <c r="AY1028" t="str">
        <f>IFERROR(MATCH(I1028,hangszerek!$B$2:$B$33,0), "")</f>
        <v/>
      </c>
      <c r="AZ1028" t="str">
        <f>IFERROR(MATCH(J1028,hangszerek!$B$2:$B$33,0), "")</f>
        <v/>
      </c>
      <c r="BA1028" t="str">
        <f>IFERROR(MATCH(K1028,hangszerek!$B$2:$B$33,0), "")</f>
        <v/>
      </c>
      <c r="BC1028">
        <v>1027</v>
      </c>
      <c r="BD1028">
        <v>30</v>
      </c>
      <c r="BF1028">
        <v>1087</v>
      </c>
      <c r="BG1028">
        <v>16</v>
      </c>
      <c r="BI1028">
        <v>1176</v>
      </c>
      <c r="BJ1028">
        <v>5</v>
      </c>
      <c r="BL1028">
        <v>1356</v>
      </c>
      <c r="BM1028">
        <v>11</v>
      </c>
      <c r="CA1028">
        <v>1027</v>
      </c>
      <c r="CB1028">
        <v>30</v>
      </c>
    </row>
    <row r="1029" spans="1:80" x14ac:dyDescent="0.25">
      <c r="A1029">
        <v>1028</v>
      </c>
      <c r="B1029" t="s">
        <v>1180</v>
      </c>
      <c r="C1029">
        <v>11</v>
      </c>
      <c r="D1029" t="s">
        <v>21</v>
      </c>
      <c r="E1029" t="s">
        <v>22</v>
      </c>
      <c r="F1029" t="s">
        <v>31</v>
      </c>
      <c r="G1029" t="s">
        <v>24</v>
      </c>
      <c r="H1029" t="s">
        <v>45</v>
      </c>
      <c r="L1029" t="s">
        <v>25</v>
      </c>
      <c r="M1029" t="s">
        <v>53</v>
      </c>
      <c r="N1029" t="s">
        <v>105</v>
      </c>
      <c r="P1029">
        <v>1</v>
      </c>
      <c r="Q1029">
        <v>1028</v>
      </c>
      <c r="R1029" t="s">
        <v>106</v>
      </c>
      <c r="S1029">
        <v>3002</v>
      </c>
      <c r="T1029">
        <v>3214</v>
      </c>
      <c r="W1029">
        <f t="shared" si="48"/>
        <v>0</v>
      </c>
      <c r="X1029">
        <f t="shared" si="49"/>
        <v>1028</v>
      </c>
      <c r="Y1029">
        <f>IFERROR(MATCH(L1029,műfajok!$B$2:$B$33,0),"")</f>
        <v>28</v>
      </c>
      <c r="Z1029">
        <f>IFERROR(MATCH(M1029,műfajok!$B$2:$B$33,0),"")</f>
        <v>13</v>
      </c>
      <c r="AA1029">
        <f>IFERROR(MATCH(N1029,műfajok!$B$2:$B$33,0),"")</f>
        <v>32</v>
      </c>
      <c r="AB1029" t="str">
        <f>IFERROR(MATCH(O1029,műfajok!$B$2:$B$33,0),"")</f>
        <v/>
      </c>
      <c r="AD1029">
        <v>1028</v>
      </c>
      <c r="AE1029">
        <v>28</v>
      </c>
      <c r="AG1029">
        <v>1253</v>
      </c>
      <c r="AH1029">
        <v>15</v>
      </c>
      <c r="AP1029">
        <v>1028</v>
      </c>
      <c r="AQ1029">
        <v>28</v>
      </c>
      <c r="AS1029">
        <f t="shared" si="50"/>
        <v>1028</v>
      </c>
      <c r="AT1029">
        <f>IFERROR(MATCH(D1029,hangszerek!$B$2:$B$33,0), "")</f>
        <v>30</v>
      </c>
      <c r="AU1029">
        <f>IFERROR(MATCH(E1029,hangszerek!$B$2:$B$33,0), "")</f>
        <v>29</v>
      </c>
      <c r="AV1029">
        <f>IFERROR(MATCH(F1029,hangszerek!$B$2:$B$33,0), "")</f>
        <v>19</v>
      </c>
      <c r="AW1029">
        <f>IFERROR(MATCH(G1029,hangszerek!$B$2:$B$33,0), "")</f>
        <v>14</v>
      </c>
      <c r="AX1029">
        <f>IFERROR(MATCH(H1029,hangszerek!$B$2:$B$33,0), "")</f>
        <v>13</v>
      </c>
      <c r="AY1029" t="str">
        <f>IFERROR(MATCH(I1029,hangszerek!$B$2:$B$33,0), "")</f>
        <v/>
      </c>
      <c r="AZ1029" t="str">
        <f>IFERROR(MATCH(J1029,hangszerek!$B$2:$B$33,0), "")</f>
        <v/>
      </c>
      <c r="BA1029" t="str">
        <f>IFERROR(MATCH(K1029,hangszerek!$B$2:$B$33,0), "")</f>
        <v/>
      </c>
      <c r="BC1029">
        <v>1028</v>
      </c>
      <c r="BD1029">
        <v>30</v>
      </c>
      <c r="BF1029">
        <v>1088</v>
      </c>
      <c r="BG1029">
        <v>20</v>
      </c>
      <c r="BI1029">
        <v>1177</v>
      </c>
      <c r="BJ1029">
        <v>19</v>
      </c>
      <c r="BL1029">
        <v>1358</v>
      </c>
      <c r="BM1029">
        <v>15</v>
      </c>
      <c r="CA1029">
        <v>1028</v>
      </c>
      <c r="CB1029">
        <v>30</v>
      </c>
    </row>
    <row r="1030" spans="1:80" x14ac:dyDescent="0.25">
      <c r="A1030">
        <v>1029</v>
      </c>
      <c r="B1030" t="s">
        <v>1181</v>
      </c>
      <c r="C1030">
        <v>62</v>
      </c>
      <c r="D1030" t="s">
        <v>21</v>
      </c>
      <c r="E1030" t="s">
        <v>22</v>
      </c>
      <c r="F1030" t="s">
        <v>31</v>
      </c>
      <c r="G1030" t="s">
        <v>52</v>
      </c>
      <c r="H1030" t="s">
        <v>119</v>
      </c>
      <c r="I1030" t="s">
        <v>32</v>
      </c>
      <c r="L1030" t="s">
        <v>25</v>
      </c>
      <c r="M1030" t="s">
        <v>33</v>
      </c>
      <c r="P1030">
        <v>1</v>
      </c>
      <c r="Q1030">
        <v>1029</v>
      </c>
      <c r="R1030" t="s">
        <v>202</v>
      </c>
      <c r="S1030">
        <v>2657</v>
      </c>
      <c r="T1030">
        <v>2906</v>
      </c>
      <c r="W1030">
        <f t="shared" si="48"/>
        <v>0</v>
      </c>
      <c r="X1030">
        <f t="shared" si="49"/>
        <v>1029</v>
      </c>
      <c r="Y1030">
        <f>IFERROR(MATCH(L1030,műfajok!$B$2:$B$33,0),"")</f>
        <v>28</v>
      </c>
      <c r="Z1030">
        <f>IFERROR(MATCH(M1030,műfajok!$B$2:$B$33,0),"")</f>
        <v>27</v>
      </c>
      <c r="AA1030" t="str">
        <f>IFERROR(MATCH(N1030,műfajok!$B$2:$B$33,0),"")</f>
        <v/>
      </c>
      <c r="AB1030" t="str">
        <f>IFERROR(MATCH(O1030,műfajok!$B$2:$B$33,0),"")</f>
        <v/>
      </c>
      <c r="AD1030">
        <v>1029</v>
      </c>
      <c r="AE1030">
        <v>28</v>
      </c>
      <c r="AG1030">
        <v>1254</v>
      </c>
      <c r="AH1030">
        <v>15</v>
      </c>
      <c r="AP1030">
        <v>1029</v>
      </c>
      <c r="AQ1030">
        <v>28</v>
      </c>
      <c r="AS1030">
        <f t="shared" si="50"/>
        <v>1029</v>
      </c>
      <c r="AT1030">
        <f>IFERROR(MATCH(D1030,hangszerek!$B$2:$B$33,0), "")</f>
        <v>30</v>
      </c>
      <c r="AU1030">
        <f>IFERROR(MATCH(E1030,hangszerek!$B$2:$B$33,0), "")</f>
        <v>29</v>
      </c>
      <c r="AV1030">
        <f>IFERROR(MATCH(F1030,hangszerek!$B$2:$B$33,0), "")</f>
        <v>19</v>
      </c>
      <c r="AW1030">
        <f>IFERROR(MATCH(G1030,hangszerek!$B$2:$B$33,0), "")</f>
        <v>18</v>
      </c>
      <c r="AX1030">
        <f>IFERROR(MATCH(H1030,hangszerek!$B$2:$B$33,0), "")</f>
        <v>15</v>
      </c>
      <c r="AY1030">
        <f>IFERROR(MATCH(I1030,hangszerek!$B$2:$B$33,0), "")</f>
        <v>1</v>
      </c>
      <c r="AZ1030" t="str">
        <f>IFERROR(MATCH(J1030,hangszerek!$B$2:$B$33,0), "")</f>
        <v/>
      </c>
      <c r="BA1030" t="str">
        <f>IFERROR(MATCH(K1030,hangszerek!$B$2:$B$33,0), "")</f>
        <v/>
      </c>
      <c r="BC1030">
        <v>1029</v>
      </c>
      <c r="BD1030">
        <v>30</v>
      </c>
      <c r="BF1030">
        <v>1089</v>
      </c>
      <c r="BG1030">
        <v>11</v>
      </c>
      <c r="BI1030">
        <v>1178</v>
      </c>
      <c r="BJ1030">
        <v>19</v>
      </c>
      <c r="BL1030">
        <v>1362</v>
      </c>
      <c r="BM1030">
        <v>14</v>
      </c>
      <c r="CA1030">
        <v>1029</v>
      </c>
      <c r="CB1030">
        <v>30</v>
      </c>
    </row>
    <row r="1031" spans="1:80" x14ac:dyDescent="0.25">
      <c r="A1031">
        <v>1030</v>
      </c>
      <c r="B1031" t="s">
        <v>1182</v>
      </c>
      <c r="C1031">
        <v>66</v>
      </c>
      <c r="D1031" t="s">
        <v>21</v>
      </c>
      <c r="E1031" t="s">
        <v>22</v>
      </c>
      <c r="F1031" t="s">
        <v>124</v>
      </c>
      <c r="G1031" t="s">
        <v>37</v>
      </c>
      <c r="H1031" t="s">
        <v>32</v>
      </c>
      <c r="L1031" t="s">
        <v>25</v>
      </c>
      <c r="M1031" t="s">
        <v>77</v>
      </c>
      <c r="P1031">
        <v>0</v>
      </c>
      <c r="Q1031">
        <v>1030</v>
      </c>
      <c r="R1031" t="s">
        <v>78</v>
      </c>
      <c r="S1031">
        <v>1369</v>
      </c>
      <c r="T1031">
        <v>1715</v>
      </c>
      <c r="W1031">
        <f t="shared" si="48"/>
        <v>0</v>
      </c>
      <c r="X1031">
        <f t="shared" si="49"/>
        <v>1030</v>
      </c>
      <c r="Y1031">
        <f>IFERROR(MATCH(L1031,műfajok!$B$2:$B$33,0),"")</f>
        <v>28</v>
      </c>
      <c r="Z1031">
        <f>IFERROR(MATCH(M1031,műfajok!$B$2:$B$33,0),"")</f>
        <v>25</v>
      </c>
      <c r="AA1031" t="str">
        <f>IFERROR(MATCH(N1031,műfajok!$B$2:$B$33,0),"")</f>
        <v/>
      </c>
      <c r="AB1031" t="str">
        <f>IFERROR(MATCH(O1031,műfajok!$B$2:$B$33,0),"")</f>
        <v/>
      </c>
      <c r="AD1031">
        <v>1030</v>
      </c>
      <c r="AE1031">
        <v>28</v>
      </c>
      <c r="AG1031">
        <v>1255</v>
      </c>
      <c r="AH1031">
        <v>17</v>
      </c>
      <c r="AP1031">
        <v>1030</v>
      </c>
      <c r="AQ1031">
        <v>28</v>
      </c>
      <c r="AS1031">
        <f t="shared" si="50"/>
        <v>1030</v>
      </c>
      <c r="AT1031">
        <f>IFERROR(MATCH(D1031,hangszerek!$B$2:$B$33,0), "")</f>
        <v>30</v>
      </c>
      <c r="AU1031">
        <f>IFERROR(MATCH(E1031,hangszerek!$B$2:$B$33,0), "")</f>
        <v>29</v>
      </c>
      <c r="AV1031">
        <f>IFERROR(MATCH(F1031,hangszerek!$B$2:$B$33,0), "")</f>
        <v>16</v>
      </c>
      <c r="AW1031">
        <f>IFERROR(MATCH(G1031,hangszerek!$B$2:$B$33,0), "")</f>
        <v>11</v>
      </c>
      <c r="AX1031">
        <f>IFERROR(MATCH(H1031,hangszerek!$B$2:$B$33,0), "")</f>
        <v>1</v>
      </c>
      <c r="AY1031" t="str">
        <f>IFERROR(MATCH(I1031,hangszerek!$B$2:$B$33,0), "")</f>
        <v/>
      </c>
      <c r="AZ1031" t="str">
        <f>IFERROR(MATCH(J1031,hangszerek!$B$2:$B$33,0), "")</f>
        <v/>
      </c>
      <c r="BA1031" t="str">
        <f>IFERROR(MATCH(K1031,hangszerek!$B$2:$B$33,0), "")</f>
        <v/>
      </c>
      <c r="BC1031">
        <v>1030</v>
      </c>
      <c r="BD1031">
        <v>30</v>
      </c>
      <c r="BF1031">
        <v>1090</v>
      </c>
      <c r="BG1031">
        <v>19</v>
      </c>
      <c r="BI1031">
        <v>1179</v>
      </c>
      <c r="BJ1031">
        <v>17</v>
      </c>
      <c r="BL1031">
        <v>1363</v>
      </c>
      <c r="BM1031">
        <v>5</v>
      </c>
      <c r="CA1031">
        <v>1030</v>
      </c>
      <c r="CB1031">
        <v>30</v>
      </c>
    </row>
    <row r="1032" spans="1:80" x14ac:dyDescent="0.25">
      <c r="A1032">
        <v>1031</v>
      </c>
      <c r="B1032" t="s">
        <v>1183</v>
      </c>
      <c r="D1032" t="s">
        <v>21</v>
      </c>
      <c r="E1032" t="s">
        <v>36</v>
      </c>
      <c r="F1032" t="s">
        <v>37</v>
      </c>
      <c r="G1032" t="s">
        <v>38</v>
      </c>
      <c r="H1032" t="s">
        <v>39</v>
      </c>
      <c r="I1032" t="s">
        <v>32</v>
      </c>
      <c r="L1032" t="s">
        <v>40</v>
      </c>
      <c r="P1032">
        <v>0</v>
      </c>
      <c r="Q1032">
        <v>1031</v>
      </c>
      <c r="R1032" t="s">
        <v>218</v>
      </c>
      <c r="S1032">
        <v>1780</v>
      </c>
      <c r="T1032">
        <v>1947</v>
      </c>
      <c r="W1032">
        <f t="shared" si="48"/>
        <v>0</v>
      </c>
      <c r="X1032">
        <f t="shared" si="49"/>
        <v>1031</v>
      </c>
      <c r="Y1032">
        <f>IFERROR(MATCH(L1032,műfajok!$B$2:$B$33,0),"")</f>
        <v>12</v>
      </c>
      <c r="Z1032" t="str">
        <f>IFERROR(MATCH(M1032,műfajok!$B$2:$B$33,0),"")</f>
        <v/>
      </c>
      <c r="AA1032" t="str">
        <f>IFERROR(MATCH(N1032,műfajok!$B$2:$B$33,0),"")</f>
        <v/>
      </c>
      <c r="AB1032" t="str">
        <f>IFERROR(MATCH(O1032,műfajok!$B$2:$B$33,0),"")</f>
        <v/>
      </c>
      <c r="AD1032">
        <v>1031</v>
      </c>
      <c r="AE1032">
        <v>12</v>
      </c>
      <c r="AG1032">
        <v>1256</v>
      </c>
      <c r="AH1032">
        <v>17</v>
      </c>
      <c r="AP1032">
        <v>1031</v>
      </c>
      <c r="AQ1032">
        <v>12</v>
      </c>
      <c r="AS1032">
        <f t="shared" si="50"/>
        <v>1031</v>
      </c>
      <c r="AT1032">
        <f>IFERROR(MATCH(D1032,hangszerek!$B$2:$B$33,0), "")</f>
        <v>30</v>
      </c>
      <c r="AU1032">
        <f>IFERROR(MATCH(E1032,hangszerek!$B$2:$B$33,0), "")</f>
        <v>20</v>
      </c>
      <c r="AV1032">
        <f>IFERROR(MATCH(F1032,hangszerek!$B$2:$B$33,0), "")</f>
        <v>11</v>
      </c>
      <c r="AW1032">
        <f>IFERROR(MATCH(G1032,hangszerek!$B$2:$B$33,0), "")</f>
        <v>5</v>
      </c>
      <c r="AX1032">
        <f>IFERROR(MATCH(H1032,hangszerek!$B$2:$B$33,0), "")</f>
        <v>3</v>
      </c>
      <c r="AY1032">
        <f>IFERROR(MATCH(I1032,hangszerek!$B$2:$B$33,0), "")</f>
        <v>1</v>
      </c>
      <c r="AZ1032" t="str">
        <f>IFERROR(MATCH(J1032,hangszerek!$B$2:$B$33,0), "")</f>
        <v/>
      </c>
      <c r="BA1032" t="str">
        <f>IFERROR(MATCH(K1032,hangszerek!$B$2:$B$33,0), "")</f>
        <v/>
      </c>
      <c r="BC1032">
        <v>1031</v>
      </c>
      <c r="BD1032">
        <v>30</v>
      </c>
      <c r="BF1032">
        <v>1091</v>
      </c>
      <c r="BG1032">
        <v>29</v>
      </c>
      <c r="BI1032">
        <v>1181</v>
      </c>
      <c r="BJ1032">
        <v>11</v>
      </c>
      <c r="BL1032">
        <v>1364</v>
      </c>
      <c r="BM1032">
        <v>19</v>
      </c>
      <c r="CA1032">
        <v>1031</v>
      </c>
      <c r="CB1032">
        <v>30</v>
      </c>
    </row>
    <row r="1033" spans="1:80" x14ac:dyDescent="0.25">
      <c r="A1033">
        <v>1032</v>
      </c>
      <c r="B1033" t="s">
        <v>1184</v>
      </c>
      <c r="D1033" t="s">
        <v>21</v>
      </c>
      <c r="E1033" t="s">
        <v>37</v>
      </c>
      <c r="L1033" t="s">
        <v>69</v>
      </c>
      <c r="M1033" t="s">
        <v>70</v>
      </c>
      <c r="P1033">
        <v>0</v>
      </c>
      <c r="Q1033">
        <v>1032</v>
      </c>
      <c r="R1033" t="s">
        <v>103</v>
      </c>
      <c r="S1033">
        <v>3179</v>
      </c>
      <c r="T1033">
        <v>3458</v>
      </c>
      <c r="W1033">
        <f t="shared" si="48"/>
        <v>0</v>
      </c>
      <c r="X1033">
        <f t="shared" si="49"/>
        <v>1032</v>
      </c>
      <c r="Y1033">
        <f>IFERROR(MATCH(L1033,műfajok!$B$2:$B$33,0),"")</f>
        <v>30</v>
      </c>
      <c r="Z1033">
        <f>IFERROR(MATCH(M1033,műfajok!$B$2:$B$33,0),"")</f>
        <v>31</v>
      </c>
      <c r="AA1033" t="str">
        <f>IFERROR(MATCH(N1033,műfajok!$B$2:$B$33,0),"")</f>
        <v/>
      </c>
      <c r="AB1033" t="str">
        <f>IFERROR(MATCH(O1033,műfajok!$B$2:$B$33,0),"")</f>
        <v/>
      </c>
      <c r="AD1033">
        <v>1032</v>
      </c>
      <c r="AE1033">
        <v>30</v>
      </c>
      <c r="AG1033">
        <v>1257</v>
      </c>
      <c r="AH1033">
        <v>15</v>
      </c>
      <c r="AP1033">
        <v>1032</v>
      </c>
      <c r="AQ1033">
        <v>30</v>
      </c>
      <c r="AS1033">
        <f t="shared" si="50"/>
        <v>1032</v>
      </c>
      <c r="AT1033">
        <f>IFERROR(MATCH(D1033,hangszerek!$B$2:$B$33,0), "")</f>
        <v>30</v>
      </c>
      <c r="AU1033">
        <f>IFERROR(MATCH(E1033,hangszerek!$B$2:$B$33,0), "")</f>
        <v>11</v>
      </c>
      <c r="AV1033" t="str">
        <f>IFERROR(MATCH(F1033,hangszerek!$B$2:$B$33,0), "")</f>
        <v/>
      </c>
      <c r="AW1033" t="str">
        <f>IFERROR(MATCH(G1033,hangszerek!$B$2:$B$33,0), "")</f>
        <v/>
      </c>
      <c r="AX1033" t="str">
        <f>IFERROR(MATCH(H1033,hangszerek!$B$2:$B$33,0), "")</f>
        <v/>
      </c>
      <c r="AY1033" t="str">
        <f>IFERROR(MATCH(I1033,hangszerek!$B$2:$B$33,0), "")</f>
        <v/>
      </c>
      <c r="AZ1033" t="str">
        <f>IFERROR(MATCH(J1033,hangszerek!$B$2:$B$33,0), "")</f>
        <v/>
      </c>
      <c r="BA1033" t="str">
        <f>IFERROR(MATCH(K1033,hangszerek!$B$2:$B$33,0), "")</f>
        <v/>
      </c>
      <c r="BC1033">
        <v>1032</v>
      </c>
      <c r="BD1033">
        <v>30</v>
      </c>
      <c r="BF1033">
        <v>1092</v>
      </c>
      <c r="BG1033">
        <v>29</v>
      </c>
      <c r="BI1033">
        <v>1182</v>
      </c>
      <c r="BJ1033">
        <v>11</v>
      </c>
      <c r="BL1033">
        <v>1365</v>
      </c>
      <c r="BM1033">
        <v>5</v>
      </c>
      <c r="CA1033">
        <v>1032</v>
      </c>
      <c r="CB1033">
        <v>30</v>
      </c>
    </row>
    <row r="1034" spans="1:80" x14ac:dyDescent="0.25">
      <c r="A1034">
        <v>1033</v>
      </c>
      <c r="B1034" t="s">
        <v>1185</v>
      </c>
      <c r="D1034" t="s">
        <v>21</v>
      </c>
      <c r="E1034" t="s">
        <v>22</v>
      </c>
      <c r="F1034" t="s">
        <v>31</v>
      </c>
      <c r="G1034" t="s">
        <v>24</v>
      </c>
      <c r="H1034" t="s">
        <v>45</v>
      </c>
      <c r="L1034" t="s">
        <v>25</v>
      </c>
      <c r="M1034" t="s">
        <v>228</v>
      </c>
      <c r="P1034">
        <v>1</v>
      </c>
      <c r="Q1034">
        <v>1033</v>
      </c>
      <c r="R1034" t="s">
        <v>229</v>
      </c>
      <c r="S1034">
        <v>6177</v>
      </c>
      <c r="T1034">
        <v>6262</v>
      </c>
      <c r="W1034">
        <f t="shared" si="48"/>
        <v>0</v>
      </c>
      <c r="X1034">
        <f t="shared" si="49"/>
        <v>1033</v>
      </c>
      <c r="Y1034">
        <f>IFERROR(MATCH(L1034,műfajok!$B$2:$B$33,0),"")</f>
        <v>28</v>
      </c>
      <c r="Z1034">
        <f>IFERROR(MATCH(M1034,műfajok!$B$2:$B$33,0),"")</f>
        <v>24</v>
      </c>
      <c r="AA1034" t="str">
        <f>IFERROR(MATCH(N1034,műfajok!$B$2:$B$33,0),"")</f>
        <v/>
      </c>
      <c r="AB1034" t="str">
        <f>IFERROR(MATCH(O1034,műfajok!$B$2:$B$33,0),"")</f>
        <v/>
      </c>
      <c r="AD1034">
        <v>1033</v>
      </c>
      <c r="AE1034">
        <v>28</v>
      </c>
      <c r="AG1034">
        <v>1258</v>
      </c>
      <c r="AH1034">
        <v>3</v>
      </c>
      <c r="AP1034">
        <v>1033</v>
      </c>
      <c r="AQ1034">
        <v>28</v>
      </c>
      <c r="AS1034">
        <f t="shared" si="50"/>
        <v>1033</v>
      </c>
      <c r="AT1034">
        <f>IFERROR(MATCH(D1034,hangszerek!$B$2:$B$33,0), "")</f>
        <v>30</v>
      </c>
      <c r="AU1034">
        <f>IFERROR(MATCH(E1034,hangszerek!$B$2:$B$33,0), "")</f>
        <v>29</v>
      </c>
      <c r="AV1034">
        <f>IFERROR(MATCH(F1034,hangszerek!$B$2:$B$33,0), "")</f>
        <v>19</v>
      </c>
      <c r="AW1034">
        <f>IFERROR(MATCH(G1034,hangszerek!$B$2:$B$33,0), "")</f>
        <v>14</v>
      </c>
      <c r="AX1034">
        <f>IFERROR(MATCH(H1034,hangszerek!$B$2:$B$33,0), "")</f>
        <v>13</v>
      </c>
      <c r="AY1034" t="str">
        <f>IFERROR(MATCH(I1034,hangszerek!$B$2:$B$33,0), "")</f>
        <v/>
      </c>
      <c r="AZ1034" t="str">
        <f>IFERROR(MATCH(J1034,hangszerek!$B$2:$B$33,0), "")</f>
        <v/>
      </c>
      <c r="BA1034" t="str">
        <f>IFERROR(MATCH(K1034,hangszerek!$B$2:$B$33,0), "")</f>
        <v/>
      </c>
      <c r="BC1034">
        <v>1033</v>
      </c>
      <c r="BD1034">
        <v>30</v>
      </c>
      <c r="BF1034">
        <v>1093</v>
      </c>
      <c r="BG1034">
        <v>19</v>
      </c>
      <c r="BI1034">
        <v>1186</v>
      </c>
      <c r="BJ1034">
        <v>21</v>
      </c>
      <c r="BL1034">
        <v>1366</v>
      </c>
      <c r="BM1034">
        <v>19</v>
      </c>
      <c r="CA1034">
        <v>1033</v>
      </c>
      <c r="CB1034">
        <v>30</v>
      </c>
    </row>
    <row r="1035" spans="1:80" x14ac:dyDescent="0.25">
      <c r="A1035">
        <v>1034</v>
      </c>
      <c r="B1035" t="s">
        <v>1186</v>
      </c>
      <c r="C1035">
        <v>71</v>
      </c>
      <c r="D1035" t="s">
        <v>22</v>
      </c>
      <c r="E1035" t="s">
        <v>31</v>
      </c>
      <c r="F1035" t="s">
        <v>24</v>
      </c>
      <c r="G1035" t="s">
        <v>45</v>
      </c>
      <c r="H1035" t="s">
        <v>37</v>
      </c>
      <c r="L1035" t="s">
        <v>25</v>
      </c>
      <c r="M1035" t="s">
        <v>74</v>
      </c>
      <c r="P1035">
        <v>1</v>
      </c>
      <c r="Q1035">
        <v>1034</v>
      </c>
      <c r="R1035" t="s">
        <v>163</v>
      </c>
      <c r="S1035">
        <v>3656</v>
      </c>
      <c r="T1035">
        <v>3765</v>
      </c>
      <c r="W1035">
        <f t="shared" si="48"/>
        <v>0</v>
      </c>
      <c r="X1035">
        <f t="shared" si="49"/>
        <v>1034</v>
      </c>
      <c r="Y1035">
        <f>IFERROR(MATCH(L1035,műfajok!$B$2:$B$33,0),"")</f>
        <v>28</v>
      </c>
      <c r="Z1035">
        <f>IFERROR(MATCH(M1035,műfajok!$B$2:$B$33,0),"")</f>
        <v>9</v>
      </c>
      <c r="AA1035" t="str">
        <f>IFERROR(MATCH(N1035,műfajok!$B$2:$B$33,0),"")</f>
        <v/>
      </c>
      <c r="AB1035" t="str">
        <f>IFERROR(MATCH(O1035,műfajok!$B$2:$B$33,0),"")</f>
        <v/>
      </c>
      <c r="AD1035">
        <v>1034</v>
      </c>
      <c r="AE1035">
        <v>28</v>
      </c>
      <c r="AG1035">
        <v>1259</v>
      </c>
      <c r="AH1035">
        <v>27</v>
      </c>
      <c r="AP1035">
        <v>1034</v>
      </c>
      <c r="AQ1035">
        <v>28</v>
      </c>
      <c r="AS1035">
        <f t="shared" si="50"/>
        <v>1034</v>
      </c>
      <c r="AT1035">
        <f>IFERROR(MATCH(D1035,hangszerek!$B$2:$B$33,0), "")</f>
        <v>29</v>
      </c>
      <c r="AU1035">
        <f>IFERROR(MATCH(E1035,hangszerek!$B$2:$B$33,0), "")</f>
        <v>19</v>
      </c>
      <c r="AV1035">
        <f>IFERROR(MATCH(F1035,hangszerek!$B$2:$B$33,0), "")</f>
        <v>14</v>
      </c>
      <c r="AW1035">
        <f>IFERROR(MATCH(G1035,hangszerek!$B$2:$B$33,0), "")</f>
        <v>13</v>
      </c>
      <c r="AX1035">
        <f>IFERROR(MATCH(H1035,hangszerek!$B$2:$B$33,0), "")</f>
        <v>11</v>
      </c>
      <c r="AY1035" t="str">
        <f>IFERROR(MATCH(I1035,hangszerek!$B$2:$B$33,0), "")</f>
        <v/>
      </c>
      <c r="AZ1035" t="str">
        <f>IFERROR(MATCH(J1035,hangszerek!$B$2:$B$33,0), "")</f>
        <v/>
      </c>
      <c r="BA1035" t="str">
        <f>IFERROR(MATCH(K1035,hangszerek!$B$2:$B$33,0), "")</f>
        <v/>
      </c>
      <c r="BC1035">
        <v>1034</v>
      </c>
      <c r="BD1035">
        <v>29</v>
      </c>
      <c r="BF1035">
        <v>1094</v>
      </c>
      <c r="BG1035">
        <v>15</v>
      </c>
      <c r="BI1035">
        <v>1187</v>
      </c>
      <c r="BJ1035">
        <v>14</v>
      </c>
      <c r="BL1035">
        <v>1367</v>
      </c>
      <c r="BM1035">
        <v>14</v>
      </c>
      <c r="CA1035">
        <v>1034</v>
      </c>
      <c r="CB1035">
        <v>29</v>
      </c>
    </row>
    <row r="1036" spans="1:80" x14ac:dyDescent="0.25">
      <c r="A1036">
        <v>1035</v>
      </c>
      <c r="B1036" t="s">
        <v>1187</v>
      </c>
      <c r="D1036" t="s">
        <v>21</v>
      </c>
      <c r="E1036" t="s">
        <v>31</v>
      </c>
      <c r="F1036" t="s">
        <v>124</v>
      </c>
      <c r="G1036" t="s">
        <v>24</v>
      </c>
      <c r="H1036" t="s">
        <v>37</v>
      </c>
      <c r="I1036" t="s">
        <v>39</v>
      </c>
      <c r="L1036" t="s">
        <v>190</v>
      </c>
      <c r="P1036">
        <v>0</v>
      </c>
      <c r="Q1036">
        <v>1035</v>
      </c>
      <c r="R1036" t="s">
        <v>200</v>
      </c>
      <c r="S1036">
        <v>1358</v>
      </c>
      <c r="T1036">
        <v>1543</v>
      </c>
      <c r="W1036">
        <f t="shared" si="48"/>
        <v>0</v>
      </c>
      <c r="X1036">
        <f t="shared" si="49"/>
        <v>1035</v>
      </c>
      <c r="Y1036">
        <f>IFERROR(MATCH(L1036,műfajok!$B$2:$B$33,0),"")</f>
        <v>16</v>
      </c>
      <c r="Z1036" t="str">
        <f>IFERROR(MATCH(M1036,műfajok!$B$2:$B$33,0),"")</f>
        <v/>
      </c>
      <c r="AA1036" t="str">
        <f>IFERROR(MATCH(N1036,műfajok!$B$2:$B$33,0),"")</f>
        <v/>
      </c>
      <c r="AB1036" t="str">
        <f>IFERROR(MATCH(O1036,műfajok!$B$2:$B$33,0),"")</f>
        <v/>
      </c>
      <c r="AD1036">
        <v>1035</v>
      </c>
      <c r="AE1036">
        <v>16</v>
      </c>
      <c r="AG1036">
        <v>1260</v>
      </c>
      <c r="AH1036">
        <v>17</v>
      </c>
      <c r="AP1036">
        <v>1035</v>
      </c>
      <c r="AQ1036">
        <v>16</v>
      </c>
      <c r="AS1036">
        <f t="shared" si="50"/>
        <v>1035</v>
      </c>
      <c r="AT1036">
        <f>IFERROR(MATCH(D1036,hangszerek!$B$2:$B$33,0), "")</f>
        <v>30</v>
      </c>
      <c r="AU1036">
        <f>IFERROR(MATCH(E1036,hangszerek!$B$2:$B$33,0), "")</f>
        <v>19</v>
      </c>
      <c r="AV1036">
        <f>IFERROR(MATCH(F1036,hangszerek!$B$2:$B$33,0), "")</f>
        <v>16</v>
      </c>
      <c r="AW1036">
        <f>IFERROR(MATCH(G1036,hangszerek!$B$2:$B$33,0), "")</f>
        <v>14</v>
      </c>
      <c r="AX1036">
        <f>IFERROR(MATCH(H1036,hangszerek!$B$2:$B$33,0), "")</f>
        <v>11</v>
      </c>
      <c r="AY1036">
        <f>IFERROR(MATCH(I1036,hangszerek!$B$2:$B$33,0), "")</f>
        <v>3</v>
      </c>
      <c r="AZ1036" t="str">
        <f>IFERROR(MATCH(J1036,hangszerek!$B$2:$B$33,0), "")</f>
        <v/>
      </c>
      <c r="BA1036" t="str">
        <f>IFERROR(MATCH(K1036,hangszerek!$B$2:$B$33,0), "")</f>
        <v/>
      </c>
      <c r="BC1036">
        <v>1035</v>
      </c>
      <c r="BD1036">
        <v>30</v>
      </c>
      <c r="BF1036">
        <v>1096</v>
      </c>
      <c r="BG1036">
        <v>29</v>
      </c>
      <c r="BI1036">
        <v>1188</v>
      </c>
      <c r="BJ1036">
        <v>14</v>
      </c>
      <c r="BL1036">
        <v>1368</v>
      </c>
      <c r="BM1036">
        <v>14</v>
      </c>
      <c r="CA1036">
        <v>1035</v>
      </c>
      <c r="CB1036">
        <v>30</v>
      </c>
    </row>
    <row r="1037" spans="1:80" x14ac:dyDescent="0.25">
      <c r="A1037">
        <v>1036</v>
      </c>
      <c r="B1037" t="s">
        <v>1188</v>
      </c>
      <c r="C1037">
        <v>63</v>
      </c>
      <c r="D1037" t="s">
        <v>21</v>
      </c>
      <c r="E1037" t="s">
        <v>22</v>
      </c>
      <c r="F1037" t="s">
        <v>23</v>
      </c>
      <c r="G1037" t="s">
        <v>45</v>
      </c>
      <c r="H1037" t="s">
        <v>37</v>
      </c>
      <c r="I1037" t="s">
        <v>140</v>
      </c>
      <c r="J1037" t="s">
        <v>39</v>
      </c>
      <c r="L1037" t="s">
        <v>25</v>
      </c>
      <c r="M1037" t="s">
        <v>48</v>
      </c>
      <c r="P1037">
        <v>1</v>
      </c>
      <c r="Q1037">
        <v>1036</v>
      </c>
      <c r="R1037" t="s">
        <v>385</v>
      </c>
      <c r="S1037">
        <v>4010</v>
      </c>
      <c r="T1037">
        <v>4282</v>
      </c>
      <c r="W1037">
        <f t="shared" si="48"/>
        <v>0</v>
      </c>
      <c r="X1037">
        <f t="shared" si="49"/>
        <v>1036</v>
      </c>
      <c r="Y1037">
        <f>IFERROR(MATCH(L1037,műfajok!$B$2:$B$33,0),"")</f>
        <v>28</v>
      </c>
      <c r="Z1037">
        <f>IFERROR(MATCH(M1037,műfajok!$B$2:$B$33,0),"")</f>
        <v>6</v>
      </c>
      <c r="AA1037" t="str">
        <f>IFERROR(MATCH(N1037,műfajok!$B$2:$B$33,0),"")</f>
        <v/>
      </c>
      <c r="AB1037" t="str">
        <f>IFERROR(MATCH(O1037,műfajok!$B$2:$B$33,0),"")</f>
        <v/>
      </c>
      <c r="AD1037">
        <v>1036</v>
      </c>
      <c r="AE1037">
        <v>28</v>
      </c>
      <c r="AG1037">
        <v>1261</v>
      </c>
      <c r="AH1037">
        <v>17</v>
      </c>
      <c r="AP1037">
        <v>1036</v>
      </c>
      <c r="AQ1037">
        <v>28</v>
      </c>
      <c r="AS1037">
        <f t="shared" si="50"/>
        <v>1036</v>
      </c>
      <c r="AT1037">
        <f>IFERROR(MATCH(D1037,hangszerek!$B$2:$B$33,0), "")</f>
        <v>30</v>
      </c>
      <c r="AU1037">
        <f>IFERROR(MATCH(E1037,hangszerek!$B$2:$B$33,0), "")</f>
        <v>29</v>
      </c>
      <c r="AV1037">
        <f>IFERROR(MATCH(F1037,hangszerek!$B$2:$B$33,0), "")</f>
        <v>21</v>
      </c>
      <c r="AW1037">
        <f>IFERROR(MATCH(G1037,hangszerek!$B$2:$B$33,0), "")</f>
        <v>13</v>
      </c>
      <c r="AX1037">
        <f>IFERROR(MATCH(H1037,hangszerek!$B$2:$B$33,0), "")</f>
        <v>11</v>
      </c>
      <c r="AY1037">
        <f>IFERROR(MATCH(I1037,hangszerek!$B$2:$B$33,0), "")</f>
        <v>7</v>
      </c>
      <c r="AZ1037">
        <f>IFERROR(MATCH(J1037,hangszerek!$B$2:$B$33,0), "")</f>
        <v>3</v>
      </c>
      <c r="BA1037" t="str">
        <f>IFERROR(MATCH(K1037,hangszerek!$B$2:$B$33,0), "")</f>
        <v/>
      </c>
      <c r="BC1037">
        <v>1036</v>
      </c>
      <c r="BD1037">
        <v>30</v>
      </c>
      <c r="BF1037">
        <v>1097</v>
      </c>
      <c r="BG1037">
        <v>29</v>
      </c>
      <c r="BI1037">
        <v>1190</v>
      </c>
      <c r="BJ1037">
        <v>14</v>
      </c>
      <c r="BL1037">
        <v>1372</v>
      </c>
      <c r="BM1037">
        <v>9</v>
      </c>
      <c r="CA1037">
        <v>1036</v>
      </c>
      <c r="CB1037">
        <v>30</v>
      </c>
    </row>
    <row r="1038" spans="1:80" x14ac:dyDescent="0.25">
      <c r="A1038">
        <v>1037</v>
      </c>
      <c r="B1038" t="s">
        <v>1189</v>
      </c>
      <c r="C1038">
        <v>5</v>
      </c>
      <c r="D1038" t="s">
        <v>21</v>
      </c>
      <c r="L1038" t="s">
        <v>25</v>
      </c>
      <c r="M1038" t="s">
        <v>26</v>
      </c>
      <c r="N1038" t="s">
        <v>27</v>
      </c>
      <c r="P1038">
        <v>0</v>
      </c>
      <c r="Q1038">
        <v>1037</v>
      </c>
      <c r="R1038" t="s">
        <v>61</v>
      </c>
      <c r="S1038">
        <v>1871</v>
      </c>
      <c r="T1038">
        <v>1957</v>
      </c>
      <c r="W1038">
        <f t="shared" si="48"/>
        <v>0</v>
      </c>
      <c r="X1038">
        <f t="shared" si="49"/>
        <v>1037</v>
      </c>
      <c r="Y1038">
        <f>IFERROR(MATCH(L1038,műfajok!$B$2:$B$33,0),"")</f>
        <v>28</v>
      </c>
      <c r="Z1038">
        <f>IFERROR(MATCH(M1038,műfajok!$B$2:$B$33,0),"")</f>
        <v>17</v>
      </c>
      <c r="AA1038">
        <f>IFERROR(MATCH(N1038,műfajok!$B$2:$B$33,0),"")</f>
        <v>1</v>
      </c>
      <c r="AB1038" t="str">
        <f>IFERROR(MATCH(O1038,műfajok!$B$2:$B$33,0),"")</f>
        <v/>
      </c>
      <c r="AD1038">
        <v>1037</v>
      </c>
      <c r="AE1038">
        <v>28</v>
      </c>
      <c r="AG1038">
        <v>1262</v>
      </c>
      <c r="AH1038">
        <v>15</v>
      </c>
      <c r="AP1038">
        <v>1037</v>
      </c>
      <c r="AQ1038">
        <v>28</v>
      </c>
      <c r="AS1038">
        <f t="shared" si="50"/>
        <v>1037</v>
      </c>
      <c r="AT1038">
        <f>IFERROR(MATCH(D1038,hangszerek!$B$2:$B$33,0), "")</f>
        <v>30</v>
      </c>
      <c r="AU1038" t="str">
        <f>IFERROR(MATCH(E1038,hangszerek!$B$2:$B$33,0), "")</f>
        <v/>
      </c>
      <c r="AV1038" t="str">
        <f>IFERROR(MATCH(F1038,hangszerek!$B$2:$B$33,0), "")</f>
        <v/>
      </c>
      <c r="AW1038" t="str">
        <f>IFERROR(MATCH(G1038,hangszerek!$B$2:$B$33,0), "")</f>
        <v/>
      </c>
      <c r="AX1038" t="str">
        <f>IFERROR(MATCH(H1038,hangszerek!$B$2:$B$33,0), "")</f>
        <v/>
      </c>
      <c r="AY1038" t="str">
        <f>IFERROR(MATCH(I1038,hangszerek!$B$2:$B$33,0), "")</f>
        <v/>
      </c>
      <c r="AZ1038" t="str">
        <f>IFERROR(MATCH(J1038,hangszerek!$B$2:$B$33,0), "")</f>
        <v/>
      </c>
      <c r="BA1038" t="str">
        <f>IFERROR(MATCH(K1038,hangszerek!$B$2:$B$33,0), "")</f>
        <v/>
      </c>
      <c r="BC1038">
        <v>1037</v>
      </c>
      <c r="BD1038">
        <v>30</v>
      </c>
      <c r="BF1038">
        <v>1098</v>
      </c>
      <c r="BG1038">
        <v>29</v>
      </c>
      <c r="BI1038">
        <v>1193</v>
      </c>
      <c r="BJ1038">
        <v>14</v>
      </c>
      <c r="BL1038">
        <v>1373</v>
      </c>
      <c r="BM1038">
        <v>9</v>
      </c>
      <c r="CA1038">
        <v>1037</v>
      </c>
      <c r="CB1038">
        <v>30</v>
      </c>
    </row>
    <row r="1039" spans="1:80" x14ac:dyDescent="0.25">
      <c r="A1039">
        <v>1038</v>
      </c>
      <c r="B1039" t="s">
        <v>1190</v>
      </c>
      <c r="C1039">
        <v>39</v>
      </c>
      <c r="D1039" t="s">
        <v>22</v>
      </c>
      <c r="E1039" t="s">
        <v>51</v>
      </c>
      <c r="F1039" t="s">
        <v>23</v>
      </c>
      <c r="G1039" t="s">
        <v>31</v>
      </c>
      <c r="H1039" t="s">
        <v>24</v>
      </c>
      <c r="I1039" t="s">
        <v>45</v>
      </c>
      <c r="L1039" t="s">
        <v>25</v>
      </c>
      <c r="M1039" t="s">
        <v>74</v>
      </c>
      <c r="P1039">
        <v>0</v>
      </c>
      <c r="Q1039">
        <v>1038</v>
      </c>
      <c r="R1039" t="s">
        <v>54</v>
      </c>
      <c r="S1039">
        <v>937</v>
      </c>
      <c r="T1039">
        <v>1107</v>
      </c>
      <c r="W1039">
        <f t="shared" si="48"/>
        <v>0</v>
      </c>
      <c r="X1039">
        <f t="shared" si="49"/>
        <v>1038</v>
      </c>
      <c r="Y1039">
        <f>IFERROR(MATCH(L1039,műfajok!$B$2:$B$33,0),"")</f>
        <v>28</v>
      </c>
      <c r="Z1039">
        <f>IFERROR(MATCH(M1039,műfajok!$B$2:$B$33,0),"")</f>
        <v>9</v>
      </c>
      <c r="AA1039" t="str">
        <f>IFERROR(MATCH(N1039,műfajok!$B$2:$B$33,0),"")</f>
        <v/>
      </c>
      <c r="AB1039" t="str">
        <f>IFERROR(MATCH(O1039,műfajok!$B$2:$B$33,0),"")</f>
        <v/>
      </c>
      <c r="AD1039">
        <v>1038</v>
      </c>
      <c r="AE1039">
        <v>28</v>
      </c>
      <c r="AG1039">
        <v>1263</v>
      </c>
      <c r="AH1039">
        <v>15</v>
      </c>
      <c r="AP1039">
        <v>1038</v>
      </c>
      <c r="AQ1039">
        <v>28</v>
      </c>
      <c r="AS1039">
        <f t="shared" si="50"/>
        <v>1038</v>
      </c>
      <c r="AT1039">
        <f>IFERROR(MATCH(D1039,hangszerek!$B$2:$B$33,0), "")</f>
        <v>29</v>
      </c>
      <c r="AU1039">
        <f>IFERROR(MATCH(E1039,hangszerek!$B$2:$B$33,0), "")</f>
        <v>22</v>
      </c>
      <c r="AV1039">
        <f>IFERROR(MATCH(F1039,hangszerek!$B$2:$B$33,0), "")</f>
        <v>21</v>
      </c>
      <c r="AW1039">
        <f>IFERROR(MATCH(G1039,hangszerek!$B$2:$B$33,0), "")</f>
        <v>19</v>
      </c>
      <c r="AX1039">
        <f>IFERROR(MATCH(H1039,hangszerek!$B$2:$B$33,0), "")</f>
        <v>14</v>
      </c>
      <c r="AY1039">
        <f>IFERROR(MATCH(I1039,hangszerek!$B$2:$B$33,0), "")</f>
        <v>13</v>
      </c>
      <c r="AZ1039" t="str">
        <f>IFERROR(MATCH(J1039,hangszerek!$B$2:$B$33,0), "")</f>
        <v/>
      </c>
      <c r="BA1039" t="str">
        <f>IFERROR(MATCH(K1039,hangszerek!$B$2:$B$33,0), "")</f>
        <v/>
      </c>
      <c r="BC1039">
        <v>1038</v>
      </c>
      <c r="BD1039">
        <v>29</v>
      </c>
      <c r="BF1039">
        <v>1099</v>
      </c>
      <c r="BG1039">
        <v>29</v>
      </c>
      <c r="BI1039">
        <v>1194</v>
      </c>
      <c r="BJ1039">
        <v>19</v>
      </c>
      <c r="BL1039">
        <v>1375</v>
      </c>
      <c r="BM1039">
        <v>14</v>
      </c>
      <c r="CA1039">
        <v>1038</v>
      </c>
      <c r="CB1039">
        <v>29</v>
      </c>
    </row>
    <row r="1040" spans="1:80" x14ac:dyDescent="0.25">
      <c r="A1040">
        <v>1039</v>
      </c>
      <c r="B1040" t="s">
        <v>1191</v>
      </c>
      <c r="C1040">
        <v>39</v>
      </c>
      <c r="D1040" t="s">
        <v>22</v>
      </c>
      <c r="E1040" t="s">
        <v>23</v>
      </c>
      <c r="F1040" t="s">
        <v>31</v>
      </c>
      <c r="G1040" t="s">
        <v>24</v>
      </c>
      <c r="H1040" t="s">
        <v>45</v>
      </c>
      <c r="L1040" t="s">
        <v>69</v>
      </c>
      <c r="M1040" t="s">
        <v>74</v>
      </c>
      <c r="P1040">
        <v>0</v>
      </c>
      <c r="Q1040">
        <v>1039</v>
      </c>
      <c r="R1040" t="s">
        <v>56</v>
      </c>
      <c r="S1040">
        <v>4522</v>
      </c>
      <c r="T1040">
        <v>4720</v>
      </c>
      <c r="W1040">
        <f t="shared" si="48"/>
        <v>0</v>
      </c>
      <c r="X1040">
        <f t="shared" si="49"/>
        <v>1039</v>
      </c>
      <c r="Y1040">
        <f>IFERROR(MATCH(L1040,műfajok!$B$2:$B$33,0),"")</f>
        <v>30</v>
      </c>
      <c r="Z1040">
        <f>IFERROR(MATCH(M1040,műfajok!$B$2:$B$33,0),"")</f>
        <v>9</v>
      </c>
      <c r="AA1040" t="str">
        <f>IFERROR(MATCH(N1040,műfajok!$B$2:$B$33,0),"")</f>
        <v/>
      </c>
      <c r="AB1040" t="str">
        <f>IFERROR(MATCH(O1040,műfajok!$B$2:$B$33,0),"")</f>
        <v/>
      </c>
      <c r="AD1040">
        <v>1039</v>
      </c>
      <c r="AE1040">
        <v>30</v>
      </c>
      <c r="AG1040">
        <v>1264</v>
      </c>
      <c r="AH1040">
        <v>17</v>
      </c>
      <c r="AP1040">
        <v>1039</v>
      </c>
      <c r="AQ1040">
        <v>30</v>
      </c>
      <c r="AS1040">
        <f t="shared" si="50"/>
        <v>1039</v>
      </c>
      <c r="AT1040">
        <f>IFERROR(MATCH(D1040,hangszerek!$B$2:$B$33,0), "")</f>
        <v>29</v>
      </c>
      <c r="AU1040">
        <f>IFERROR(MATCH(E1040,hangszerek!$B$2:$B$33,0), "")</f>
        <v>21</v>
      </c>
      <c r="AV1040">
        <f>IFERROR(MATCH(F1040,hangszerek!$B$2:$B$33,0), "")</f>
        <v>19</v>
      </c>
      <c r="AW1040">
        <f>IFERROR(MATCH(G1040,hangszerek!$B$2:$B$33,0), "")</f>
        <v>14</v>
      </c>
      <c r="AX1040">
        <f>IFERROR(MATCH(H1040,hangszerek!$B$2:$B$33,0), "")</f>
        <v>13</v>
      </c>
      <c r="AY1040" t="str">
        <f>IFERROR(MATCH(I1040,hangszerek!$B$2:$B$33,0), "")</f>
        <v/>
      </c>
      <c r="AZ1040" t="str">
        <f>IFERROR(MATCH(J1040,hangszerek!$B$2:$B$33,0), "")</f>
        <v/>
      </c>
      <c r="BA1040" t="str">
        <f>IFERROR(MATCH(K1040,hangszerek!$B$2:$B$33,0), "")</f>
        <v/>
      </c>
      <c r="BC1040">
        <v>1039</v>
      </c>
      <c r="BD1040">
        <v>29</v>
      </c>
      <c r="BF1040">
        <v>1100</v>
      </c>
      <c r="BG1040">
        <v>19</v>
      </c>
      <c r="BI1040">
        <v>1195</v>
      </c>
      <c r="BJ1040">
        <v>11</v>
      </c>
      <c r="BL1040">
        <v>1377</v>
      </c>
      <c r="BM1040">
        <v>14</v>
      </c>
      <c r="CA1040">
        <v>1039</v>
      </c>
      <c r="CB1040">
        <v>29</v>
      </c>
    </row>
    <row r="1041" spans="1:80" x14ac:dyDescent="0.25">
      <c r="A1041">
        <v>1040</v>
      </c>
      <c r="B1041" t="s">
        <v>1192</v>
      </c>
      <c r="C1041">
        <v>72</v>
      </c>
      <c r="D1041" t="s">
        <v>31</v>
      </c>
      <c r="E1041" t="s">
        <v>115</v>
      </c>
      <c r="F1041" t="s">
        <v>119</v>
      </c>
      <c r="G1041" t="s">
        <v>24</v>
      </c>
      <c r="H1041" t="s">
        <v>63</v>
      </c>
      <c r="I1041" t="s">
        <v>39</v>
      </c>
      <c r="L1041" t="s">
        <v>25</v>
      </c>
      <c r="M1041" t="s">
        <v>26</v>
      </c>
      <c r="N1041" t="s">
        <v>165</v>
      </c>
      <c r="P1041">
        <v>0</v>
      </c>
      <c r="Q1041">
        <v>1040</v>
      </c>
      <c r="R1041" t="s">
        <v>226</v>
      </c>
      <c r="S1041">
        <v>2974</v>
      </c>
      <c r="T1041">
        <v>3041</v>
      </c>
      <c r="W1041">
        <f t="shared" si="48"/>
        <v>0</v>
      </c>
      <c r="X1041">
        <f t="shared" si="49"/>
        <v>1040</v>
      </c>
      <c r="Y1041">
        <f>IFERROR(MATCH(L1041,műfajok!$B$2:$B$33,0),"")</f>
        <v>28</v>
      </c>
      <c r="Z1041">
        <f>IFERROR(MATCH(M1041,műfajok!$B$2:$B$33,0),"")</f>
        <v>17</v>
      </c>
      <c r="AA1041">
        <f>IFERROR(MATCH(N1041,műfajok!$B$2:$B$33,0),"")</f>
        <v>7</v>
      </c>
      <c r="AB1041" t="str">
        <f>IFERROR(MATCH(O1041,műfajok!$B$2:$B$33,0),"")</f>
        <v/>
      </c>
      <c r="AD1041">
        <v>1040</v>
      </c>
      <c r="AE1041">
        <v>28</v>
      </c>
      <c r="AG1041">
        <v>1265</v>
      </c>
      <c r="AH1041">
        <v>17</v>
      </c>
      <c r="AP1041">
        <v>1040</v>
      </c>
      <c r="AQ1041">
        <v>28</v>
      </c>
      <c r="AS1041">
        <f t="shared" si="50"/>
        <v>1040</v>
      </c>
      <c r="AT1041">
        <f>IFERROR(MATCH(D1041,hangszerek!$B$2:$B$33,0), "")</f>
        <v>19</v>
      </c>
      <c r="AU1041">
        <f>IFERROR(MATCH(E1041,hangszerek!$B$2:$B$33,0), "")</f>
        <v>17</v>
      </c>
      <c r="AV1041">
        <f>IFERROR(MATCH(F1041,hangszerek!$B$2:$B$33,0), "")</f>
        <v>15</v>
      </c>
      <c r="AW1041">
        <f>IFERROR(MATCH(G1041,hangszerek!$B$2:$B$33,0), "")</f>
        <v>14</v>
      </c>
      <c r="AX1041">
        <f>IFERROR(MATCH(H1041,hangszerek!$B$2:$B$33,0), "")</f>
        <v>12</v>
      </c>
      <c r="AY1041">
        <f>IFERROR(MATCH(I1041,hangszerek!$B$2:$B$33,0), "")</f>
        <v>3</v>
      </c>
      <c r="AZ1041" t="str">
        <f>IFERROR(MATCH(J1041,hangszerek!$B$2:$B$33,0), "")</f>
        <v/>
      </c>
      <c r="BA1041" t="str">
        <f>IFERROR(MATCH(K1041,hangszerek!$B$2:$B$33,0), "")</f>
        <v/>
      </c>
      <c r="BC1041">
        <v>1040</v>
      </c>
      <c r="BD1041">
        <v>19</v>
      </c>
      <c r="BF1041">
        <v>1101</v>
      </c>
      <c r="BG1041">
        <v>29</v>
      </c>
      <c r="BI1041">
        <v>1199</v>
      </c>
      <c r="BJ1041">
        <v>22</v>
      </c>
      <c r="BL1041">
        <v>1378</v>
      </c>
      <c r="BM1041">
        <v>17</v>
      </c>
      <c r="CA1041">
        <v>1040</v>
      </c>
      <c r="CB1041">
        <v>19</v>
      </c>
    </row>
    <row r="1042" spans="1:80" x14ac:dyDescent="0.25">
      <c r="A1042">
        <v>1041</v>
      </c>
      <c r="B1042" t="s">
        <v>1193</v>
      </c>
      <c r="C1042">
        <v>65</v>
      </c>
      <c r="D1042" t="s">
        <v>21</v>
      </c>
      <c r="E1042" t="s">
        <v>22</v>
      </c>
      <c r="F1042" t="s">
        <v>51</v>
      </c>
      <c r="G1042" t="s">
        <v>23</v>
      </c>
      <c r="H1042" t="s">
        <v>31</v>
      </c>
      <c r="I1042" t="s">
        <v>52</v>
      </c>
      <c r="J1042" t="s">
        <v>45</v>
      </c>
      <c r="L1042" t="s">
        <v>25</v>
      </c>
      <c r="M1042" t="s">
        <v>66</v>
      </c>
      <c r="P1042">
        <v>0</v>
      </c>
      <c r="Q1042">
        <v>1041</v>
      </c>
      <c r="R1042" t="s">
        <v>67</v>
      </c>
      <c r="S1042">
        <v>755</v>
      </c>
      <c r="T1042">
        <v>944</v>
      </c>
      <c r="W1042">
        <f t="shared" si="48"/>
        <v>0</v>
      </c>
      <c r="X1042">
        <f t="shared" si="49"/>
        <v>1041</v>
      </c>
      <c r="Y1042">
        <f>IFERROR(MATCH(L1042,műfajok!$B$2:$B$33,0),"")</f>
        <v>28</v>
      </c>
      <c r="Z1042">
        <f>IFERROR(MATCH(M1042,műfajok!$B$2:$B$33,0),"")</f>
        <v>15</v>
      </c>
      <c r="AA1042" t="str">
        <f>IFERROR(MATCH(N1042,műfajok!$B$2:$B$33,0),"")</f>
        <v/>
      </c>
      <c r="AB1042" t="str">
        <f>IFERROR(MATCH(O1042,műfajok!$B$2:$B$33,0),"")</f>
        <v/>
      </c>
      <c r="AD1042">
        <v>1041</v>
      </c>
      <c r="AE1042">
        <v>28</v>
      </c>
      <c r="AG1042">
        <v>1266</v>
      </c>
      <c r="AH1042">
        <v>13</v>
      </c>
      <c r="AP1042">
        <v>1041</v>
      </c>
      <c r="AQ1042">
        <v>28</v>
      </c>
      <c r="AS1042">
        <f t="shared" si="50"/>
        <v>1041</v>
      </c>
      <c r="AT1042">
        <f>IFERROR(MATCH(D1042,hangszerek!$B$2:$B$33,0), "")</f>
        <v>30</v>
      </c>
      <c r="AU1042">
        <f>IFERROR(MATCH(E1042,hangszerek!$B$2:$B$33,0), "")</f>
        <v>29</v>
      </c>
      <c r="AV1042">
        <f>IFERROR(MATCH(F1042,hangszerek!$B$2:$B$33,0), "")</f>
        <v>22</v>
      </c>
      <c r="AW1042">
        <f>IFERROR(MATCH(G1042,hangszerek!$B$2:$B$33,0), "")</f>
        <v>21</v>
      </c>
      <c r="AX1042">
        <f>IFERROR(MATCH(H1042,hangszerek!$B$2:$B$33,0), "")</f>
        <v>19</v>
      </c>
      <c r="AY1042">
        <f>IFERROR(MATCH(I1042,hangszerek!$B$2:$B$33,0), "")</f>
        <v>18</v>
      </c>
      <c r="AZ1042">
        <f>IFERROR(MATCH(J1042,hangszerek!$B$2:$B$33,0), "")</f>
        <v>13</v>
      </c>
      <c r="BA1042" t="str">
        <f>IFERROR(MATCH(K1042,hangszerek!$B$2:$B$33,0), "")</f>
        <v/>
      </c>
      <c r="BC1042">
        <v>1041</v>
      </c>
      <c r="BD1042">
        <v>30</v>
      </c>
      <c r="BF1042">
        <v>1102</v>
      </c>
      <c r="BG1042">
        <v>29</v>
      </c>
      <c r="BI1042">
        <v>1200</v>
      </c>
      <c r="BJ1042">
        <v>14</v>
      </c>
      <c r="BL1042">
        <v>1379</v>
      </c>
      <c r="BM1042">
        <v>14</v>
      </c>
      <c r="CA1042">
        <v>1041</v>
      </c>
      <c r="CB1042">
        <v>30</v>
      </c>
    </row>
    <row r="1043" spans="1:80" x14ac:dyDescent="0.25">
      <c r="A1043">
        <v>1042</v>
      </c>
      <c r="B1043" t="s">
        <v>1194</v>
      </c>
      <c r="C1043">
        <v>23</v>
      </c>
      <c r="D1043" t="s">
        <v>21</v>
      </c>
      <c r="E1043" t="s">
        <v>22</v>
      </c>
      <c r="F1043" t="s">
        <v>124</v>
      </c>
      <c r="G1043" t="s">
        <v>24</v>
      </c>
      <c r="H1043" t="s">
        <v>37</v>
      </c>
      <c r="L1043" t="s">
        <v>25</v>
      </c>
      <c r="M1043" t="s">
        <v>26</v>
      </c>
      <c r="N1043" t="s">
        <v>58</v>
      </c>
      <c r="P1043">
        <v>0</v>
      </c>
      <c r="Q1043">
        <v>1042</v>
      </c>
      <c r="R1043" t="s">
        <v>138</v>
      </c>
      <c r="S1043">
        <v>5115</v>
      </c>
      <c r="T1043">
        <v>5221</v>
      </c>
      <c r="W1043">
        <f t="shared" si="48"/>
        <v>0</v>
      </c>
      <c r="X1043">
        <f t="shared" si="49"/>
        <v>1042</v>
      </c>
      <c r="Y1043">
        <f>IFERROR(MATCH(L1043,műfajok!$B$2:$B$33,0),"")</f>
        <v>28</v>
      </c>
      <c r="Z1043">
        <f>IFERROR(MATCH(M1043,műfajok!$B$2:$B$33,0),"")</f>
        <v>17</v>
      </c>
      <c r="AA1043">
        <f>IFERROR(MATCH(N1043,műfajok!$B$2:$B$33,0),"")</f>
        <v>11</v>
      </c>
      <c r="AB1043" t="str">
        <f>IFERROR(MATCH(O1043,műfajok!$B$2:$B$33,0),"")</f>
        <v/>
      </c>
      <c r="AD1043">
        <v>1042</v>
      </c>
      <c r="AE1043">
        <v>28</v>
      </c>
      <c r="AG1043">
        <v>1267</v>
      </c>
      <c r="AH1043">
        <v>17</v>
      </c>
      <c r="AP1043">
        <v>1042</v>
      </c>
      <c r="AQ1043">
        <v>28</v>
      </c>
      <c r="AS1043">
        <f t="shared" si="50"/>
        <v>1042</v>
      </c>
      <c r="AT1043">
        <f>IFERROR(MATCH(D1043,hangszerek!$B$2:$B$33,0), "")</f>
        <v>30</v>
      </c>
      <c r="AU1043">
        <f>IFERROR(MATCH(E1043,hangszerek!$B$2:$B$33,0), "")</f>
        <v>29</v>
      </c>
      <c r="AV1043">
        <f>IFERROR(MATCH(F1043,hangszerek!$B$2:$B$33,0), "")</f>
        <v>16</v>
      </c>
      <c r="AW1043">
        <f>IFERROR(MATCH(G1043,hangszerek!$B$2:$B$33,0), "")</f>
        <v>14</v>
      </c>
      <c r="AX1043">
        <f>IFERROR(MATCH(H1043,hangszerek!$B$2:$B$33,0), "")</f>
        <v>11</v>
      </c>
      <c r="AY1043" t="str">
        <f>IFERROR(MATCH(I1043,hangszerek!$B$2:$B$33,0), "")</f>
        <v/>
      </c>
      <c r="AZ1043" t="str">
        <f>IFERROR(MATCH(J1043,hangszerek!$B$2:$B$33,0), "")</f>
        <v/>
      </c>
      <c r="BA1043" t="str">
        <f>IFERROR(MATCH(K1043,hangszerek!$B$2:$B$33,0), "")</f>
        <v/>
      </c>
      <c r="BC1043">
        <v>1042</v>
      </c>
      <c r="BD1043">
        <v>30</v>
      </c>
      <c r="BF1043">
        <v>1105</v>
      </c>
      <c r="BG1043">
        <v>29</v>
      </c>
      <c r="BI1043">
        <v>1201</v>
      </c>
      <c r="BJ1043">
        <v>19</v>
      </c>
      <c r="BL1043">
        <v>1380</v>
      </c>
      <c r="BM1043">
        <v>5</v>
      </c>
      <c r="CA1043">
        <v>1042</v>
      </c>
      <c r="CB1043">
        <v>30</v>
      </c>
    </row>
    <row r="1044" spans="1:80" x14ac:dyDescent="0.25">
      <c r="A1044">
        <v>1043</v>
      </c>
      <c r="B1044" t="s">
        <v>1195</v>
      </c>
      <c r="C1044">
        <v>63</v>
      </c>
      <c r="D1044" t="s">
        <v>21</v>
      </c>
      <c r="E1044" t="s">
        <v>22</v>
      </c>
      <c r="F1044" t="s">
        <v>31</v>
      </c>
      <c r="G1044" t="s">
        <v>24</v>
      </c>
      <c r="L1044" t="s">
        <v>25</v>
      </c>
      <c r="M1044" t="s">
        <v>48</v>
      </c>
      <c r="P1044">
        <v>0</v>
      </c>
      <c r="Q1044">
        <v>1043</v>
      </c>
      <c r="R1044" t="s">
        <v>98</v>
      </c>
      <c r="S1044">
        <v>5284</v>
      </c>
      <c r="T1044">
        <v>5544</v>
      </c>
      <c r="W1044">
        <f t="shared" si="48"/>
        <v>0</v>
      </c>
      <c r="X1044">
        <f t="shared" si="49"/>
        <v>1043</v>
      </c>
      <c r="Y1044">
        <f>IFERROR(MATCH(L1044,műfajok!$B$2:$B$33,0),"")</f>
        <v>28</v>
      </c>
      <c r="Z1044">
        <f>IFERROR(MATCH(M1044,műfajok!$B$2:$B$33,0),"")</f>
        <v>6</v>
      </c>
      <c r="AA1044" t="str">
        <f>IFERROR(MATCH(N1044,műfajok!$B$2:$B$33,0),"")</f>
        <v/>
      </c>
      <c r="AB1044" t="str">
        <f>IFERROR(MATCH(O1044,műfajok!$B$2:$B$33,0),"")</f>
        <v/>
      </c>
      <c r="AD1044">
        <v>1043</v>
      </c>
      <c r="AE1044">
        <v>28</v>
      </c>
      <c r="AG1044">
        <v>1268</v>
      </c>
      <c r="AH1044">
        <v>17</v>
      </c>
      <c r="AP1044">
        <v>1043</v>
      </c>
      <c r="AQ1044">
        <v>28</v>
      </c>
      <c r="AS1044">
        <f t="shared" si="50"/>
        <v>1043</v>
      </c>
      <c r="AT1044">
        <f>IFERROR(MATCH(D1044,hangszerek!$B$2:$B$33,0), "")</f>
        <v>30</v>
      </c>
      <c r="AU1044">
        <f>IFERROR(MATCH(E1044,hangszerek!$B$2:$B$33,0), "")</f>
        <v>29</v>
      </c>
      <c r="AV1044">
        <f>IFERROR(MATCH(F1044,hangszerek!$B$2:$B$33,0), "")</f>
        <v>19</v>
      </c>
      <c r="AW1044">
        <f>IFERROR(MATCH(G1044,hangszerek!$B$2:$B$33,0), "")</f>
        <v>14</v>
      </c>
      <c r="AX1044" t="str">
        <f>IFERROR(MATCH(H1044,hangszerek!$B$2:$B$33,0), "")</f>
        <v/>
      </c>
      <c r="AY1044" t="str">
        <f>IFERROR(MATCH(I1044,hangszerek!$B$2:$B$33,0), "")</f>
        <v/>
      </c>
      <c r="AZ1044" t="str">
        <f>IFERROR(MATCH(J1044,hangszerek!$B$2:$B$33,0), "")</f>
        <v/>
      </c>
      <c r="BA1044" t="str">
        <f>IFERROR(MATCH(K1044,hangszerek!$B$2:$B$33,0), "")</f>
        <v/>
      </c>
      <c r="BC1044">
        <v>1043</v>
      </c>
      <c r="BD1044">
        <v>30</v>
      </c>
      <c r="BF1044">
        <v>1106</v>
      </c>
      <c r="BG1044">
        <v>21</v>
      </c>
      <c r="BI1044">
        <v>1202</v>
      </c>
      <c r="BJ1044">
        <v>1</v>
      </c>
      <c r="BL1044">
        <v>1382</v>
      </c>
      <c r="BM1044">
        <v>14</v>
      </c>
      <c r="CA1044">
        <v>1043</v>
      </c>
      <c r="CB1044">
        <v>30</v>
      </c>
    </row>
    <row r="1045" spans="1:80" x14ac:dyDescent="0.25">
      <c r="A1045">
        <v>1044</v>
      </c>
      <c r="B1045" t="s">
        <v>1196</v>
      </c>
      <c r="D1045" t="s">
        <v>21</v>
      </c>
      <c r="E1045" t="s">
        <v>37</v>
      </c>
      <c r="F1045" t="s">
        <v>38</v>
      </c>
      <c r="G1045" t="s">
        <v>32</v>
      </c>
      <c r="L1045" t="s">
        <v>40</v>
      </c>
      <c r="P1045">
        <v>1</v>
      </c>
      <c r="Q1045">
        <v>1044</v>
      </c>
      <c r="R1045" t="s">
        <v>146</v>
      </c>
      <c r="S1045">
        <v>5660</v>
      </c>
      <c r="T1045">
        <v>5885</v>
      </c>
      <c r="W1045">
        <f t="shared" si="48"/>
        <v>0</v>
      </c>
      <c r="X1045">
        <f t="shared" si="49"/>
        <v>1044</v>
      </c>
      <c r="Y1045">
        <f>IFERROR(MATCH(L1045,műfajok!$B$2:$B$33,0),"")</f>
        <v>12</v>
      </c>
      <c r="Z1045" t="str">
        <f>IFERROR(MATCH(M1045,műfajok!$B$2:$B$33,0),"")</f>
        <v/>
      </c>
      <c r="AA1045" t="str">
        <f>IFERROR(MATCH(N1045,műfajok!$B$2:$B$33,0),"")</f>
        <v/>
      </c>
      <c r="AB1045" t="str">
        <f>IFERROR(MATCH(O1045,műfajok!$B$2:$B$33,0),"")</f>
        <v/>
      </c>
      <c r="AD1045">
        <v>1044</v>
      </c>
      <c r="AE1045">
        <v>12</v>
      </c>
      <c r="AG1045">
        <v>1269</v>
      </c>
      <c r="AH1045">
        <v>17</v>
      </c>
      <c r="AP1045">
        <v>1044</v>
      </c>
      <c r="AQ1045">
        <v>12</v>
      </c>
      <c r="AS1045">
        <f t="shared" si="50"/>
        <v>1044</v>
      </c>
      <c r="AT1045">
        <f>IFERROR(MATCH(D1045,hangszerek!$B$2:$B$33,0), "")</f>
        <v>30</v>
      </c>
      <c r="AU1045">
        <f>IFERROR(MATCH(E1045,hangszerek!$B$2:$B$33,0), "")</f>
        <v>11</v>
      </c>
      <c r="AV1045">
        <f>IFERROR(MATCH(F1045,hangszerek!$B$2:$B$33,0), "")</f>
        <v>5</v>
      </c>
      <c r="AW1045">
        <f>IFERROR(MATCH(G1045,hangszerek!$B$2:$B$33,0), "")</f>
        <v>1</v>
      </c>
      <c r="AX1045" t="str">
        <f>IFERROR(MATCH(H1045,hangszerek!$B$2:$B$33,0), "")</f>
        <v/>
      </c>
      <c r="AY1045" t="str">
        <f>IFERROR(MATCH(I1045,hangszerek!$B$2:$B$33,0), "")</f>
        <v/>
      </c>
      <c r="AZ1045" t="str">
        <f>IFERROR(MATCH(J1045,hangszerek!$B$2:$B$33,0), "")</f>
        <v/>
      </c>
      <c r="BA1045" t="str">
        <f>IFERROR(MATCH(K1045,hangszerek!$B$2:$B$33,0), "")</f>
        <v/>
      </c>
      <c r="BC1045">
        <v>1044</v>
      </c>
      <c r="BD1045">
        <v>30</v>
      </c>
      <c r="BF1045">
        <v>1107</v>
      </c>
      <c r="BG1045">
        <v>29</v>
      </c>
      <c r="BI1045">
        <v>1203</v>
      </c>
      <c r="BJ1045">
        <v>15</v>
      </c>
      <c r="BL1045">
        <v>1385</v>
      </c>
      <c r="BM1045">
        <v>3</v>
      </c>
      <c r="CA1045">
        <v>1044</v>
      </c>
      <c r="CB1045">
        <v>30</v>
      </c>
    </row>
    <row r="1046" spans="1:80" x14ac:dyDescent="0.25">
      <c r="A1046">
        <v>1045</v>
      </c>
      <c r="B1046" t="s">
        <v>1197</v>
      </c>
      <c r="C1046">
        <v>72</v>
      </c>
      <c r="D1046" t="s">
        <v>21</v>
      </c>
      <c r="E1046" t="s">
        <v>22</v>
      </c>
      <c r="F1046" t="s">
        <v>24</v>
      </c>
      <c r="G1046" t="s">
        <v>37</v>
      </c>
      <c r="L1046" t="s">
        <v>25</v>
      </c>
      <c r="M1046" t="s">
        <v>26</v>
      </c>
      <c r="N1046" t="s">
        <v>165</v>
      </c>
      <c r="P1046">
        <v>1</v>
      </c>
      <c r="Q1046">
        <v>1045</v>
      </c>
      <c r="R1046" t="s">
        <v>401</v>
      </c>
      <c r="S1046">
        <v>4673</v>
      </c>
      <c r="T1046">
        <v>4819</v>
      </c>
      <c r="W1046">
        <f t="shared" si="48"/>
        <v>0</v>
      </c>
      <c r="X1046">
        <f t="shared" si="49"/>
        <v>1045</v>
      </c>
      <c r="Y1046">
        <f>IFERROR(MATCH(L1046,műfajok!$B$2:$B$33,0),"")</f>
        <v>28</v>
      </c>
      <c r="Z1046">
        <f>IFERROR(MATCH(M1046,műfajok!$B$2:$B$33,0),"")</f>
        <v>17</v>
      </c>
      <c r="AA1046">
        <f>IFERROR(MATCH(N1046,műfajok!$B$2:$B$33,0),"")</f>
        <v>7</v>
      </c>
      <c r="AB1046" t="str">
        <f>IFERROR(MATCH(O1046,műfajok!$B$2:$B$33,0),"")</f>
        <v/>
      </c>
      <c r="AD1046">
        <v>1045</v>
      </c>
      <c r="AE1046">
        <v>28</v>
      </c>
      <c r="AG1046">
        <v>1270</v>
      </c>
      <c r="AH1046">
        <v>17</v>
      </c>
      <c r="AP1046">
        <v>1045</v>
      </c>
      <c r="AQ1046">
        <v>28</v>
      </c>
      <c r="AS1046">
        <f t="shared" si="50"/>
        <v>1045</v>
      </c>
      <c r="AT1046">
        <f>IFERROR(MATCH(D1046,hangszerek!$B$2:$B$33,0), "")</f>
        <v>30</v>
      </c>
      <c r="AU1046">
        <f>IFERROR(MATCH(E1046,hangszerek!$B$2:$B$33,0), "")</f>
        <v>29</v>
      </c>
      <c r="AV1046">
        <f>IFERROR(MATCH(F1046,hangszerek!$B$2:$B$33,0), "")</f>
        <v>14</v>
      </c>
      <c r="AW1046">
        <f>IFERROR(MATCH(G1046,hangszerek!$B$2:$B$33,0), "")</f>
        <v>11</v>
      </c>
      <c r="AX1046" t="str">
        <f>IFERROR(MATCH(H1046,hangszerek!$B$2:$B$33,0), "")</f>
        <v/>
      </c>
      <c r="AY1046" t="str">
        <f>IFERROR(MATCH(I1046,hangszerek!$B$2:$B$33,0), "")</f>
        <v/>
      </c>
      <c r="AZ1046" t="str">
        <f>IFERROR(MATCH(J1046,hangszerek!$B$2:$B$33,0), "")</f>
        <v/>
      </c>
      <c r="BA1046" t="str">
        <f>IFERROR(MATCH(K1046,hangszerek!$B$2:$B$33,0), "")</f>
        <v/>
      </c>
      <c r="BC1046">
        <v>1045</v>
      </c>
      <c r="BD1046">
        <v>30</v>
      </c>
      <c r="BF1046">
        <v>1108</v>
      </c>
      <c r="BG1046">
        <v>21</v>
      </c>
      <c r="BI1046">
        <v>1204</v>
      </c>
      <c r="BJ1046">
        <v>19</v>
      </c>
      <c r="BL1046">
        <v>1387</v>
      </c>
      <c r="BM1046">
        <v>19</v>
      </c>
      <c r="CA1046">
        <v>1045</v>
      </c>
      <c r="CB1046">
        <v>30</v>
      </c>
    </row>
    <row r="1047" spans="1:80" x14ac:dyDescent="0.25">
      <c r="A1047">
        <v>1046</v>
      </c>
      <c r="B1047" t="s">
        <v>1198</v>
      </c>
      <c r="D1047" t="s">
        <v>21</v>
      </c>
      <c r="E1047" t="s">
        <v>37</v>
      </c>
      <c r="F1047" t="s">
        <v>38</v>
      </c>
      <c r="G1047" t="s">
        <v>32</v>
      </c>
      <c r="L1047" t="s">
        <v>40</v>
      </c>
      <c r="P1047">
        <v>0</v>
      </c>
      <c r="Q1047">
        <v>1046</v>
      </c>
      <c r="R1047" t="s">
        <v>480</v>
      </c>
      <c r="S1047">
        <v>5493</v>
      </c>
      <c r="T1047">
        <v>5763</v>
      </c>
      <c r="W1047">
        <f t="shared" si="48"/>
        <v>0</v>
      </c>
      <c r="X1047">
        <f t="shared" si="49"/>
        <v>1046</v>
      </c>
      <c r="Y1047">
        <f>IFERROR(MATCH(L1047,műfajok!$B$2:$B$33,0),"")</f>
        <v>12</v>
      </c>
      <c r="Z1047" t="str">
        <f>IFERROR(MATCH(M1047,műfajok!$B$2:$B$33,0),"")</f>
        <v/>
      </c>
      <c r="AA1047" t="str">
        <f>IFERROR(MATCH(N1047,műfajok!$B$2:$B$33,0),"")</f>
        <v/>
      </c>
      <c r="AB1047" t="str">
        <f>IFERROR(MATCH(O1047,műfajok!$B$2:$B$33,0),"")</f>
        <v/>
      </c>
      <c r="AD1047">
        <v>1046</v>
      </c>
      <c r="AE1047">
        <v>12</v>
      </c>
      <c r="AG1047">
        <v>1271</v>
      </c>
      <c r="AH1047">
        <v>17</v>
      </c>
      <c r="AP1047">
        <v>1046</v>
      </c>
      <c r="AQ1047">
        <v>12</v>
      </c>
      <c r="AS1047">
        <f t="shared" si="50"/>
        <v>1046</v>
      </c>
      <c r="AT1047">
        <f>IFERROR(MATCH(D1047,hangszerek!$B$2:$B$33,0), "")</f>
        <v>30</v>
      </c>
      <c r="AU1047">
        <f>IFERROR(MATCH(E1047,hangszerek!$B$2:$B$33,0), "")</f>
        <v>11</v>
      </c>
      <c r="AV1047">
        <f>IFERROR(MATCH(F1047,hangszerek!$B$2:$B$33,0), "")</f>
        <v>5</v>
      </c>
      <c r="AW1047">
        <f>IFERROR(MATCH(G1047,hangszerek!$B$2:$B$33,0), "")</f>
        <v>1</v>
      </c>
      <c r="AX1047" t="str">
        <f>IFERROR(MATCH(H1047,hangszerek!$B$2:$B$33,0), "")</f>
        <v/>
      </c>
      <c r="AY1047" t="str">
        <f>IFERROR(MATCH(I1047,hangszerek!$B$2:$B$33,0), "")</f>
        <v/>
      </c>
      <c r="AZ1047" t="str">
        <f>IFERROR(MATCH(J1047,hangszerek!$B$2:$B$33,0), "")</f>
        <v/>
      </c>
      <c r="BA1047" t="str">
        <f>IFERROR(MATCH(K1047,hangszerek!$B$2:$B$33,0), "")</f>
        <v/>
      </c>
      <c r="BC1047">
        <v>1046</v>
      </c>
      <c r="BD1047">
        <v>30</v>
      </c>
      <c r="BF1047">
        <v>1109</v>
      </c>
      <c r="BG1047">
        <v>20</v>
      </c>
      <c r="BI1047">
        <v>1205</v>
      </c>
      <c r="BJ1047">
        <v>19</v>
      </c>
      <c r="BL1047">
        <v>1388</v>
      </c>
      <c r="BM1047">
        <v>14</v>
      </c>
      <c r="CA1047">
        <v>1046</v>
      </c>
      <c r="CB1047">
        <v>30</v>
      </c>
    </row>
    <row r="1048" spans="1:80" x14ac:dyDescent="0.25">
      <c r="A1048">
        <v>1047</v>
      </c>
      <c r="B1048" t="s">
        <v>1199</v>
      </c>
      <c r="D1048" t="s">
        <v>22</v>
      </c>
      <c r="E1048" t="s">
        <v>424</v>
      </c>
      <c r="F1048" t="s">
        <v>31</v>
      </c>
      <c r="G1048" t="s">
        <v>24</v>
      </c>
      <c r="H1048" t="s">
        <v>425</v>
      </c>
      <c r="I1048" t="s">
        <v>426</v>
      </c>
      <c r="L1048" t="s">
        <v>25</v>
      </c>
      <c r="M1048" t="s">
        <v>225</v>
      </c>
      <c r="P1048">
        <v>0</v>
      </c>
      <c r="Q1048">
        <v>1047</v>
      </c>
      <c r="R1048" t="s">
        <v>255</v>
      </c>
      <c r="S1048">
        <v>5741</v>
      </c>
      <c r="T1048">
        <v>6048</v>
      </c>
      <c r="W1048">
        <f t="shared" si="48"/>
        <v>0</v>
      </c>
      <c r="X1048">
        <f t="shared" si="49"/>
        <v>1047</v>
      </c>
      <c r="Y1048">
        <f>IFERROR(MATCH(L1048,műfajok!$B$2:$B$33,0),"")</f>
        <v>28</v>
      </c>
      <c r="Z1048">
        <f>IFERROR(MATCH(M1048,műfajok!$B$2:$B$33,0),"")</f>
        <v>3</v>
      </c>
      <c r="AA1048" t="str">
        <f>IFERROR(MATCH(N1048,műfajok!$B$2:$B$33,0),"")</f>
        <v/>
      </c>
      <c r="AB1048" t="str">
        <f>IFERROR(MATCH(O1048,műfajok!$B$2:$B$33,0),"")</f>
        <v/>
      </c>
      <c r="AD1048">
        <v>1047</v>
      </c>
      <c r="AE1048">
        <v>28</v>
      </c>
      <c r="AG1048">
        <v>1272</v>
      </c>
      <c r="AH1048">
        <v>15</v>
      </c>
      <c r="AP1048">
        <v>1047</v>
      </c>
      <c r="AQ1048">
        <v>28</v>
      </c>
      <c r="AS1048">
        <f t="shared" si="50"/>
        <v>1047</v>
      </c>
      <c r="AT1048">
        <f>IFERROR(MATCH(D1048,hangszerek!$B$2:$B$33,0), "")</f>
        <v>29</v>
      </c>
      <c r="AU1048">
        <f>IFERROR(MATCH(E1048,hangszerek!$B$2:$B$33,0), "")</f>
        <v>27</v>
      </c>
      <c r="AV1048">
        <f>IFERROR(MATCH(F1048,hangszerek!$B$2:$B$33,0), "")</f>
        <v>19</v>
      </c>
      <c r="AW1048">
        <f>IFERROR(MATCH(G1048,hangszerek!$B$2:$B$33,0), "")</f>
        <v>14</v>
      </c>
      <c r="AX1048">
        <f>IFERROR(MATCH(H1048,hangszerek!$B$2:$B$33,0), "")</f>
        <v>10</v>
      </c>
      <c r="AY1048">
        <f>IFERROR(MATCH(I1048,hangszerek!$B$2:$B$33,0), "")</f>
        <v>4</v>
      </c>
      <c r="AZ1048" t="str">
        <f>IFERROR(MATCH(J1048,hangszerek!$B$2:$B$33,0), "")</f>
        <v/>
      </c>
      <c r="BA1048" t="str">
        <f>IFERROR(MATCH(K1048,hangszerek!$B$2:$B$33,0), "")</f>
        <v/>
      </c>
      <c r="BC1048">
        <v>1047</v>
      </c>
      <c r="BD1048">
        <v>29</v>
      </c>
      <c r="BF1048">
        <v>1110</v>
      </c>
      <c r="BG1048">
        <v>18</v>
      </c>
      <c r="BI1048">
        <v>1206</v>
      </c>
      <c r="BJ1048">
        <v>19</v>
      </c>
      <c r="BL1048">
        <v>1392</v>
      </c>
      <c r="BM1048">
        <v>11</v>
      </c>
      <c r="CA1048">
        <v>1047</v>
      </c>
      <c r="CB1048">
        <v>29</v>
      </c>
    </row>
    <row r="1049" spans="1:80" x14ac:dyDescent="0.25">
      <c r="A1049">
        <v>1048</v>
      </c>
      <c r="B1049" t="s">
        <v>1200</v>
      </c>
      <c r="C1049">
        <v>5</v>
      </c>
      <c r="D1049" t="s">
        <v>22</v>
      </c>
      <c r="E1049" t="s">
        <v>23</v>
      </c>
      <c r="F1049" t="s">
        <v>31</v>
      </c>
      <c r="G1049" t="s">
        <v>24</v>
      </c>
      <c r="L1049" t="s">
        <v>25</v>
      </c>
      <c r="M1049" t="s">
        <v>26</v>
      </c>
      <c r="N1049" t="s">
        <v>27</v>
      </c>
      <c r="P1049">
        <v>1</v>
      </c>
      <c r="Q1049">
        <v>1048</v>
      </c>
      <c r="R1049" t="s">
        <v>61</v>
      </c>
      <c r="S1049">
        <v>6324</v>
      </c>
      <c r="T1049">
        <v>6501</v>
      </c>
      <c r="W1049">
        <f t="shared" si="48"/>
        <v>0</v>
      </c>
      <c r="X1049">
        <f t="shared" si="49"/>
        <v>1048</v>
      </c>
      <c r="Y1049">
        <f>IFERROR(MATCH(L1049,műfajok!$B$2:$B$33,0),"")</f>
        <v>28</v>
      </c>
      <c r="Z1049">
        <f>IFERROR(MATCH(M1049,műfajok!$B$2:$B$33,0),"")</f>
        <v>17</v>
      </c>
      <c r="AA1049">
        <f>IFERROR(MATCH(N1049,műfajok!$B$2:$B$33,0),"")</f>
        <v>1</v>
      </c>
      <c r="AB1049" t="str">
        <f>IFERROR(MATCH(O1049,műfajok!$B$2:$B$33,0),"")</f>
        <v/>
      </c>
      <c r="AD1049">
        <v>1048</v>
      </c>
      <c r="AE1049">
        <v>28</v>
      </c>
      <c r="AG1049">
        <v>1273</v>
      </c>
      <c r="AH1049">
        <v>15</v>
      </c>
      <c r="AP1049">
        <v>1048</v>
      </c>
      <c r="AQ1049">
        <v>28</v>
      </c>
      <c r="AS1049">
        <f t="shared" si="50"/>
        <v>1048</v>
      </c>
      <c r="AT1049">
        <f>IFERROR(MATCH(D1049,hangszerek!$B$2:$B$33,0), "")</f>
        <v>29</v>
      </c>
      <c r="AU1049">
        <f>IFERROR(MATCH(E1049,hangszerek!$B$2:$B$33,0), "")</f>
        <v>21</v>
      </c>
      <c r="AV1049">
        <f>IFERROR(MATCH(F1049,hangszerek!$B$2:$B$33,0), "")</f>
        <v>19</v>
      </c>
      <c r="AW1049">
        <f>IFERROR(MATCH(G1049,hangszerek!$B$2:$B$33,0), "")</f>
        <v>14</v>
      </c>
      <c r="AX1049" t="str">
        <f>IFERROR(MATCH(H1049,hangszerek!$B$2:$B$33,0), "")</f>
        <v/>
      </c>
      <c r="AY1049" t="str">
        <f>IFERROR(MATCH(I1049,hangszerek!$B$2:$B$33,0), "")</f>
        <v/>
      </c>
      <c r="AZ1049" t="str">
        <f>IFERROR(MATCH(J1049,hangszerek!$B$2:$B$33,0), "")</f>
        <v/>
      </c>
      <c r="BA1049" t="str">
        <f>IFERROR(MATCH(K1049,hangszerek!$B$2:$B$33,0), "")</f>
        <v/>
      </c>
      <c r="BC1049">
        <v>1048</v>
      </c>
      <c r="BD1049">
        <v>29</v>
      </c>
      <c r="BF1049">
        <v>1111</v>
      </c>
      <c r="BG1049">
        <v>21</v>
      </c>
      <c r="BI1049">
        <v>1207</v>
      </c>
      <c r="BJ1049">
        <v>19</v>
      </c>
      <c r="BL1049">
        <v>1394</v>
      </c>
      <c r="BM1049">
        <v>3</v>
      </c>
      <c r="CA1049">
        <v>1048</v>
      </c>
      <c r="CB1049">
        <v>29</v>
      </c>
    </row>
    <row r="1050" spans="1:80" x14ac:dyDescent="0.25">
      <c r="A1050">
        <v>1049</v>
      </c>
      <c r="B1050" t="s">
        <v>1201</v>
      </c>
      <c r="C1050">
        <v>5</v>
      </c>
      <c r="D1050" t="s">
        <v>22</v>
      </c>
      <c r="E1050" t="s">
        <v>23</v>
      </c>
      <c r="F1050" t="s">
        <v>31</v>
      </c>
      <c r="G1050" t="s">
        <v>52</v>
      </c>
      <c r="H1050" t="s">
        <v>24</v>
      </c>
      <c r="I1050" t="s">
        <v>45</v>
      </c>
      <c r="J1050" t="s">
        <v>63</v>
      </c>
      <c r="K1050" t="s">
        <v>37</v>
      </c>
      <c r="L1050" t="s">
        <v>25</v>
      </c>
      <c r="M1050" t="s">
        <v>26</v>
      </c>
      <c r="N1050" t="s">
        <v>27</v>
      </c>
      <c r="P1050">
        <v>0</v>
      </c>
      <c r="Q1050">
        <v>1049</v>
      </c>
      <c r="R1050" t="s">
        <v>64</v>
      </c>
      <c r="S1050">
        <v>5497</v>
      </c>
      <c r="T1050">
        <v>5600</v>
      </c>
      <c r="W1050">
        <f t="shared" si="48"/>
        <v>0</v>
      </c>
      <c r="X1050">
        <f t="shared" si="49"/>
        <v>1049</v>
      </c>
      <c r="Y1050">
        <f>IFERROR(MATCH(L1050,műfajok!$B$2:$B$33,0),"")</f>
        <v>28</v>
      </c>
      <c r="Z1050">
        <f>IFERROR(MATCH(M1050,műfajok!$B$2:$B$33,0),"")</f>
        <v>17</v>
      </c>
      <c r="AA1050">
        <f>IFERROR(MATCH(N1050,műfajok!$B$2:$B$33,0),"")</f>
        <v>1</v>
      </c>
      <c r="AB1050" t="str">
        <f>IFERROR(MATCH(O1050,műfajok!$B$2:$B$33,0),"")</f>
        <v/>
      </c>
      <c r="AD1050">
        <v>1049</v>
      </c>
      <c r="AE1050">
        <v>28</v>
      </c>
      <c r="AG1050">
        <v>1274</v>
      </c>
      <c r="AH1050">
        <v>15</v>
      </c>
      <c r="AP1050">
        <v>1049</v>
      </c>
      <c r="AQ1050">
        <v>28</v>
      </c>
      <c r="AS1050">
        <f t="shared" si="50"/>
        <v>1049</v>
      </c>
      <c r="AT1050">
        <f>IFERROR(MATCH(D1050,hangszerek!$B$2:$B$33,0), "")</f>
        <v>29</v>
      </c>
      <c r="AU1050">
        <f>IFERROR(MATCH(E1050,hangszerek!$B$2:$B$33,0), "")</f>
        <v>21</v>
      </c>
      <c r="AV1050">
        <f>IFERROR(MATCH(F1050,hangszerek!$B$2:$B$33,0), "")</f>
        <v>19</v>
      </c>
      <c r="AW1050">
        <f>IFERROR(MATCH(G1050,hangszerek!$B$2:$B$33,0), "")</f>
        <v>18</v>
      </c>
      <c r="AX1050">
        <f>IFERROR(MATCH(H1050,hangszerek!$B$2:$B$33,0), "")</f>
        <v>14</v>
      </c>
      <c r="AY1050">
        <f>IFERROR(MATCH(I1050,hangszerek!$B$2:$B$33,0), "")</f>
        <v>13</v>
      </c>
      <c r="AZ1050">
        <f>IFERROR(MATCH(J1050,hangszerek!$B$2:$B$33,0), "")</f>
        <v>12</v>
      </c>
      <c r="BA1050">
        <f>IFERROR(MATCH(K1050,hangszerek!$B$2:$B$33,0), "")</f>
        <v>11</v>
      </c>
      <c r="BC1050">
        <v>1049</v>
      </c>
      <c r="BD1050">
        <v>29</v>
      </c>
      <c r="BF1050">
        <v>1112</v>
      </c>
      <c r="BG1050">
        <v>14</v>
      </c>
      <c r="BI1050">
        <v>1208</v>
      </c>
      <c r="BJ1050">
        <v>19</v>
      </c>
      <c r="BL1050">
        <v>1395</v>
      </c>
      <c r="BM1050">
        <v>1</v>
      </c>
      <c r="CA1050">
        <v>1049</v>
      </c>
      <c r="CB1050">
        <v>29</v>
      </c>
    </row>
    <row r="1051" spans="1:80" x14ac:dyDescent="0.25">
      <c r="A1051">
        <v>1050</v>
      </c>
      <c r="B1051" t="s">
        <v>1202</v>
      </c>
      <c r="D1051" t="s">
        <v>22</v>
      </c>
      <c r="E1051" t="s">
        <v>424</v>
      </c>
      <c r="F1051" t="s">
        <v>31</v>
      </c>
      <c r="G1051" t="s">
        <v>37</v>
      </c>
      <c r="H1051" t="s">
        <v>425</v>
      </c>
      <c r="I1051" t="s">
        <v>426</v>
      </c>
      <c r="L1051" t="s">
        <v>25</v>
      </c>
      <c r="M1051" t="s">
        <v>225</v>
      </c>
      <c r="P1051">
        <v>0</v>
      </c>
      <c r="Q1051">
        <v>1050</v>
      </c>
      <c r="R1051" t="s">
        <v>427</v>
      </c>
      <c r="S1051">
        <v>3793</v>
      </c>
      <c r="T1051">
        <v>4101</v>
      </c>
      <c r="W1051">
        <f t="shared" si="48"/>
        <v>0</v>
      </c>
      <c r="X1051">
        <f t="shared" si="49"/>
        <v>1050</v>
      </c>
      <c r="Y1051">
        <f>IFERROR(MATCH(L1051,műfajok!$B$2:$B$33,0),"")</f>
        <v>28</v>
      </c>
      <c r="Z1051">
        <f>IFERROR(MATCH(M1051,műfajok!$B$2:$B$33,0),"")</f>
        <v>3</v>
      </c>
      <c r="AA1051" t="str">
        <f>IFERROR(MATCH(N1051,műfajok!$B$2:$B$33,0),"")</f>
        <v/>
      </c>
      <c r="AB1051" t="str">
        <f>IFERROR(MATCH(O1051,műfajok!$B$2:$B$33,0),"")</f>
        <v/>
      </c>
      <c r="AD1051">
        <v>1050</v>
      </c>
      <c r="AE1051">
        <v>28</v>
      </c>
      <c r="AG1051">
        <v>1275</v>
      </c>
      <c r="AH1051">
        <v>17</v>
      </c>
      <c r="AP1051">
        <v>1050</v>
      </c>
      <c r="AQ1051">
        <v>28</v>
      </c>
      <c r="AS1051">
        <f t="shared" si="50"/>
        <v>1050</v>
      </c>
      <c r="AT1051">
        <f>IFERROR(MATCH(D1051,hangszerek!$B$2:$B$33,0), "")</f>
        <v>29</v>
      </c>
      <c r="AU1051">
        <f>IFERROR(MATCH(E1051,hangszerek!$B$2:$B$33,0), "")</f>
        <v>27</v>
      </c>
      <c r="AV1051">
        <f>IFERROR(MATCH(F1051,hangszerek!$B$2:$B$33,0), "")</f>
        <v>19</v>
      </c>
      <c r="AW1051">
        <f>IFERROR(MATCH(G1051,hangszerek!$B$2:$B$33,0), "")</f>
        <v>11</v>
      </c>
      <c r="AX1051">
        <f>IFERROR(MATCH(H1051,hangszerek!$B$2:$B$33,0), "")</f>
        <v>10</v>
      </c>
      <c r="AY1051">
        <f>IFERROR(MATCH(I1051,hangszerek!$B$2:$B$33,0), "")</f>
        <v>4</v>
      </c>
      <c r="AZ1051" t="str">
        <f>IFERROR(MATCH(J1051,hangszerek!$B$2:$B$33,0), "")</f>
        <v/>
      </c>
      <c r="BA1051" t="str">
        <f>IFERROR(MATCH(K1051,hangszerek!$B$2:$B$33,0), "")</f>
        <v/>
      </c>
      <c r="BC1051">
        <v>1050</v>
      </c>
      <c r="BD1051">
        <v>29</v>
      </c>
      <c r="BF1051">
        <v>1113</v>
      </c>
      <c r="BG1051">
        <v>22</v>
      </c>
      <c r="BI1051">
        <v>1209</v>
      </c>
      <c r="BJ1051">
        <v>18</v>
      </c>
      <c r="BL1051">
        <v>1396</v>
      </c>
      <c r="BM1051">
        <v>1</v>
      </c>
      <c r="CA1051">
        <v>1050</v>
      </c>
      <c r="CB1051">
        <v>29</v>
      </c>
    </row>
    <row r="1052" spans="1:80" x14ac:dyDescent="0.25">
      <c r="A1052">
        <v>1051</v>
      </c>
      <c r="B1052" t="s">
        <v>1203</v>
      </c>
      <c r="D1052" t="s">
        <v>21</v>
      </c>
      <c r="E1052" t="s">
        <v>22</v>
      </c>
      <c r="F1052" t="s">
        <v>31</v>
      </c>
      <c r="G1052" t="s">
        <v>52</v>
      </c>
      <c r="H1052" t="s">
        <v>45</v>
      </c>
      <c r="I1052" t="s">
        <v>37</v>
      </c>
      <c r="J1052" t="s">
        <v>39</v>
      </c>
      <c r="L1052" t="s">
        <v>25</v>
      </c>
      <c r="M1052" t="s">
        <v>261</v>
      </c>
      <c r="P1052">
        <v>1</v>
      </c>
      <c r="Q1052">
        <v>1051</v>
      </c>
      <c r="R1052" t="s">
        <v>101</v>
      </c>
      <c r="S1052">
        <v>3726</v>
      </c>
      <c r="T1052">
        <v>3846</v>
      </c>
      <c r="W1052">
        <f t="shared" si="48"/>
        <v>0</v>
      </c>
      <c r="X1052">
        <f t="shared" si="49"/>
        <v>1051</v>
      </c>
      <c r="Y1052">
        <f>IFERROR(MATCH(L1052,műfajok!$B$2:$B$33,0),"")</f>
        <v>28</v>
      </c>
      <c r="Z1052">
        <f>IFERROR(MATCH(M1052,műfajok!$B$2:$B$33,0),"")</f>
        <v>4</v>
      </c>
      <c r="AA1052" t="str">
        <f>IFERROR(MATCH(N1052,műfajok!$B$2:$B$33,0),"")</f>
        <v/>
      </c>
      <c r="AB1052" t="str">
        <f>IFERROR(MATCH(O1052,műfajok!$B$2:$B$33,0),"")</f>
        <v/>
      </c>
      <c r="AD1052">
        <v>1051</v>
      </c>
      <c r="AE1052">
        <v>28</v>
      </c>
      <c r="AG1052">
        <v>1276</v>
      </c>
      <c r="AH1052">
        <v>17</v>
      </c>
      <c r="AP1052">
        <v>1051</v>
      </c>
      <c r="AQ1052">
        <v>28</v>
      </c>
      <c r="AS1052">
        <f t="shared" si="50"/>
        <v>1051</v>
      </c>
      <c r="AT1052">
        <f>IFERROR(MATCH(D1052,hangszerek!$B$2:$B$33,0), "")</f>
        <v>30</v>
      </c>
      <c r="AU1052">
        <f>IFERROR(MATCH(E1052,hangszerek!$B$2:$B$33,0), "")</f>
        <v>29</v>
      </c>
      <c r="AV1052">
        <f>IFERROR(MATCH(F1052,hangszerek!$B$2:$B$33,0), "")</f>
        <v>19</v>
      </c>
      <c r="AW1052">
        <f>IFERROR(MATCH(G1052,hangszerek!$B$2:$B$33,0), "")</f>
        <v>18</v>
      </c>
      <c r="AX1052">
        <f>IFERROR(MATCH(H1052,hangszerek!$B$2:$B$33,0), "")</f>
        <v>13</v>
      </c>
      <c r="AY1052">
        <f>IFERROR(MATCH(I1052,hangszerek!$B$2:$B$33,0), "")</f>
        <v>11</v>
      </c>
      <c r="AZ1052">
        <f>IFERROR(MATCH(J1052,hangszerek!$B$2:$B$33,0), "")</f>
        <v>3</v>
      </c>
      <c r="BA1052" t="str">
        <f>IFERROR(MATCH(K1052,hangszerek!$B$2:$B$33,0), "")</f>
        <v/>
      </c>
      <c r="BC1052">
        <v>1051</v>
      </c>
      <c r="BD1052">
        <v>30</v>
      </c>
      <c r="BF1052">
        <v>1114</v>
      </c>
      <c r="BG1052">
        <v>19</v>
      </c>
      <c r="BI1052">
        <v>1211</v>
      </c>
      <c r="BJ1052">
        <v>19</v>
      </c>
      <c r="BL1052">
        <v>1397</v>
      </c>
      <c r="BM1052">
        <v>14</v>
      </c>
      <c r="CA1052">
        <v>1051</v>
      </c>
      <c r="CB1052">
        <v>30</v>
      </c>
    </row>
    <row r="1053" spans="1:80" x14ac:dyDescent="0.25">
      <c r="A1053">
        <v>1052</v>
      </c>
      <c r="B1053" t="s">
        <v>1204</v>
      </c>
      <c r="C1053">
        <v>1</v>
      </c>
      <c r="D1053" t="s">
        <v>22</v>
      </c>
      <c r="E1053" t="s">
        <v>30</v>
      </c>
      <c r="F1053" t="s">
        <v>23</v>
      </c>
      <c r="G1053" t="s">
        <v>24</v>
      </c>
      <c r="L1053" t="s">
        <v>25</v>
      </c>
      <c r="M1053" t="s">
        <v>26</v>
      </c>
      <c r="N1053" t="s">
        <v>27</v>
      </c>
      <c r="P1053">
        <v>1</v>
      </c>
      <c r="Q1053">
        <v>1052</v>
      </c>
      <c r="R1053" t="s">
        <v>28</v>
      </c>
      <c r="S1053">
        <v>5984</v>
      </c>
      <c r="T1053">
        <v>6356</v>
      </c>
      <c r="W1053">
        <f t="shared" si="48"/>
        <v>0</v>
      </c>
      <c r="X1053">
        <f t="shared" si="49"/>
        <v>1052</v>
      </c>
      <c r="Y1053">
        <f>IFERROR(MATCH(L1053,műfajok!$B$2:$B$33,0),"")</f>
        <v>28</v>
      </c>
      <c r="Z1053">
        <f>IFERROR(MATCH(M1053,műfajok!$B$2:$B$33,0),"")</f>
        <v>17</v>
      </c>
      <c r="AA1053">
        <f>IFERROR(MATCH(N1053,műfajok!$B$2:$B$33,0),"")</f>
        <v>1</v>
      </c>
      <c r="AB1053" t="str">
        <f>IFERROR(MATCH(O1053,műfajok!$B$2:$B$33,0),"")</f>
        <v/>
      </c>
      <c r="AD1053">
        <v>1052</v>
      </c>
      <c r="AE1053">
        <v>28</v>
      </c>
      <c r="AG1053">
        <v>1277</v>
      </c>
      <c r="AH1053">
        <v>15</v>
      </c>
      <c r="AP1053">
        <v>1052</v>
      </c>
      <c r="AQ1053">
        <v>28</v>
      </c>
      <c r="AS1053">
        <f t="shared" si="50"/>
        <v>1052</v>
      </c>
      <c r="AT1053">
        <f>IFERROR(MATCH(D1053,hangszerek!$B$2:$B$33,0), "")</f>
        <v>29</v>
      </c>
      <c r="AU1053">
        <f>IFERROR(MATCH(E1053,hangszerek!$B$2:$B$33,0), "")</f>
        <v>25</v>
      </c>
      <c r="AV1053">
        <f>IFERROR(MATCH(F1053,hangszerek!$B$2:$B$33,0), "")</f>
        <v>21</v>
      </c>
      <c r="AW1053">
        <f>IFERROR(MATCH(G1053,hangszerek!$B$2:$B$33,0), "")</f>
        <v>14</v>
      </c>
      <c r="AX1053" t="str">
        <f>IFERROR(MATCH(H1053,hangszerek!$B$2:$B$33,0), "")</f>
        <v/>
      </c>
      <c r="AY1053" t="str">
        <f>IFERROR(MATCH(I1053,hangszerek!$B$2:$B$33,0), "")</f>
        <v/>
      </c>
      <c r="AZ1053" t="str">
        <f>IFERROR(MATCH(J1053,hangszerek!$B$2:$B$33,0), "")</f>
        <v/>
      </c>
      <c r="BA1053" t="str">
        <f>IFERROR(MATCH(K1053,hangszerek!$B$2:$B$33,0), "")</f>
        <v/>
      </c>
      <c r="BC1053">
        <v>1052</v>
      </c>
      <c r="BD1053">
        <v>29</v>
      </c>
      <c r="BF1053">
        <v>1115</v>
      </c>
      <c r="BG1053">
        <v>19</v>
      </c>
      <c r="BI1053">
        <v>1212</v>
      </c>
      <c r="BJ1053">
        <v>14</v>
      </c>
      <c r="BL1053">
        <v>1398</v>
      </c>
      <c r="BM1053">
        <v>19</v>
      </c>
      <c r="CA1053">
        <v>1052</v>
      </c>
      <c r="CB1053">
        <v>29</v>
      </c>
    </row>
    <row r="1054" spans="1:80" x14ac:dyDescent="0.25">
      <c r="A1054">
        <v>1053</v>
      </c>
      <c r="B1054" t="s">
        <v>1205</v>
      </c>
      <c r="C1054">
        <v>44</v>
      </c>
      <c r="D1054" t="s">
        <v>366</v>
      </c>
      <c r="E1054" t="s">
        <v>31</v>
      </c>
      <c r="L1054" t="s">
        <v>25</v>
      </c>
      <c r="M1054" t="s">
        <v>48</v>
      </c>
      <c r="P1054">
        <v>1</v>
      </c>
      <c r="Q1054">
        <v>1053</v>
      </c>
      <c r="R1054" t="s">
        <v>169</v>
      </c>
      <c r="S1054">
        <v>1343</v>
      </c>
      <c r="T1054">
        <v>1542</v>
      </c>
      <c r="W1054">
        <f t="shared" si="48"/>
        <v>0</v>
      </c>
      <c r="X1054">
        <f t="shared" si="49"/>
        <v>1053</v>
      </c>
      <c r="Y1054">
        <f>IFERROR(MATCH(L1054,műfajok!$B$2:$B$33,0),"")</f>
        <v>28</v>
      </c>
      <c r="Z1054">
        <f>IFERROR(MATCH(M1054,műfajok!$B$2:$B$33,0),"")</f>
        <v>6</v>
      </c>
      <c r="AA1054" t="str">
        <f>IFERROR(MATCH(N1054,műfajok!$B$2:$B$33,0),"")</f>
        <v/>
      </c>
      <c r="AB1054" t="str">
        <f>IFERROR(MATCH(O1054,műfajok!$B$2:$B$33,0),"")</f>
        <v/>
      </c>
      <c r="AD1054">
        <v>1053</v>
      </c>
      <c r="AE1054">
        <v>28</v>
      </c>
      <c r="AG1054">
        <v>1278</v>
      </c>
      <c r="AH1054">
        <v>17</v>
      </c>
      <c r="AP1054">
        <v>1053</v>
      </c>
      <c r="AQ1054">
        <v>28</v>
      </c>
      <c r="AS1054">
        <f t="shared" si="50"/>
        <v>1053</v>
      </c>
      <c r="AT1054">
        <f>IFERROR(MATCH(D1054,hangszerek!$B$2:$B$33,0), "")</f>
        <v>32</v>
      </c>
      <c r="AU1054">
        <f>IFERROR(MATCH(E1054,hangszerek!$B$2:$B$33,0), "")</f>
        <v>19</v>
      </c>
      <c r="AV1054" t="str">
        <f>IFERROR(MATCH(F1054,hangszerek!$B$2:$B$33,0), "")</f>
        <v/>
      </c>
      <c r="AW1054" t="str">
        <f>IFERROR(MATCH(G1054,hangszerek!$B$2:$B$33,0), "")</f>
        <v/>
      </c>
      <c r="AX1054" t="str">
        <f>IFERROR(MATCH(H1054,hangszerek!$B$2:$B$33,0), "")</f>
        <v/>
      </c>
      <c r="AY1054" t="str">
        <f>IFERROR(MATCH(I1054,hangszerek!$B$2:$B$33,0), "")</f>
        <v/>
      </c>
      <c r="AZ1054" t="str">
        <f>IFERROR(MATCH(J1054,hangszerek!$B$2:$B$33,0), "")</f>
        <v/>
      </c>
      <c r="BA1054" t="str">
        <f>IFERROR(MATCH(K1054,hangszerek!$B$2:$B$33,0), "")</f>
        <v/>
      </c>
      <c r="BC1054">
        <v>1053</v>
      </c>
      <c r="BD1054">
        <v>32</v>
      </c>
      <c r="BF1054">
        <v>1116</v>
      </c>
      <c r="BG1054">
        <v>25</v>
      </c>
      <c r="BI1054">
        <v>1215</v>
      </c>
      <c r="BJ1054">
        <v>5</v>
      </c>
      <c r="BL1054">
        <v>1399</v>
      </c>
      <c r="BM1054">
        <v>1</v>
      </c>
      <c r="CA1054">
        <v>1053</v>
      </c>
      <c r="CB1054">
        <v>32</v>
      </c>
    </row>
    <row r="1055" spans="1:80" x14ac:dyDescent="0.25">
      <c r="A1055">
        <v>1054</v>
      </c>
      <c r="B1055" t="s">
        <v>1206</v>
      </c>
      <c r="C1055">
        <v>44</v>
      </c>
      <c r="D1055" t="s">
        <v>22</v>
      </c>
      <c r="E1055" t="s">
        <v>31</v>
      </c>
      <c r="F1055" t="s">
        <v>24</v>
      </c>
      <c r="G1055" t="s">
        <v>45</v>
      </c>
      <c r="L1055" t="s">
        <v>25</v>
      </c>
      <c r="M1055" t="s">
        <v>48</v>
      </c>
      <c r="P1055">
        <v>1</v>
      </c>
      <c r="Q1055">
        <v>1054</v>
      </c>
      <c r="R1055" t="s">
        <v>176</v>
      </c>
      <c r="S1055">
        <v>3193</v>
      </c>
      <c r="T1055">
        <v>3530</v>
      </c>
      <c r="W1055">
        <f t="shared" si="48"/>
        <v>0</v>
      </c>
      <c r="X1055">
        <f t="shared" si="49"/>
        <v>1054</v>
      </c>
      <c r="Y1055">
        <f>IFERROR(MATCH(L1055,műfajok!$B$2:$B$33,0),"")</f>
        <v>28</v>
      </c>
      <c r="Z1055">
        <f>IFERROR(MATCH(M1055,műfajok!$B$2:$B$33,0),"")</f>
        <v>6</v>
      </c>
      <c r="AA1055" t="str">
        <f>IFERROR(MATCH(N1055,műfajok!$B$2:$B$33,0),"")</f>
        <v/>
      </c>
      <c r="AB1055" t="str">
        <f>IFERROR(MATCH(O1055,műfajok!$B$2:$B$33,0),"")</f>
        <v/>
      </c>
      <c r="AD1055">
        <v>1054</v>
      </c>
      <c r="AE1055">
        <v>28</v>
      </c>
      <c r="AG1055">
        <v>1279</v>
      </c>
      <c r="AH1055">
        <v>13</v>
      </c>
      <c r="AP1055">
        <v>1054</v>
      </c>
      <c r="AQ1055">
        <v>28</v>
      </c>
      <c r="AS1055">
        <f t="shared" si="50"/>
        <v>1054</v>
      </c>
      <c r="AT1055">
        <f>IFERROR(MATCH(D1055,hangszerek!$B$2:$B$33,0), "")</f>
        <v>29</v>
      </c>
      <c r="AU1055">
        <f>IFERROR(MATCH(E1055,hangszerek!$B$2:$B$33,0), "")</f>
        <v>19</v>
      </c>
      <c r="AV1055">
        <f>IFERROR(MATCH(F1055,hangszerek!$B$2:$B$33,0), "")</f>
        <v>14</v>
      </c>
      <c r="AW1055">
        <f>IFERROR(MATCH(G1055,hangszerek!$B$2:$B$33,0), "")</f>
        <v>13</v>
      </c>
      <c r="AX1055" t="str">
        <f>IFERROR(MATCH(H1055,hangszerek!$B$2:$B$33,0), "")</f>
        <v/>
      </c>
      <c r="AY1055" t="str">
        <f>IFERROR(MATCH(I1055,hangszerek!$B$2:$B$33,0), "")</f>
        <v/>
      </c>
      <c r="AZ1055" t="str">
        <f>IFERROR(MATCH(J1055,hangszerek!$B$2:$B$33,0), "")</f>
        <v/>
      </c>
      <c r="BA1055" t="str">
        <f>IFERROR(MATCH(K1055,hangszerek!$B$2:$B$33,0), "")</f>
        <v/>
      </c>
      <c r="BC1055">
        <v>1054</v>
      </c>
      <c r="BD1055">
        <v>29</v>
      </c>
      <c r="BF1055">
        <v>1117</v>
      </c>
      <c r="BG1055">
        <v>15</v>
      </c>
      <c r="BI1055">
        <v>1216</v>
      </c>
      <c r="BJ1055">
        <v>19</v>
      </c>
      <c r="BL1055">
        <v>1400</v>
      </c>
      <c r="BM1055">
        <v>5</v>
      </c>
      <c r="CA1055">
        <v>1054</v>
      </c>
      <c r="CB1055">
        <v>29</v>
      </c>
    </row>
    <row r="1056" spans="1:80" x14ac:dyDescent="0.25">
      <c r="A1056">
        <v>1055</v>
      </c>
      <c r="B1056" t="s">
        <v>1207</v>
      </c>
      <c r="C1056">
        <v>67</v>
      </c>
      <c r="D1056" t="s">
        <v>21</v>
      </c>
      <c r="E1056" t="s">
        <v>22</v>
      </c>
      <c r="F1056" t="s">
        <v>23</v>
      </c>
      <c r="G1056" t="s">
        <v>24</v>
      </c>
      <c r="L1056" t="s">
        <v>25</v>
      </c>
      <c r="M1056" t="s">
        <v>26</v>
      </c>
      <c r="N1056" t="s">
        <v>27</v>
      </c>
      <c r="P1056">
        <v>1</v>
      </c>
      <c r="Q1056">
        <v>1055</v>
      </c>
      <c r="R1056" t="s">
        <v>98</v>
      </c>
      <c r="S1056">
        <v>1922</v>
      </c>
      <c r="T1056">
        <v>2084</v>
      </c>
      <c r="W1056">
        <f t="shared" si="48"/>
        <v>0</v>
      </c>
      <c r="X1056">
        <f t="shared" si="49"/>
        <v>1055</v>
      </c>
      <c r="Y1056">
        <f>IFERROR(MATCH(L1056,műfajok!$B$2:$B$33,0),"")</f>
        <v>28</v>
      </c>
      <c r="Z1056">
        <f>IFERROR(MATCH(M1056,műfajok!$B$2:$B$33,0),"")</f>
        <v>17</v>
      </c>
      <c r="AA1056">
        <f>IFERROR(MATCH(N1056,műfajok!$B$2:$B$33,0),"")</f>
        <v>1</v>
      </c>
      <c r="AB1056" t="str">
        <f>IFERROR(MATCH(O1056,műfajok!$B$2:$B$33,0),"")</f>
        <v/>
      </c>
      <c r="AD1056">
        <v>1055</v>
      </c>
      <c r="AE1056">
        <v>28</v>
      </c>
      <c r="AG1056">
        <v>1280</v>
      </c>
      <c r="AH1056">
        <v>13</v>
      </c>
      <c r="AP1056">
        <v>1055</v>
      </c>
      <c r="AQ1056">
        <v>28</v>
      </c>
      <c r="AS1056">
        <f t="shared" si="50"/>
        <v>1055</v>
      </c>
      <c r="AT1056">
        <f>IFERROR(MATCH(D1056,hangszerek!$B$2:$B$33,0), "")</f>
        <v>30</v>
      </c>
      <c r="AU1056">
        <f>IFERROR(MATCH(E1056,hangszerek!$B$2:$B$33,0), "")</f>
        <v>29</v>
      </c>
      <c r="AV1056">
        <f>IFERROR(MATCH(F1056,hangszerek!$B$2:$B$33,0), "")</f>
        <v>21</v>
      </c>
      <c r="AW1056">
        <f>IFERROR(MATCH(G1056,hangszerek!$B$2:$B$33,0), "")</f>
        <v>14</v>
      </c>
      <c r="AX1056" t="str">
        <f>IFERROR(MATCH(H1056,hangszerek!$B$2:$B$33,0), "")</f>
        <v/>
      </c>
      <c r="AY1056" t="str">
        <f>IFERROR(MATCH(I1056,hangszerek!$B$2:$B$33,0), "")</f>
        <v/>
      </c>
      <c r="AZ1056" t="str">
        <f>IFERROR(MATCH(J1056,hangszerek!$B$2:$B$33,0), "")</f>
        <v/>
      </c>
      <c r="BA1056" t="str">
        <f>IFERROR(MATCH(K1056,hangszerek!$B$2:$B$33,0), "")</f>
        <v/>
      </c>
      <c r="BC1056">
        <v>1055</v>
      </c>
      <c r="BD1056">
        <v>30</v>
      </c>
      <c r="BF1056">
        <v>1118</v>
      </c>
      <c r="BG1056">
        <v>19</v>
      </c>
      <c r="BI1056">
        <v>1217</v>
      </c>
      <c r="BJ1056">
        <v>19</v>
      </c>
      <c r="BL1056">
        <v>1402</v>
      </c>
      <c r="BM1056">
        <v>13</v>
      </c>
      <c r="CA1056">
        <v>1055</v>
      </c>
      <c r="CB1056">
        <v>30</v>
      </c>
    </row>
    <row r="1057" spans="1:80" x14ac:dyDescent="0.25">
      <c r="A1057">
        <v>1056</v>
      </c>
      <c r="B1057" t="s">
        <v>1208</v>
      </c>
      <c r="D1057" t="s">
        <v>21</v>
      </c>
      <c r="E1057" t="s">
        <v>36</v>
      </c>
      <c r="F1057" t="s">
        <v>37</v>
      </c>
      <c r="G1057" t="s">
        <v>38</v>
      </c>
      <c r="H1057" t="s">
        <v>39</v>
      </c>
      <c r="I1057" t="s">
        <v>145</v>
      </c>
      <c r="J1057" t="s">
        <v>32</v>
      </c>
      <c r="L1057" t="s">
        <v>87</v>
      </c>
      <c r="P1057">
        <v>0</v>
      </c>
      <c r="Q1057">
        <v>1056</v>
      </c>
      <c r="R1057" t="s">
        <v>269</v>
      </c>
      <c r="S1057">
        <v>1468</v>
      </c>
      <c r="T1057">
        <v>1687</v>
      </c>
      <c r="W1057">
        <f t="shared" si="48"/>
        <v>0</v>
      </c>
      <c r="X1057">
        <f t="shared" si="49"/>
        <v>1056</v>
      </c>
      <c r="Y1057">
        <f>IFERROR(MATCH(L1057,műfajok!$B$2:$B$33,0),"")</f>
        <v>22</v>
      </c>
      <c r="Z1057" t="str">
        <f>IFERROR(MATCH(M1057,műfajok!$B$2:$B$33,0),"")</f>
        <v/>
      </c>
      <c r="AA1057" t="str">
        <f>IFERROR(MATCH(N1057,műfajok!$B$2:$B$33,0),"")</f>
        <v/>
      </c>
      <c r="AB1057" t="str">
        <f>IFERROR(MATCH(O1057,műfajok!$B$2:$B$33,0),"")</f>
        <v/>
      </c>
      <c r="AD1057">
        <v>1056</v>
      </c>
      <c r="AE1057">
        <v>22</v>
      </c>
      <c r="AG1057">
        <v>1281</v>
      </c>
      <c r="AH1057">
        <v>13</v>
      </c>
      <c r="AP1057">
        <v>1056</v>
      </c>
      <c r="AQ1057">
        <v>22</v>
      </c>
      <c r="AS1057">
        <f t="shared" si="50"/>
        <v>1056</v>
      </c>
      <c r="AT1057">
        <f>IFERROR(MATCH(D1057,hangszerek!$B$2:$B$33,0), "")</f>
        <v>30</v>
      </c>
      <c r="AU1057">
        <f>IFERROR(MATCH(E1057,hangszerek!$B$2:$B$33,0), "")</f>
        <v>20</v>
      </c>
      <c r="AV1057">
        <f>IFERROR(MATCH(F1057,hangszerek!$B$2:$B$33,0), "")</f>
        <v>11</v>
      </c>
      <c r="AW1057">
        <f>IFERROR(MATCH(G1057,hangszerek!$B$2:$B$33,0), "")</f>
        <v>5</v>
      </c>
      <c r="AX1057">
        <f>IFERROR(MATCH(H1057,hangszerek!$B$2:$B$33,0), "")</f>
        <v>3</v>
      </c>
      <c r="AY1057">
        <f>IFERROR(MATCH(I1057,hangszerek!$B$2:$B$33,0), "")</f>
        <v>2</v>
      </c>
      <c r="AZ1057">
        <f>IFERROR(MATCH(J1057,hangszerek!$B$2:$B$33,0), "")</f>
        <v>1</v>
      </c>
      <c r="BA1057" t="str">
        <f>IFERROR(MATCH(K1057,hangszerek!$B$2:$B$33,0), "")</f>
        <v/>
      </c>
      <c r="BC1057">
        <v>1056</v>
      </c>
      <c r="BD1057">
        <v>30</v>
      </c>
      <c r="BF1057">
        <v>1119</v>
      </c>
      <c r="BG1057">
        <v>11</v>
      </c>
      <c r="BI1057">
        <v>1218</v>
      </c>
      <c r="BJ1057">
        <v>11</v>
      </c>
      <c r="BL1057">
        <v>1404</v>
      </c>
      <c r="BM1057">
        <v>3</v>
      </c>
      <c r="CA1057">
        <v>1056</v>
      </c>
      <c r="CB1057">
        <v>30</v>
      </c>
    </row>
    <row r="1058" spans="1:80" x14ac:dyDescent="0.25">
      <c r="A1058">
        <v>1057</v>
      </c>
      <c r="B1058" t="s">
        <v>1209</v>
      </c>
      <c r="C1058">
        <v>67</v>
      </c>
      <c r="D1058" t="s">
        <v>22</v>
      </c>
      <c r="E1058" t="s">
        <v>23</v>
      </c>
      <c r="F1058" t="s">
        <v>24</v>
      </c>
      <c r="G1058" t="s">
        <v>39</v>
      </c>
      <c r="L1058" t="s">
        <v>25</v>
      </c>
      <c r="M1058" t="s">
        <v>26</v>
      </c>
      <c r="N1058" t="s">
        <v>27</v>
      </c>
      <c r="P1058">
        <v>1</v>
      </c>
      <c r="Q1058">
        <v>1057</v>
      </c>
      <c r="R1058" t="s">
        <v>242</v>
      </c>
      <c r="S1058">
        <v>2477</v>
      </c>
      <c r="T1058">
        <v>2507</v>
      </c>
      <c r="W1058">
        <f t="shared" si="48"/>
        <v>0</v>
      </c>
      <c r="X1058">
        <f t="shared" si="49"/>
        <v>1057</v>
      </c>
      <c r="Y1058">
        <f>IFERROR(MATCH(L1058,műfajok!$B$2:$B$33,0),"")</f>
        <v>28</v>
      </c>
      <c r="Z1058">
        <f>IFERROR(MATCH(M1058,műfajok!$B$2:$B$33,0),"")</f>
        <v>17</v>
      </c>
      <c r="AA1058">
        <f>IFERROR(MATCH(N1058,műfajok!$B$2:$B$33,0),"")</f>
        <v>1</v>
      </c>
      <c r="AB1058" t="str">
        <f>IFERROR(MATCH(O1058,műfajok!$B$2:$B$33,0),"")</f>
        <v/>
      </c>
      <c r="AD1058">
        <v>1057</v>
      </c>
      <c r="AE1058">
        <v>28</v>
      </c>
      <c r="AG1058">
        <v>1282</v>
      </c>
      <c r="AH1058">
        <v>6</v>
      </c>
      <c r="AP1058">
        <v>1057</v>
      </c>
      <c r="AQ1058">
        <v>28</v>
      </c>
      <c r="AS1058">
        <f t="shared" si="50"/>
        <v>1057</v>
      </c>
      <c r="AT1058">
        <f>IFERROR(MATCH(D1058,hangszerek!$B$2:$B$33,0), "")</f>
        <v>29</v>
      </c>
      <c r="AU1058">
        <f>IFERROR(MATCH(E1058,hangszerek!$B$2:$B$33,0), "")</f>
        <v>21</v>
      </c>
      <c r="AV1058">
        <f>IFERROR(MATCH(F1058,hangszerek!$B$2:$B$33,0), "")</f>
        <v>14</v>
      </c>
      <c r="AW1058">
        <f>IFERROR(MATCH(G1058,hangszerek!$B$2:$B$33,0), "")</f>
        <v>3</v>
      </c>
      <c r="AX1058" t="str">
        <f>IFERROR(MATCH(H1058,hangszerek!$B$2:$B$33,0), "")</f>
        <v/>
      </c>
      <c r="AY1058" t="str">
        <f>IFERROR(MATCH(I1058,hangszerek!$B$2:$B$33,0), "")</f>
        <v/>
      </c>
      <c r="AZ1058" t="str">
        <f>IFERROR(MATCH(J1058,hangszerek!$B$2:$B$33,0), "")</f>
        <v/>
      </c>
      <c r="BA1058" t="str">
        <f>IFERROR(MATCH(K1058,hangszerek!$B$2:$B$33,0), "")</f>
        <v/>
      </c>
      <c r="BC1058">
        <v>1057</v>
      </c>
      <c r="BD1058">
        <v>29</v>
      </c>
      <c r="BF1058">
        <v>1120</v>
      </c>
      <c r="BG1058">
        <v>29</v>
      </c>
      <c r="BI1058">
        <v>1219</v>
      </c>
      <c r="BJ1058">
        <v>19</v>
      </c>
      <c r="BL1058">
        <v>1406</v>
      </c>
      <c r="BM1058">
        <v>1</v>
      </c>
      <c r="CA1058">
        <v>1057</v>
      </c>
      <c r="CB1058">
        <v>29</v>
      </c>
    </row>
    <row r="1059" spans="1:80" x14ac:dyDescent="0.25">
      <c r="A1059">
        <v>1058</v>
      </c>
      <c r="B1059" t="s">
        <v>1210</v>
      </c>
      <c r="D1059" t="s">
        <v>21</v>
      </c>
      <c r="E1059" t="s">
        <v>124</v>
      </c>
      <c r="F1059" t="s">
        <v>37</v>
      </c>
      <c r="G1059" t="s">
        <v>39</v>
      </c>
      <c r="L1059" t="s">
        <v>69</v>
      </c>
      <c r="M1059" t="s">
        <v>70</v>
      </c>
      <c r="P1059">
        <v>0</v>
      </c>
      <c r="Q1059">
        <v>1058</v>
      </c>
      <c r="R1059" t="s">
        <v>125</v>
      </c>
      <c r="S1059">
        <v>901</v>
      </c>
      <c r="T1059">
        <v>1049</v>
      </c>
      <c r="W1059">
        <f t="shared" si="48"/>
        <v>0</v>
      </c>
      <c r="X1059">
        <f t="shared" si="49"/>
        <v>1058</v>
      </c>
      <c r="Y1059">
        <f>IFERROR(MATCH(L1059,műfajok!$B$2:$B$33,0),"")</f>
        <v>30</v>
      </c>
      <c r="Z1059">
        <f>IFERROR(MATCH(M1059,műfajok!$B$2:$B$33,0),"")</f>
        <v>31</v>
      </c>
      <c r="AA1059" t="str">
        <f>IFERROR(MATCH(N1059,műfajok!$B$2:$B$33,0),"")</f>
        <v/>
      </c>
      <c r="AB1059" t="str">
        <f>IFERROR(MATCH(O1059,műfajok!$B$2:$B$33,0),"")</f>
        <v/>
      </c>
      <c r="AD1059">
        <v>1058</v>
      </c>
      <c r="AE1059">
        <v>30</v>
      </c>
      <c r="AG1059">
        <v>1283</v>
      </c>
      <c r="AH1059">
        <v>31</v>
      </c>
      <c r="AP1059">
        <v>1058</v>
      </c>
      <c r="AQ1059">
        <v>30</v>
      </c>
      <c r="AS1059">
        <f t="shared" si="50"/>
        <v>1058</v>
      </c>
      <c r="AT1059">
        <f>IFERROR(MATCH(D1059,hangszerek!$B$2:$B$33,0), "")</f>
        <v>30</v>
      </c>
      <c r="AU1059">
        <f>IFERROR(MATCH(E1059,hangszerek!$B$2:$B$33,0), "")</f>
        <v>16</v>
      </c>
      <c r="AV1059">
        <f>IFERROR(MATCH(F1059,hangszerek!$B$2:$B$33,0), "")</f>
        <v>11</v>
      </c>
      <c r="AW1059">
        <f>IFERROR(MATCH(G1059,hangszerek!$B$2:$B$33,0), "")</f>
        <v>3</v>
      </c>
      <c r="AX1059" t="str">
        <f>IFERROR(MATCH(H1059,hangszerek!$B$2:$B$33,0), "")</f>
        <v/>
      </c>
      <c r="AY1059" t="str">
        <f>IFERROR(MATCH(I1059,hangszerek!$B$2:$B$33,0), "")</f>
        <v/>
      </c>
      <c r="AZ1059" t="str">
        <f>IFERROR(MATCH(J1059,hangszerek!$B$2:$B$33,0), "")</f>
        <v/>
      </c>
      <c r="BA1059" t="str">
        <f>IFERROR(MATCH(K1059,hangszerek!$B$2:$B$33,0), "")</f>
        <v/>
      </c>
      <c r="BC1059">
        <v>1058</v>
      </c>
      <c r="BD1059">
        <v>30</v>
      </c>
      <c r="BF1059">
        <v>1121</v>
      </c>
      <c r="BG1059">
        <v>20</v>
      </c>
      <c r="BI1059">
        <v>1220</v>
      </c>
      <c r="BJ1059">
        <v>19</v>
      </c>
      <c r="BL1059">
        <v>1407</v>
      </c>
      <c r="BM1059">
        <v>3</v>
      </c>
      <c r="CA1059">
        <v>1058</v>
      </c>
      <c r="CB1059">
        <v>30</v>
      </c>
    </row>
    <row r="1060" spans="1:80" x14ac:dyDescent="0.25">
      <c r="A1060">
        <v>1059</v>
      </c>
      <c r="B1060" t="s">
        <v>1211</v>
      </c>
      <c r="C1060">
        <v>66</v>
      </c>
      <c r="D1060" t="s">
        <v>21</v>
      </c>
      <c r="E1060" t="s">
        <v>31</v>
      </c>
      <c r="F1060" t="s">
        <v>37</v>
      </c>
      <c r="G1060" t="s">
        <v>32</v>
      </c>
      <c r="L1060" t="s">
        <v>25</v>
      </c>
      <c r="M1060" t="s">
        <v>77</v>
      </c>
      <c r="N1060" t="s">
        <v>143</v>
      </c>
      <c r="P1060">
        <v>1</v>
      </c>
      <c r="Q1060">
        <v>1059</v>
      </c>
      <c r="R1060" t="s">
        <v>78</v>
      </c>
      <c r="S1060">
        <v>459</v>
      </c>
      <c r="T1060">
        <v>804</v>
      </c>
      <c r="W1060">
        <f t="shared" si="48"/>
        <v>0</v>
      </c>
      <c r="X1060">
        <f t="shared" si="49"/>
        <v>1059</v>
      </c>
      <c r="Y1060">
        <f>IFERROR(MATCH(L1060,műfajok!$B$2:$B$33,0),"")</f>
        <v>28</v>
      </c>
      <c r="Z1060">
        <f>IFERROR(MATCH(M1060,műfajok!$B$2:$B$33,0),"")</f>
        <v>25</v>
      </c>
      <c r="AA1060">
        <f>IFERROR(MATCH(N1060,műfajok!$B$2:$B$33,0),"")</f>
        <v>20</v>
      </c>
      <c r="AB1060" t="str">
        <f>IFERROR(MATCH(O1060,műfajok!$B$2:$B$33,0),"")</f>
        <v/>
      </c>
      <c r="AD1060">
        <v>1059</v>
      </c>
      <c r="AE1060">
        <v>28</v>
      </c>
      <c r="AG1060">
        <v>1284</v>
      </c>
      <c r="AH1060">
        <v>17</v>
      </c>
      <c r="AP1060">
        <v>1059</v>
      </c>
      <c r="AQ1060">
        <v>28</v>
      </c>
      <c r="AS1060">
        <f t="shared" si="50"/>
        <v>1059</v>
      </c>
      <c r="AT1060">
        <f>IFERROR(MATCH(D1060,hangszerek!$B$2:$B$33,0), "")</f>
        <v>30</v>
      </c>
      <c r="AU1060">
        <f>IFERROR(MATCH(E1060,hangszerek!$B$2:$B$33,0), "")</f>
        <v>19</v>
      </c>
      <c r="AV1060">
        <f>IFERROR(MATCH(F1060,hangszerek!$B$2:$B$33,0), "")</f>
        <v>11</v>
      </c>
      <c r="AW1060">
        <f>IFERROR(MATCH(G1060,hangszerek!$B$2:$B$33,0), "")</f>
        <v>1</v>
      </c>
      <c r="AX1060" t="str">
        <f>IFERROR(MATCH(H1060,hangszerek!$B$2:$B$33,0), "")</f>
        <v/>
      </c>
      <c r="AY1060" t="str">
        <f>IFERROR(MATCH(I1060,hangszerek!$B$2:$B$33,0), "")</f>
        <v/>
      </c>
      <c r="AZ1060" t="str">
        <f>IFERROR(MATCH(J1060,hangszerek!$B$2:$B$33,0), "")</f>
        <v/>
      </c>
      <c r="BA1060" t="str">
        <f>IFERROR(MATCH(K1060,hangszerek!$B$2:$B$33,0), "")</f>
        <v/>
      </c>
      <c r="BC1060">
        <v>1059</v>
      </c>
      <c r="BD1060">
        <v>30</v>
      </c>
      <c r="BF1060">
        <v>1122</v>
      </c>
      <c r="BG1060">
        <v>29</v>
      </c>
      <c r="BI1060">
        <v>1221</v>
      </c>
      <c r="BJ1060">
        <v>19</v>
      </c>
      <c r="BL1060">
        <v>1408</v>
      </c>
      <c r="BM1060">
        <v>3</v>
      </c>
      <c r="CA1060">
        <v>1059</v>
      </c>
      <c r="CB1060">
        <v>30</v>
      </c>
    </row>
    <row r="1061" spans="1:80" x14ac:dyDescent="0.25">
      <c r="A1061">
        <v>1060</v>
      </c>
      <c r="B1061" t="s">
        <v>1212</v>
      </c>
      <c r="C1061">
        <v>35</v>
      </c>
      <c r="D1061" t="s">
        <v>21</v>
      </c>
      <c r="L1061" t="s">
        <v>25</v>
      </c>
      <c r="M1061" t="s">
        <v>26</v>
      </c>
      <c r="N1061" t="s">
        <v>165</v>
      </c>
      <c r="P1061">
        <v>0</v>
      </c>
      <c r="Q1061">
        <v>1060</v>
      </c>
      <c r="R1061" t="s">
        <v>116</v>
      </c>
      <c r="S1061">
        <v>5477</v>
      </c>
      <c r="T1061">
        <v>5610</v>
      </c>
      <c r="W1061">
        <f t="shared" si="48"/>
        <v>0</v>
      </c>
      <c r="X1061">
        <f t="shared" si="49"/>
        <v>1060</v>
      </c>
      <c r="Y1061">
        <f>IFERROR(MATCH(L1061,műfajok!$B$2:$B$33,0),"")</f>
        <v>28</v>
      </c>
      <c r="Z1061">
        <f>IFERROR(MATCH(M1061,műfajok!$B$2:$B$33,0),"")</f>
        <v>17</v>
      </c>
      <c r="AA1061">
        <f>IFERROR(MATCH(N1061,műfajok!$B$2:$B$33,0),"")</f>
        <v>7</v>
      </c>
      <c r="AB1061" t="str">
        <f>IFERROR(MATCH(O1061,műfajok!$B$2:$B$33,0),"")</f>
        <v/>
      </c>
      <c r="AD1061">
        <v>1060</v>
      </c>
      <c r="AE1061">
        <v>28</v>
      </c>
      <c r="AG1061">
        <v>1288</v>
      </c>
      <c r="AH1061">
        <v>14</v>
      </c>
      <c r="AP1061">
        <v>1060</v>
      </c>
      <c r="AQ1061">
        <v>28</v>
      </c>
      <c r="AS1061">
        <f t="shared" si="50"/>
        <v>1060</v>
      </c>
      <c r="AT1061">
        <f>IFERROR(MATCH(D1061,hangszerek!$B$2:$B$33,0), "")</f>
        <v>30</v>
      </c>
      <c r="AU1061" t="str">
        <f>IFERROR(MATCH(E1061,hangszerek!$B$2:$B$33,0), "")</f>
        <v/>
      </c>
      <c r="AV1061" t="str">
        <f>IFERROR(MATCH(F1061,hangszerek!$B$2:$B$33,0), "")</f>
        <v/>
      </c>
      <c r="AW1061" t="str">
        <f>IFERROR(MATCH(G1061,hangszerek!$B$2:$B$33,0), "")</f>
        <v/>
      </c>
      <c r="AX1061" t="str">
        <f>IFERROR(MATCH(H1061,hangszerek!$B$2:$B$33,0), "")</f>
        <v/>
      </c>
      <c r="AY1061" t="str">
        <f>IFERROR(MATCH(I1061,hangszerek!$B$2:$B$33,0), "")</f>
        <v/>
      </c>
      <c r="AZ1061" t="str">
        <f>IFERROR(MATCH(J1061,hangszerek!$B$2:$B$33,0), "")</f>
        <v/>
      </c>
      <c r="BA1061" t="str">
        <f>IFERROR(MATCH(K1061,hangszerek!$B$2:$B$33,0), "")</f>
        <v/>
      </c>
      <c r="BC1061">
        <v>1060</v>
      </c>
      <c r="BD1061">
        <v>30</v>
      </c>
      <c r="BF1061">
        <v>1123</v>
      </c>
      <c r="BG1061">
        <v>17</v>
      </c>
      <c r="BI1061">
        <v>1222</v>
      </c>
      <c r="BJ1061">
        <v>14</v>
      </c>
      <c r="BL1061">
        <v>1409</v>
      </c>
      <c r="BM1061">
        <v>14</v>
      </c>
      <c r="CA1061">
        <v>1060</v>
      </c>
      <c r="CB1061">
        <v>30</v>
      </c>
    </row>
    <row r="1062" spans="1:80" x14ac:dyDescent="0.25">
      <c r="A1062">
        <v>1061</v>
      </c>
      <c r="B1062" t="s">
        <v>1213</v>
      </c>
      <c r="C1062">
        <v>62</v>
      </c>
      <c r="D1062" t="s">
        <v>22</v>
      </c>
      <c r="E1062" t="s">
        <v>31</v>
      </c>
      <c r="F1062" t="s">
        <v>24</v>
      </c>
      <c r="G1062" t="s">
        <v>45</v>
      </c>
      <c r="H1062" t="s">
        <v>63</v>
      </c>
      <c r="L1062" t="s">
        <v>25</v>
      </c>
      <c r="M1062" t="s">
        <v>33</v>
      </c>
      <c r="P1062">
        <v>0</v>
      </c>
      <c r="Q1062">
        <v>1061</v>
      </c>
      <c r="R1062" t="s">
        <v>34</v>
      </c>
      <c r="S1062">
        <v>1747</v>
      </c>
      <c r="T1062">
        <v>1962</v>
      </c>
      <c r="W1062">
        <f t="shared" si="48"/>
        <v>0</v>
      </c>
      <c r="X1062">
        <f t="shared" si="49"/>
        <v>1061</v>
      </c>
      <c r="Y1062">
        <f>IFERROR(MATCH(L1062,műfajok!$B$2:$B$33,0),"")</f>
        <v>28</v>
      </c>
      <c r="Z1062">
        <f>IFERROR(MATCH(M1062,műfajok!$B$2:$B$33,0),"")</f>
        <v>27</v>
      </c>
      <c r="AA1062" t="str">
        <f>IFERROR(MATCH(N1062,műfajok!$B$2:$B$33,0),"")</f>
        <v/>
      </c>
      <c r="AB1062" t="str">
        <f>IFERROR(MATCH(O1062,műfajok!$B$2:$B$33,0),"")</f>
        <v/>
      </c>
      <c r="AD1062">
        <v>1061</v>
      </c>
      <c r="AE1062">
        <v>28</v>
      </c>
      <c r="AG1062">
        <v>1289</v>
      </c>
      <c r="AH1062">
        <v>21</v>
      </c>
      <c r="AP1062">
        <v>1061</v>
      </c>
      <c r="AQ1062">
        <v>28</v>
      </c>
      <c r="AS1062">
        <f t="shared" si="50"/>
        <v>1061</v>
      </c>
      <c r="AT1062">
        <f>IFERROR(MATCH(D1062,hangszerek!$B$2:$B$33,0), "")</f>
        <v>29</v>
      </c>
      <c r="AU1062">
        <f>IFERROR(MATCH(E1062,hangszerek!$B$2:$B$33,0), "")</f>
        <v>19</v>
      </c>
      <c r="AV1062">
        <f>IFERROR(MATCH(F1062,hangszerek!$B$2:$B$33,0), "")</f>
        <v>14</v>
      </c>
      <c r="AW1062">
        <f>IFERROR(MATCH(G1062,hangszerek!$B$2:$B$33,0), "")</f>
        <v>13</v>
      </c>
      <c r="AX1062">
        <f>IFERROR(MATCH(H1062,hangszerek!$B$2:$B$33,0), "")</f>
        <v>12</v>
      </c>
      <c r="AY1062" t="str">
        <f>IFERROR(MATCH(I1062,hangszerek!$B$2:$B$33,0), "")</f>
        <v/>
      </c>
      <c r="AZ1062" t="str">
        <f>IFERROR(MATCH(J1062,hangszerek!$B$2:$B$33,0), "")</f>
        <v/>
      </c>
      <c r="BA1062" t="str">
        <f>IFERROR(MATCH(K1062,hangszerek!$B$2:$B$33,0), "")</f>
        <v/>
      </c>
      <c r="BC1062">
        <v>1061</v>
      </c>
      <c r="BD1062">
        <v>29</v>
      </c>
      <c r="BF1062">
        <v>1125</v>
      </c>
      <c r="BG1062">
        <v>29</v>
      </c>
      <c r="BI1062">
        <v>1223</v>
      </c>
      <c r="BJ1062">
        <v>5</v>
      </c>
      <c r="BL1062">
        <v>1410</v>
      </c>
      <c r="BM1062">
        <v>14</v>
      </c>
      <c r="CA1062">
        <v>1061</v>
      </c>
      <c r="CB1062">
        <v>29</v>
      </c>
    </row>
    <row r="1063" spans="1:80" x14ac:dyDescent="0.25">
      <c r="A1063">
        <v>1062</v>
      </c>
      <c r="B1063" t="s">
        <v>1214</v>
      </c>
      <c r="C1063">
        <v>73</v>
      </c>
      <c r="D1063" t="s">
        <v>21</v>
      </c>
      <c r="E1063" t="s">
        <v>119</v>
      </c>
      <c r="F1063" t="s">
        <v>63</v>
      </c>
      <c r="G1063" t="s">
        <v>39</v>
      </c>
      <c r="L1063" t="s">
        <v>25</v>
      </c>
      <c r="M1063" t="s">
        <v>184</v>
      </c>
      <c r="P1063">
        <v>0</v>
      </c>
      <c r="Q1063">
        <v>1062</v>
      </c>
      <c r="R1063" t="s">
        <v>226</v>
      </c>
      <c r="S1063">
        <v>1612</v>
      </c>
      <c r="T1063">
        <v>1815</v>
      </c>
      <c r="W1063">
        <f t="shared" si="48"/>
        <v>0</v>
      </c>
      <c r="X1063">
        <f t="shared" si="49"/>
        <v>1062</v>
      </c>
      <c r="Y1063">
        <f>IFERROR(MATCH(L1063,műfajok!$B$2:$B$33,0),"")</f>
        <v>28</v>
      </c>
      <c r="Z1063">
        <f>IFERROR(MATCH(M1063,műfajok!$B$2:$B$33,0),"")</f>
        <v>21</v>
      </c>
      <c r="AA1063" t="str">
        <f>IFERROR(MATCH(N1063,műfajok!$B$2:$B$33,0),"")</f>
        <v/>
      </c>
      <c r="AB1063" t="str">
        <f>IFERROR(MATCH(O1063,műfajok!$B$2:$B$33,0),"")</f>
        <v/>
      </c>
      <c r="AD1063">
        <v>1062</v>
      </c>
      <c r="AE1063">
        <v>28</v>
      </c>
      <c r="AG1063">
        <v>1290</v>
      </c>
      <c r="AH1063">
        <v>15</v>
      </c>
      <c r="AP1063">
        <v>1062</v>
      </c>
      <c r="AQ1063">
        <v>28</v>
      </c>
      <c r="AS1063">
        <f t="shared" si="50"/>
        <v>1062</v>
      </c>
      <c r="AT1063">
        <f>IFERROR(MATCH(D1063,hangszerek!$B$2:$B$33,0), "")</f>
        <v>30</v>
      </c>
      <c r="AU1063">
        <f>IFERROR(MATCH(E1063,hangszerek!$B$2:$B$33,0), "")</f>
        <v>15</v>
      </c>
      <c r="AV1063">
        <f>IFERROR(MATCH(F1063,hangszerek!$B$2:$B$33,0), "")</f>
        <v>12</v>
      </c>
      <c r="AW1063">
        <f>IFERROR(MATCH(G1063,hangszerek!$B$2:$B$33,0), "")</f>
        <v>3</v>
      </c>
      <c r="AX1063" t="str">
        <f>IFERROR(MATCH(H1063,hangszerek!$B$2:$B$33,0), "")</f>
        <v/>
      </c>
      <c r="AY1063" t="str">
        <f>IFERROR(MATCH(I1063,hangszerek!$B$2:$B$33,0), "")</f>
        <v/>
      </c>
      <c r="AZ1063" t="str">
        <f>IFERROR(MATCH(J1063,hangszerek!$B$2:$B$33,0), "")</f>
        <v/>
      </c>
      <c r="BA1063" t="str">
        <f>IFERROR(MATCH(K1063,hangszerek!$B$2:$B$33,0), "")</f>
        <v/>
      </c>
      <c r="BC1063">
        <v>1062</v>
      </c>
      <c r="BD1063">
        <v>30</v>
      </c>
      <c r="BF1063">
        <v>1126</v>
      </c>
      <c r="BG1063">
        <v>29</v>
      </c>
      <c r="BI1063">
        <v>1224</v>
      </c>
      <c r="BJ1063">
        <v>19</v>
      </c>
      <c r="BL1063">
        <v>1413</v>
      </c>
      <c r="BM1063">
        <v>2</v>
      </c>
      <c r="CA1063">
        <v>1062</v>
      </c>
      <c r="CB1063">
        <v>30</v>
      </c>
    </row>
    <row r="1064" spans="1:80" x14ac:dyDescent="0.25">
      <c r="A1064">
        <v>1063</v>
      </c>
      <c r="B1064" t="s">
        <v>1215</v>
      </c>
      <c r="C1064">
        <v>65</v>
      </c>
      <c r="D1064" t="s">
        <v>21</v>
      </c>
      <c r="E1064" t="s">
        <v>22</v>
      </c>
      <c r="F1064" t="s">
        <v>31</v>
      </c>
      <c r="G1064" t="s">
        <v>24</v>
      </c>
      <c r="H1064" t="s">
        <v>63</v>
      </c>
      <c r="L1064" t="s">
        <v>25</v>
      </c>
      <c r="M1064" t="s">
        <v>66</v>
      </c>
      <c r="P1064">
        <v>1</v>
      </c>
      <c r="Q1064">
        <v>1063</v>
      </c>
      <c r="R1064" t="s">
        <v>234</v>
      </c>
      <c r="S1064">
        <v>4227</v>
      </c>
      <c r="T1064">
        <v>4376</v>
      </c>
      <c r="W1064">
        <f t="shared" si="48"/>
        <v>0</v>
      </c>
      <c r="X1064">
        <f t="shared" si="49"/>
        <v>1063</v>
      </c>
      <c r="Y1064">
        <f>IFERROR(MATCH(L1064,műfajok!$B$2:$B$33,0),"")</f>
        <v>28</v>
      </c>
      <c r="Z1064">
        <f>IFERROR(MATCH(M1064,műfajok!$B$2:$B$33,0),"")</f>
        <v>15</v>
      </c>
      <c r="AA1064" t="str">
        <f>IFERROR(MATCH(N1064,műfajok!$B$2:$B$33,0),"")</f>
        <v/>
      </c>
      <c r="AB1064" t="str">
        <f>IFERROR(MATCH(O1064,műfajok!$B$2:$B$33,0),"")</f>
        <v/>
      </c>
      <c r="AD1064">
        <v>1063</v>
      </c>
      <c r="AE1064">
        <v>28</v>
      </c>
      <c r="AG1064">
        <v>1291</v>
      </c>
      <c r="AH1064">
        <v>3</v>
      </c>
      <c r="AP1064">
        <v>1063</v>
      </c>
      <c r="AQ1064">
        <v>28</v>
      </c>
      <c r="AS1064">
        <f t="shared" si="50"/>
        <v>1063</v>
      </c>
      <c r="AT1064">
        <f>IFERROR(MATCH(D1064,hangszerek!$B$2:$B$33,0), "")</f>
        <v>30</v>
      </c>
      <c r="AU1064">
        <f>IFERROR(MATCH(E1064,hangszerek!$B$2:$B$33,0), "")</f>
        <v>29</v>
      </c>
      <c r="AV1064">
        <f>IFERROR(MATCH(F1064,hangszerek!$B$2:$B$33,0), "")</f>
        <v>19</v>
      </c>
      <c r="AW1064">
        <f>IFERROR(MATCH(G1064,hangszerek!$B$2:$B$33,0), "")</f>
        <v>14</v>
      </c>
      <c r="AX1064">
        <f>IFERROR(MATCH(H1064,hangszerek!$B$2:$B$33,0), "")</f>
        <v>12</v>
      </c>
      <c r="AY1064" t="str">
        <f>IFERROR(MATCH(I1064,hangszerek!$B$2:$B$33,0), "")</f>
        <v/>
      </c>
      <c r="AZ1064" t="str">
        <f>IFERROR(MATCH(J1064,hangszerek!$B$2:$B$33,0), "")</f>
        <v/>
      </c>
      <c r="BA1064" t="str">
        <f>IFERROR(MATCH(K1064,hangszerek!$B$2:$B$33,0), "")</f>
        <v/>
      </c>
      <c r="BC1064">
        <v>1063</v>
      </c>
      <c r="BD1064">
        <v>30</v>
      </c>
      <c r="BF1064">
        <v>1127</v>
      </c>
      <c r="BG1064">
        <v>29</v>
      </c>
      <c r="BI1064">
        <v>1225</v>
      </c>
      <c r="BJ1064">
        <v>19</v>
      </c>
      <c r="BL1064">
        <v>1414</v>
      </c>
      <c r="BM1064">
        <v>19</v>
      </c>
      <c r="CA1064">
        <v>1063</v>
      </c>
      <c r="CB1064">
        <v>30</v>
      </c>
    </row>
    <row r="1065" spans="1:80" x14ac:dyDescent="0.25">
      <c r="A1065">
        <v>1064</v>
      </c>
      <c r="B1065" t="s">
        <v>1216</v>
      </c>
      <c r="C1065">
        <v>76</v>
      </c>
      <c r="D1065" t="s">
        <v>22</v>
      </c>
      <c r="E1065" t="s">
        <v>23</v>
      </c>
      <c r="F1065" t="s">
        <v>37</v>
      </c>
      <c r="G1065" t="s">
        <v>39</v>
      </c>
      <c r="H1065" t="s">
        <v>32</v>
      </c>
      <c r="L1065" t="s">
        <v>25</v>
      </c>
      <c r="M1065" t="s">
        <v>391</v>
      </c>
      <c r="P1065">
        <v>0</v>
      </c>
      <c r="Q1065">
        <v>1064</v>
      </c>
      <c r="R1065" t="s">
        <v>279</v>
      </c>
      <c r="S1065">
        <v>3348</v>
      </c>
      <c r="T1065">
        <v>3798</v>
      </c>
      <c r="W1065">
        <f t="shared" si="48"/>
        <v>0</v>
      </c>
      <c r="X1065">
        <f t="shared" si="49"/>
        <v>1064</v>
      </c>
      <c r="Y1065">
        <f>IFERROR(MATCH(L1065,műfajok!$B$2:$B$33,0),"")</f>
        <v>28</v>
      </c>
      <c r="Z1065">
        <f>IFERROR(MATCH(M1065,műfajok!$B$2:$B$33,0),"")</f>
        <v>23</v>
      </c>
      <c r="AA1065" t="str">
        <f>IFERROR(MATCH(N1065,műfajok!$B$2:$B$33,0),"")</f>
        <v/>
      </c>
      <c r="AB1065" t="str">
        <f>IFERROR(MATCH(O1065,műfajok!$B$2:$B$33,0),"")</f>
        <v/>
      </c>
      <c r="AD1065">
        <v>1064</v>
      </c>
      <c r="AE1065">
        <v>28</v>
      </c>
      <c r="AG1065">
        <v>1292</v>
      </c>
      <c r="AH1065">
        <v>24</v>
      </c>
      <c r="AP1065">
        <v>1064</v>
      </c>
      <c r="AQ1065">
        <v>28</v>
      </c>
      <c r="AS1065">
        <f t="shared" si="50"/>
        <v>1064</v>
      </c>
      <c r="AT1065">
        <f>IFERROR(MATCH(D1065,hangszerek!$B$2:$B$33,0), "")</f>
        <v>29</v>
      </c>
      <c r="AU1065">
        <f>IFERROR(MATCH(E1065,hangszerek!$B$2:$B$33,0), "")</f>
        <v>21</v>
      </c>
      <c r="AV1065">
        <f>IFERROR(MATCH(F1065,hangszerek!$B$2:$B$33,0), "")</f>
        <v>11</v>
      </c>
      <c r="AW1065">
        <f>IFERROR(MATCH(G1065,hangszerek!$B$2:$B$33,0), "")</f>
        <v>3</v>
      </c>
      <c r="AX1065">
        <f>IFERROR(MATCH(H1065,hangszerek!$B$2:$B$33,0), "")</f>
        <v>1</v>
      </c>
      <c r="AY1065" t="str">
        <f>IFERROR(MATCH(I1065,hangszerek!$B$2:$B$33,0), "")</f>
        <v/>
      </c>
      <c r="AZ1065" t="str">
        <f>IFERROR(MATCH(J1065,hangszerek!$B$2:$B$33,0), "")</f>
        <v/>
      </c>
      <c r="BA1065" t="str">
        <f>IFERROR(MATCH(K1065,hangszerek!$B$2:$B$33,0), "")</f>
        <v/>
      </c>
      <c r="BC1065">
        <v>1064</v>
      </c>
      <c r="BD1065">
        <v>29</v>
      </c>
      <c r="BF1065">
        <v>1128</v>
      </c>
      <c r="BG1065">
        <v>29</v>
      </c>
      <c r="BI1065">
        <v>1226</v>
      </c>
      <c r="BJ1065">
        <v>19</v>
      </c>
      <c r="BL1065">
        <v>1415</v>
      </c>
      <c r="BM1065">
        <v>21</v>
      </c>
      <c r="CA1065">
        <v>1064</v>
      </c>
      <c r="CB1065">
        <v>29</v>
      </c>
    </row>
    <row r="1066" spans="1:80" x14ac:dyDescent="0.25">
      <c r="A1066">
        <v>1065</v>
      </c>
      <c r="B1066" t="s">
        <v>1217</v>
      </c>
      <c r="C1066">
        <v>63</v>
      </c>
      <c r="D1066" t="s">
        <v>21</v>
      </c>
      <c r="E1066" t="s">
        <v>22</v>
      </c>
      <c r="F1066" t="s">
        <v>31</v>
      </c>
      <c r="G1066" t="s">
        <v>24</v>
      </c>
      <c r="H1066" t="s">
        <v>45</v>
      </c>
      <c r="I1066" t="s">
        <v>37</v>
      </c>
      <c r="L1066" t="s">
        <v>25</v>
      </c>
      <c r="M1066" t="s">
        <v>48</v>
      </c>
      <c r="P1066">
        <v>1</v>
      </c>
      <c r="Q1066">
        <v>1065</v>
      </c>
      <c r="R1066" t="s">
        <v>85</v>
      </c>
      <c r="S1066">
        <v>1297</v>
      </c>
      <c r="T1066">
        <v>1424</v>
      </c>
      <c r="W1066">
        <f t="shared" si="48"/>
        <v>0</v>
      </c>
      <c r="X1066">
        <f t="shared" si="49"/>
        <v>1065</v>
      </c>
      <c r="Y1066">
        <f>IFERROR(MATCH(L1066,műfajok!$B$2:$B$33,0),"")</f>
        <v>28</v>
      </c>
      <c r="Z1066">
        <f>IFERROR(MATCH(M1066,műfajok!$B$2:$B$33,0),"")</f>
        <v>6</v>
      </c>
      <c r="AA1066" t="str">
        <f>IFERROR(MATCH(N1066,műfajok!$B$2:$B$33,0),"")</f>
        <v/>
      </c>
      <c r="AB1066" t="str">
        <f>IFERROR(MATCH(O1066,műfajok!$B$2:$B$33,0),"")</f>
        <v/>
      </c>
      <c r="AD1066">
        <v>1065</v>
      </c>
      <c r="AE1066">
        <v>28</v>
      </c>
      <c r="AG1066">
        <v>1293</v>
      </c>
      <c r="AH1066">
        <v>15</v>
      </c>
      <c r="AP1066">
        <v>1065</v>
      </c>
      <c r="AQ1066">
        <v>28</v>
      </c>
      <c r="AS1066">
        <f t="shared" si="50"/>
        <v>1065</v>
      </c>
      <c r="AT1066">
        <f>IFERROR(MATCH(D1066,hangszerek!$B$2:$B$33,0), "")</f>
        <v>30</v>
      </c>
      <c r="AU1066">
        <f>IFERROR(MATCH(E1066,hangszerek!$B$2:$B$33,0), "")</f>
        <v>29</v>
      </c>
      <c r="AV1066">
        <f>IFERROR(MATCH(F1066,hangszerek!$B$2:$B$33,0), "")</f>
        <v>19</v>
      </c>
      <c r="AW1066">
        <f>IFERROR(MATCH(G1066,hangszerek!$B$2:$B$33,0), "")</f>
        <v>14</v>
      </c>
      <c r="AX1066">
        <f>IFERROR(MATCH(H1066,hangszerek!$B$2:$B$33,0), "")</f>
        <v>13</v>
      </c>
      <c r="AY1066">
        <f>IFERROR(MATCH(I1066,hangszerek!$B$2:$B$33,0), "")</f>
        <v>11</v>
      </c>
      <c r="AZ1066" t="str">
        <f>IFERROR(MATCH(J1066,hangszerek!$B$2:$B$33,0), "")</f>
        <v/>
      </c>
      <c r="BA1066" t="str">
        <f>IFERROR(MATCH(K1066,hangszerek!$B$2:$B$33,0), "")</f>
        <v/>
      </c>
      <c r="BC1066">
        <v>1065</v>
      </c>
      <c r="BD1066">
        <v>30</v>
      </c>
      <c r="BF1066">
        <v>1129</v>
      </c>
      <c r="BG1066">
        <v>20</v>
      </c>
      <c r="BI1066">
        <v>1227</v>
      </c>
      <c r="BJ1066">
        <v>5</v>
      </c>
      <c r="BL1066">
        <v>1417</v>
      </c>
      <c r="BM1066">
        <v>21</v>
      </c>
      <c r="CA1066">
        <v>1065</v>
      </c>
      <c r="CB1066">
        <v>30</v>
      </c>
    </row>
    <row r="1067" spans="1:80" x14ac:dyDescent="0.25">
      <c r="A1067">
        <v>1066</v>
      </c>
      <c r="B1067" t="s">
        <v>1218</v>
      </c>
      <c r="C1067">
        <v>71</v>
      </c>
      <c r="D1067" t="s">
        <v>21</v>
      </c>
      <c r="E1067" t="s">
        <v>22</v>
      </c>
      <c r="F1067" t="s">
        <v>31</v>
      </c>
      <c r="G1067" t="s">
        <v>24</v>
      </c>
      <c r="H1067" t="s">
        <v>45</v>
      </c>
      <c r="I1067" t="s">
        <v>37</v>
      </c>
      <c r="J1067" t="s">
        <v>39</v>
      </c>
      <c r="L1067" t="s">
        <v>25</v>
      </c>
      <c r="M1067" t="s">
        <v>74</v>
      </c>
      <c r="P1067">
        <v>1</v>
      </c>
      <c r="Q1067">
        <v>1066</v>
      </c>
      <c r="R1067" t="s">
        <v>101</v>
      </c>
      <c r="S1067">
        <v>5496</v>
      </c>
      <c r="T1067">
        <v>5609</v>
      </c>
      <c r="W1067">
        <f t="shared" si="48"/>
        <v>0</v>
      </c>
      <c r="X1067">
        <f t="shared" si="49"/>
        <v>1066</v>
      </c>
      <c r="Y1067">
        <f>IFERROR(MATCH(L1067,műfajok!$B$2:$B$33,0),"")</f>
        <v>28</v>
      </c>
      <c r="Z1067">
        <f>IFERROR(MATCH(M1067,műfajok!$B$2:$B$33,0),"")</f>
        <v>9</v>
      </c>
      <c r="AA1067" t="str">
        <f>IFERROR(MATCH(N1067,műfajok!$B$2:$B$33,0),"")</f>
        <v/>
      </c>
      <c r="AB1067" t="str">
        <f>IFERROR(MATCH(O1067,műfajok!$B$2:$B$33,0),"")</f>
        <v/>
      </c>
      <c r="AD1067">
        <v>1066</v>
      </c>
      <c r="AE1067">
        <v>28</v>
      </c>
      <c r="AG1067">
        <v>1294</v>
      </c>
      <c r="AH1067">
        <v>17</v>
      </c>
      <c r="AP1067">
        <v>1066</v>
      </c>
      <c r="AQ1067">
        <v>28</v>
      </c>
      <c r="AS1067">
        <f t="shared" si="50"/>
        <v>1066</v>
      </c>
      <c r="AT1067">
        <f>IFERROR(MATCH(D1067,hangszerek!$B$2:$B$33,0), "")</f>
        <v>30</v>
      </c>
      <c r="AU1067">
        <f>IFERROR(MATCH(E1067,hangszerek!$B$2:$B$33,0), "")</f>
        <v>29</v>
      </c>
      <c r="AV1067">
        <f>IFERROR(MATCH(F1067,hangszerek!$B$2:$B$33,0), "")</f>
        <v>19</v>
      </c>
      <c r="AW1067">
        <f>IFERROR(MATCH(G1067,hangszerek!$B$2:$B$33,0), "")</f>
        <v>14</v>
      </c>
      <c r="AX1067">
        <f>IFERROR(MATCH(H1067,hangszerek!$B$2:$B$33,0), "")</f>
        <v>13</v>
      </c>
      <c r="AY1067">
        <f>IFERROR(MATCH(I1067,hangszerek!$B$2:$B$33,0), "")</f>
        <v>11</v>
      </c>
      <c r="AZ1067">
        <f>IFERROR(MATCH(J1067,hangszerek!$B$2:$B$33,0), "")</f>
        <v>3</v>
      </c>
      <c r="BA1067" t="str">
        <f>IFERROR(MATCH(K1067,hangszerek!$B$2:$B$33,0), "")</f>
        <v/>
      </c>
      <c r="BC1067">
        <v>1066</v>
      </c>
      <c r="BD1067">
        <v>30</v>
      </c>
      <c r="BF1067">
        <v>1130</v>
      </c>
      <c r="BG1067">
        <v>23</v>
      </c>
      <c r="BI1067">
        <v>1229</v>
      </c>
      <c r="BJ1067">
        <v>19</v>
      </c>
      <c r="BL1067">
        <v>1419</v>
      </c>
      <c r="BM1067">
        <v>14</v>
      </c>
      <c r="CA1067">
        <v>1066</v>
      </c>
      <c r="CB1067">
        <v>30</v>
      </c>
    </row>
    <row r="1068" spans="1:80" x14ac:dyDescent="0.25">
      <c r="A1068">
        <v>1067</v>
      </c>
      <c r="B1068" t="s">
        <v>1219</v>
      </c>
      <c r="C1068">
        <v>76</v>
      </c>
      <c r="D1068" t="s">
        <v>21</v>
      </c>
      <c r="E1068" t="s">
        <v>22</v>
      </c>
      <c r="F1068" t="s">
        <v>424</v>
      </c>
      <c r="G1068" t="s">
        <v>31</v>
      </c>
      <c r="H1068" t="s">
        <v>24</v>
      </c>
      <c r="I1068" t="s">
        <v>425</v>
      </c>
      <c r="J1068" t="s">
        <v>212</v>
      </c>
      <c r="K1068" t="s">
        <v>426</v>
      </c>
      <c r="L1068" t="s">
        <v>25</v>
      </c>
      <c r="M1068" t="s">
        <v>391</v>
      </c>
      <c r="N1068" t="s">
        <v>143</v>
      </c>
      <c r="P1068">
        <v>0</v>
      </c>
      <c r="Q1068">
        <v>1067</v>
      </c>
      <c r="R1068" t="s">
        <v>255</v>
      </c>
      <c r="S1068">
        <v>4211</v>
      </c>
      <c r="T1068">
        <v>4421</v>
      </c>
      <c r="W1068">
        <f t="shared" si="48"/>
        <v>0</v>
      </c>
      <c r="X1068">
        <f t="shared" si="49"/>
        <v>1067</v>
      </c>
      <c r="Y1068">
        <f>IFERROR(MATCH(L1068,műfajok!$B$2:$B$33,0),"")</f>
        <v>28</v>
      </c>
      <c r="Z1068">
        <f>IFERROR(MATCH(M1068,műfajok!$B$2:$B$33,0),"")</f>
        <v>23</v>
      </c>
      <c r="AA1068">
        <f>IFERROR(MATCH(N1068,műfajok!$B$2:$B$33,0),"")</f>
        <v>20</v>
      </c>
      <c r="AB1068" t="str">
        <f>IFERROR(MATCH(O1068,műfajok!$B$2:$B$33,0),"")</f>
        <v/>
      </c>
      <c r="AD1068">
        <v>1067</v>
      </c>
      <c r="AE1068">
        <v>28</v>
      </c>
      <c r="AG1068">
        <v>1295</v>
      </c>
      <c r="AH1068">
        <v>24</v>
      </c>
      <c r="AP1068">
        <v>1067</v>
      </c>
      <c r="AQ1068">
        <v>28</v>
      </c>
      <c r="AS1068">
        <f t="shared" si="50"/>
        <v>1067</v>
      </c>
      <c r="AT1068">
        <f>IFERROR(MATCH(D1068,hangszerek!$B$2:$B$33,0), "")</f>
        <v>30</v>
      </c>
      <c r="AU1068">
        <f>IFERROR(MATCH(E1068,hangszerek!$B$2:$B$33,0), "")</f>
        <v>29</v>
      </c>
      <c r="AV1068">
        <f>IFERROR(MATCH(F1068,hangszerek!$B$2:$B$33,0), "")</f>
        <v>27</v>
      </c>
      <c r="AW1068">
        <f>IFERROR(MATCH(G1068,hangszerek!$B$2:$B$33,0), "")</f>
        <v>19</v>
      </c>
      <c r="AX1068">
        <f>IFERROR(MATCH(H1068,hangszerek!$B$2:$B$33,0), "")</f>
        <v>14</v>
      </c>
      <c r="AY1068">
        <f>IFERROR(MATCH(I1068,hangszerek!$B$2:$B$33,0), "")</f>
        <v>10</v>
      </c>
      <c r="AZ1068">
        <f>IFERROR(MATCH(J1068,hangszerek!$B$2:$B$33,0), "")</f>
        <v>9</v>
      </c>
      <c r="BA1068">
        <f>IFERROR(MATCH(K1068,hangszerek!$B$2:$B$33,0), "")</f>
        <v>4</v>
      </c>
      <c r="BC1068">
        <v>1067</v>
      </c>
      <c r="BD1068">
        <v>30</v>
      </c>
      <c r="BF1068">
        <v>1131</v>
      </c>
      <c r="BG1068">
        <v>29</v>
      </c>
      <c r="BI1068">
        <v>1230</v>
      </c>
      <c r="BJ1068">
        <v>19</v>
      </c>
      <c r="BL1068">
        <v>1420</v>
      </c>
      <c r="BM1068">
        <v>1</v>
      </c>
      <c r="CA1068">
        <v>1067</v>
      </c>
      <c r="CB1068">
        <v>30</v>
      </c>
    </row>
    <row r="1069" spans="1:80" x14ac:dyDescent="0.25">
      <c r="A1069">
        <v>1068</v>
      </c>
      <c r="B1069" t="s">
        <v>1220</v>
      </c>
      <c r="C1069">
        <v>13</v>
      </c>
      <c r="D1069" t="s">
        <v>21</v>
      </c>
      <c r="E1069" t="s">
        <v>31</v>
      </c>
      <c r="F1069" t="s">
        <v>52</v>
      </c>
      <c r="L1069" t="s">
        <v>69</v>
      </c>
      <c r="M1069" t="s">
        <v>66</v>
      </c>
      <c r="P1069">
        <v>0</v>
      </c>
      <c r="Q1069">
        <v>1068</v>
      </c>
      <c r="R1069" t="e">
        <f>-YUXPO1BSRw</f>
        <v>#NAME?</v>
      </c>
      <c r="S1069">
        <v>1191</v>
      </c>
      <c r="T1069">
        <v>1489</v>
      </c>
      <c r="W1069">
        <f t="shared" si="48"/>
        <v>0</v>
      </c>
      <c r="X1069">
        <f t="shared" si="49"/>
        <v>1068</v>
      </c>
      <c r="Y1069">
        <f>IFERROR(MATCH(L1069,műfajok!$B$2:$B$33,0),"")</f>
        <v>30</v>
      </c>
      <c r="Z1069">
        <f>IFERROR(MATCH(M1069,műfajok!$B$2:$B$33,0),"")</f>
        <v>15</v>
      </c>
      <c r="AA1069" t="str">
        <f>IFERROR(MATCH(N1069,műfajok!$B$2:$B$33,0),"")</f>
        <v/>
      </c>
      <c r="AB1069" t="str">
        <f>IFERROR(MATCH(O1069,műfajok!$B$2:$B$33,0),"")</f>
        <v/>
      </c>
      <c r="AD1069">
        <v>1068</v>
      </c>
      <c r="AE1069">
        <v>30</v>
      </c>
      <c r="AG1069">
        <v>1296</v>
      </c>
      <c r="AH1069">
        <v>9</v>
      </c>
      <c r="AP1069">
        <v>1068</v>
      </c>
      <c r="AQ1069">
        <v>30</v>
      </c>
      <c r="AS1069">
        <f t="shared" si="50"/>
        <v>1068</v>
      </c>
      <c r="AT1069">
        <f>IFERROR(MATCH(D1069,hangszerek!$B$2:$B$33,0), "")</f>
        <v>30</v>
      </c>
      <c r="AU1069">
        <f>IFERROR(MATCH(E1069,hangszerek!$B$2:$B$33,0), "")</f>
        <v>19</v>
      </c>
      <c r="AV1069">
        <f>IFERROR(MATCH(F1069,hangszerek!$B$2:$B$33,0), "")</f>
        <v>18</v>
      </c>
      <c r="AW1069" t="str">
        <f>IFERROR(MATCH(G1069,hangszerek!$B$2:$B$33,0), "")</f>
        <v/>
      </c>
      <c r="AX1069" t="str">
        <f>IFERROR(MATCH(H1069,hangszerek!$B$2:$B$33,0), "")</f>
        <v/>
      </c>
      <c r="AY1069" t="str">
        <f>IFERROR(MATCH(I1069,hangszerek!$B$2:$B$33,0), "")</f>
        <v/>
      </c>
      <c r="AZ1069" t="str">
        <f>IFERROR(MATCH(J1069,hangszerek!$B$2:$B$33,0), "")</f>
        <v/>
      </c>
      <c r="BA1069" t="str">
        <f>IFERROR(MATCH(K1069,hangszerek!$B$2:$B$33,0), "")</f>
        <v/>
      </c>
      <c r="BC1069">
        <v>1068</v>
      </c>
      <c r="BD1069">
        <v>30</v>
      </c>
      <c r="BF1069">
        <v>1132</v>
      </c>
      <c r="BG1069">
        <v>19</v>
      </c>
      <c r="BI1069">
        <v>1231</v>
      </c>
      <c r="BJ1069">
        <v>5</v>
      </c>
      <c r="BL1069">
        <v>1421</v>
      </c>
      <c r="BM1069">
        <v>14</v>
      </c>
      <c r="CA1069">
        <v>1068</v>
      </c>
      <c r="CB1069">
        <v>30</v>
      </c>
    </row>
    <row r="1070" spans="1:80" x14ac:dyDescent="0.25">
      <c r="A1070">
        <v>1069</v>
      </c>
      <c r="B1070" t="s">
        <v>1221</v>
      </c>
      <c r="C1070">
        <v>70</v>
      </c>
      <c r="D1070" t="s">
        <v>21</v>
      </c>
      <c r="E1070" t="s">
        <v>22</v>
      </c>
      <c r="F1070" t="s">
        <v>124</v>
      </c>
      <c r="G1070" t="s">
        <v>24</v>
      </c>
      <c r="H1070" t="s">
        <v>37</v>
      </c>
      <c r="L1070" t="s">
        <v>25</v>
      </c>
      <c r="M1070" t="s">
        <v>26</v>
      </c>
      <c r="N1070" t="s">
        <v>58</v>
      </c>
      <c r="P1070">
        <v>0</v>
      </c>
      <c r="Q1070">
        <v>1069</v>
      </c>
      <c r="R1070" t="s">
        <v>138</v>
      </c>
      <c r="S1070">
        <v>2684</v>
      </c>
      <c r="T1070">
        <v>2931</v>
      </c>
      <c r="W1070">
        <f t="shared" si="48"/>
        <v>0</v>
      </c>
      <c r="X1070">
        <f t="shared" si="49"/>
        <v>1069</v>
      </c>
      <c r="Y1070">
        <f>IFERROR(MATCH(L1070,műfajok!$B$2:$B$33,0),"")</f>
        <v>28</v>
      </c>
      <c r="Z1070">
        <f>IFERROR(MATCH(M1070,műfajok!$B$2:$B$33,0),"")</f>
        <v>17</v>
      </c>
      <c r="AA1070">
        <f>IFERROR(MATCH(N1070,műfajok!$B$2:$B$33,0),"")</f>
        <v>11</v>
      </c>
      <c r="AB1070" t="str">
        <f>IFERROR(MATCH(O1070,műfajok!$B$2:$B$33,0),"")</f>
        <v/>
      </c>
      <c r="AD1070">
        <v>1069</v>
      </c>
      <c r="AE1070">
        <v>28</v>
      </c>
      <c r="AG1070">
        <v>1297</v>
      </c>
      <c r="AH1070">
        <v>17</v>
      </c>
      <c r="AP1070">
        <v>1069</v>
      </c>
      <c r="AQ1070">
        <v>28</v>
      </c>
      <c r="AS1070">
        <f t="shared" si="50"/>
        <v>1069</v>
      </c>
      <c r="AT1070">
        <f>IFERROR(MATCH(D1070,hangszerek!$B$2:$B$33,0), "")</f>
        <v>30</v>
      </c>
      <c r="AU1070">
        <f>IFERROR(MATCH(E1070,hangszerek!$B$2:$B$33,0), "")</f>
        <v>29</v>
      </c>
      <c r="AV1070">
        <f>IFERROR(MATCH(F1070,hangszerek!$B$2:$B$33,0), "")</f>
        <v>16</v>
      </c>
      <c r="AW1070">
        <f>IFERROR(MATCH(G1070,hangszerek!$B$2:$B$33,0), "")</f>
        <v>14</v>
      </c>
      <c r="AX1070">
        <f>IFERROR(MATCH(H1070,hangszerek!$B$2:$B$33,0), "")</f>
        <v>11</v>
      </c>
      <c r="AY1070" t="str">
        <f>IFERROR(MATCH(I1070,hangszerek!$B$2:$B$33,0), "")</f>
        <v/>
      </c>
      <c r="AZ1070" t="str">
        <f>IFERROR(MATCH(J1070,hangszerek!$B$2:$B$33,0), "")</f>
        <v/>
      </c>
      <c r="BA1070" t="str">
        <f>IFERROR(MATCH(K1070,hangszerek!$B$2:$B$33,0), "")</f>
        <v/>
      </c>
      <c r="BC1070">
        <v>1069</v>
      </c>
      <c r="BD1070">
        <v>30</v>
      </c>
      <c r="BF1070">
        <v>1133</v>
      </c>
      <c r="BG1070">
        <v>19</v>
      </c>
      <c r="BI1070">
        <v>1232</v>
      </c>
      <c r="BJ1070">
        <v>21</v>
      </c>
      <c r="BL1070">
        <v>1422</v>
      </c>
      <c r="BM1070">
        <v>1</v>
      </c>
      <c r="CA1070">
        <v>1069</v>
      </c>
      <c r="CB1070">
        <v>30</v>
      </c>
    </row>
    <row r="1071" spans="1:80" x14ac:dyDescent="0.25">
      <c r="A1071">
        <v>1070</v>
      </c>
      <c r="B1071" t="s">
        <v>1222</v>
      </c>
      <c r="D1071" t="s">
        <v>21</v>
      </c>
      <c r="E1071" t="s">
        <v>37</v>
      </c>
      <c r="F1071" t="s">
        <v>38</v>
      </c>
      <c r="G1071" t="s">
        <v>39</v>
      </c>
      <c r="H1071" t="s">
        <v>32</v>
      </c>
      <c r="L1071" t="s">
        <v>40</v>
      </c>
      <c r="P1071">
        <v>0</v>
      </c>
      <c r="Q1071">
        <v>1070</v>
      </c>
      <c r="R1071" t="s">
        <v>95</v>
      </c>
      <c r="S1071">
        <v>1041</v>
      </c>
      <c r="T1071">
        <v>1263</v>
      </c>
      <c r="W1071">
        <f t="shared" si="48"/>
        <v>0</v>
      </c>
      <c r="X1071">
        <f t="shared" si="49"/>
        <v>1070</v>
      </c>
      <c r="Y1071">
        <f>IFERROR(MATCH(L1071,műfajok!$B$2:$B$33,0),"")</f>
        <v>12</v>
      </c>
      <c r="Z1071" t="str">
        <f>IFERROR(MATCH(M1071,műfajok!$B$2:$B$33,0),"")</f>
        <v/>
      </c>
      <c r="AA1071" t="str">
        <f>IFERROR(MATCH(N1071,műfajok!$B$2:$B$33,0),"")</f>
        <v/>
      </c>
      <c r="AB1071" t="str">
        <f>IFERROR(MATCH(O1071,műfajok!$B$2:$B$33,0),"")</f>
        <v/>
      </c>
      <c r="AD1071">
        <v>1070</v>
      </c>
      <c r="AE1071">
        <v>12</v>
      </c>
      <c r="AG1071">
        <v>1298</v>
      </c>
      <c r="AH1071">
        <v>15</v>
      </c>
      <c r="AP1071">
        <v>1070</v>
      </c>
      <c r="AQ1071">
        <v>12</v>
      </c>
      <c r="AS1071">
        <f t="shared" si="50"/>
        <v>1070</v>
      </c>
      <c r="AT1071">
        <f>IFERROR(MATCH(D1071,hangszerek!$B$2:$B$33,0), "")</f>
        <v>30</v>
      </c>
      <c r="AU1071">
        <f>IFERROR(MATCH(E1071,hangszerek!$B$2:$B$33,0), "")</f>
        <v>11</v>
      </c>
      <c r="AV1071">
        <f>IFERROR(MATCH(F1071,hangszerek!$B$2:$B$33,0), "")</f>
        <v>5</v>
      </c>
      <c r="AW1071">
        <f>IFERROR(MATCH(G1071,hangszerek!$B$2:$B$33,0), "")</f>
        <v>3</v>
      </c>
      <c r="AX1071">
        <f>IFERROR(MATCH(H1071,hangszerek!$B$2:$B$33,0), "")</f>
        <v>1</v>
      </c>
      <c r="AY1071" t="str">
        <f>IFERROR(MATCH(I1071,hangszerek!$B$2:$B$33,0), "")</f>
        <v/>
      </c>
      <c r="AZ1071" t="str">
        <f>IFERROR(MATCH(J1071,hangszerek!$B$2:$B$33,0), "")</f>
        <v/>
      </c>
      <c r="BA1071" t="str">
        <f>IFERROR(MATCH(K1071,hangszerek!$B$2:$B$33,0), "")</f>
        <v/>
      </c>
      <c r="BC1071">
        <v>1070</v>
      </c>
      <c r="BD1071">
        <v>30</v>
      </c>
      <c r="BF1071">
        <v>1134</v>
      </c>
      <c r="BG1071">
        <v>29</v>
      </c>
      <c r="BI1071">
        <v>1233</v>
      </c>
      <c r="BJ1071">
        <v>19</v>
      </c>
      <c r="BL1071">
        <v>1423</v>
      </c>
      <c r="BM1071">
        <v>2</v>
      </c>
      <c r="CA1071">
        <v>1070</v>
      </c>
      <c r="CB1071">
        <v>30</v>
      </c>
    </row>
    <row r="1072" spans="1:80" x14ac:dyDescent="0.25">
      <c r="A1072">
        <v>1071</v>
      </c>
      <c r="B1072" t="s">
        <v>1223</v>
      </c>
      <c r="C1072">
        <v>13</v>
      </c>
      <c r="D1072" t="s">
        <v>21</v>
      </c>
      <c r="E1072" t="s">
        <v>22</v>
      </c>
      <c r="F1072" t="s">
        <v>23</v>
      </c>
      <c r="G1072" t="s">
        <v>37</v>
      </c>
      <c r="H1072" t="s">
        <v>140</v>
      </c>
      <c r="I1072" t="s">
        <v>39</v>
      </c>
      <c r="J1072" t="s">
        <v>32</v>
      </c>
      <c r="L1072" t="s">
        <v>69</v>
      </c>
      <c r="M1072" t="s">
        <v>66</v>
      </c>
      <c r="P1072">
        <v>0</v>
      </c>
      <c r="Q1072">
        <v>1071</v>
      </c>
      <c r="R1072" t="s">
        <v>385</v>
      </c>
      <c r="S1072">
        <v>1342</v>
      </c>
      <c r="T1072">
        <v>1562</v>
      </c>
      <c r="W1072">
        <f t="shared" si="48"/>
        <v>0</v>
      </c>
      <c r="X1072">
        <f t="shared" si="49"/>
        <v>1071</v>
      </c>
      <c r="Y1072">
        <f>IFERROR(MATCH(L1072,műfajok!$B$2:$B$33,0),"")</f>
        <v>30</v>
      </c>
      <c r="Z1072">
        <f>IFERROR(MATCH(M1072,műfajok!$B$2:$B$33,0),"")</f>
        <v>15</v>
      </c>
      <c r="AA1072" t="str">
        <f>IFERROR(MATCH(N1072,műfajok!$B$2:$B$33,0),"")</f>
        <v/>
      </c>
      <c r="AB1072" t="str">
        <f>IFERROR(MATCH(O1072,műfajok!$B$2:$B$33,0),"")</f>
        <v/>
      </c>
      <c r="AD1072">
        <v>1071</v>
      </c>
      <c r="AE1072">
        <v>30</v>
      </c>
      <c r="AG1072">
        <v>1299</v>
      </c>
      <c r="AH1072">
        <v>3</v>
      </c>
      <c r="AP1072">
        <v>1071</v>
      </c>
      <c r="AQ1072">
        <v>30</v>
      </c>
      <c r="AS1072">
        <f t="shared" si="50"/>
        <v>1071</v>
      </c>
      <c r="AT1072">
        <f>IFERROR(MATCH(D1072,hangszerek!$B$2:$B$33,0), "")</f>
        <v>30</v>
      </c>
      <c r="AU1072">
        <f>IFERROR(MATCH(E1072,hangszerek!$B$2:$B$33,0), "")</f>
        <v>29</v>
      </c>
      <c r="AV1072">
        <f>IFERROR(MATCH(F1072,hangszerek!$B$2:$B$33,0), "")</f>
        <v>21</v>
      </c>
      <c r="AW1072">
        <f>IFERROR(MATCH(G1072,hangszerek!$B$2:$B$33,0), "")</f>
        <v>11</v>
      </c>
      <c r="AX1072">
        <f>IFERROR(MATCH(H1072,hangszerek!$B$2:$B$33,0), "")</f>
        <v>7</v>
      </c>
      <c r="AY1072">
        <f>IFERROR(MATCH(I1072,hangszerek!$B$2:$B$33,0), "")</f>
        <v>3</v>
      </c>
      <c r="AZ1072">
        <f>IFERROR(MATCH(J1072,hangszerek!$B$2:$B$33,0), "")</f>
        <v>1</v>
      </c>
      <c r="BA1072" t="str">
        <f>IFERROR(MATCH(K1072,hangszerek!$B$2:$B$33,0), "")</f>
        <v/>
      </c>
      <c r="BC1072">
        <v>1071</v>
      </c>
      <c r="BD1072">
        <v>30</v>
      </c>
      <c r="BF1072">
        <v>1135</v>
      </c>
      <c r="BG1072">
        <v>14</v>
      </c>
      <c r="BI1072">
        <v>1234</v>
      </c>
      <c r="BJ1072">
        <v>18</v>
      </c>
      <c r="BL1072">
        <v>1424</v>
      </c>
      <c r="BM1072">
        <v>11</v>
      </c>
      <c r="CA1072">
        <v>1071</v>
      </c>
      <c r="CB1072">
        <v>30</v>
      </c>
    </row>
    <row r="1073" spans="1:80" x14ac:dyDescent="0.25">
      <c r="A1073">
        <v>1072</v>
      </c>
      <c r="B1073" t="s">
        <v>1224</v>
      </c>
      <c r="C1073">
        <v>72</v>
      </c>
      <c r="D1073" t="s">
        <v>21</v>
      </c>
      <c r="E1073" t="s">
        <v>51</v>
      </c>
      <c r="F1073" t="s">
        <v>31</v>
      </c>
      <c r="G1073" t="s">
        <v>115</v>
      </c>
      <c r="H1073" t="s">
        <v>37</v>
      </c>
      <c r="L1073" t="s">
        <v>69</v>
      </c>
      <c r="M1073" t="s">
        <v>165</v>
      </c>
      <c r="P1073">
        <v>0</v>
      </c>
      <c r="Q1073">
        <v>1072</v>
      </c>
      <c r="R1073" t="s">
        <v>116</v>
      </c>
      <c r="S1073">
        <v>3985</v>
      </c>
      <c r="T1073">
        <v>4239</v>
      </c>
      <c r="W1073">
        <f t="shared" si="48"/>
        <v>0</v>
      </c>
      <c r="X1073">
        <f t="shared" si="49"/>
        <v>1072</v>
      </c>
      <c r="Y1073">
        <f>IFERROR(MATCH(L1073,műfajok!$B$2:$B$33,0),"")</f>
        <v>30</v>
      </c>
      <c r="Z1073">
        <f>IFERROR(MATCH(M1073,műfajok!$B$2:$B$33,0),"")</f>
        <v>7</v>
      </c>
      <c r="AA1073" t="str">
        <f>IFERROR(MATCH(N1073,műfajok!$B$2:$B$33,0),"")</f>
        <v/>
      </c>
      <c r="AB1073" t="str">
        <f>IFERROR(MATCH(O1073,műfajok!$B$2:$B$33,0),"")</f>
        <v/>
      </c>
      <c r="AD1073">
        <v>1072</v>
      </c>
      <c r="AE1073">
        <v>30</v>
      </c>
      <c r="AG1073">
        <v>1300</v>
      </c>
      <c r="AH1073">
        <v>21</v>
      </c>
      <c r="AP1073">
        <v>1072</v>
      </c>
      <c r="AQ1073">
        <v>30</v>
      </c>
      <c r="AS1073">
        <f t="shared" si="50"/>
        <v>1072</v>
      </c>
      <c r="AT1073">
        <f>IFERROR(MATCH(D1073,hangszerek!$B$2:$B$33,0), "")</f>
        <v>30</v>
      </c>
      <c r="AU1073">
        <f>IFERROR(MATCH(E1073,hangszerek!$B$2:$B$33,0), "")</f>
        <v>22</v>
      </c>
      <c r="AV1073">
        <f>IFERROR(MATCH(F1073,hangszerek!$B$2:$B$33,0), "")</f>
        <v>19</v>
      </c>
      <c r="AW1073">
        <f>IFERROR(MATCH(G1073,hangszerek!$B$2:$B$33,0), "")</f>
        <v>17</v>
      </c>
      <c r="AX1073">
        <f>IFERROR(MATCH(H1073,hangszerek!$B$2:$B$33,0), "")</f>
        <v>11</v>
      </c>
      <c r="AY1073" t="str">
        <f>IFERROR(MATCH(I1073,hangszerek!$B$2:$B$33,0), "")</f>
        <v/>
      </c>
      <c r="AZ1073" t="str">
        <f>IFERROR(MATCH(J1073,hangszerek!$B$2:$B$33,0), "")</f>
        <v/>
      </c>
      <c r="BA1073" t="str">
        <f>IFERROR(MATCH(K1073,hangszerek!$B$2:$B$33,0), "")</f>
        <v/>
      </c>
      <c r="BC1073">
        <v>1072</v>
      </c>
      <c r="BD1073">
        <v>30</v>
      </c>
      <c r="BF1073">
        <v>1136</v>
      </c>
      <c r="BG1073">
        <v>21</v>
      </c>
      <c r="BI1073">
        <v>1235</v>
      </c>
      <c r="BJ1073">
        <v>21</v>
      </c>
      <c r="BL1073">
        <v>1425</v>
      </c>
      <c r="BM1073">
        <v>2</v>
      </c>
      <c r="CA1073">
        <v>1072</v>
      </c>
      <c r="CB1073">
        <v>30</v>
      </c>
    </row>
    <row r="1074" spans="1:80" x14ac:dyDescent="0.25">
      <c r="A1074">
        <v>1073</v>
      </c>
      <c r="B1074" t="s">
        <v>1225</v>
      </c>
      <c r="C1074">
        <v>73</v>
      </c>
      <c r="D1074" t="s">
        <v>21</v>
      </c>
      <c r="E1074" t="s">
        <v>119</v>
      </c>
      <c r="L1074" t="s">
        <v>25</v>
      </c>
      <c r="M1074" t="s">
        <v>184</v>
      </c>
      <c r="P1074">
        <v>1</v>
      </c>
      <c r="Q1074">
        <v>1073</v>
      </c>
      <c r="R1074" t="s">
        <v>367</v>
      </c>
      <c r="S1074">
        <v>4110</v>
      </c>
      <c r="T1074">
        <v>4262</v>
      </c>
      <c r="W1074">
        <f t="shared" si="48"/>
        <v>0</v>
      </c>
      <c r="X1074">
        <f t="shared" si="49"/>
        <v>1073</v>
      </c>
      <c r="Y1074">
        <f>IFERROR(MATCH(L1074,műfajok!$B$2:$B$33,0),"")</f>
        <v>28</v>
      </c>
      <c r="Z1074">
        <f>IFERROR(MATCH(M1074,műfajok!$B$2:$B$33,0),"")</f>
        <v>21</v>
      </c>
      <c r="AA1074" t="str">
        <f>IFERROR(MATCH(N1074,műfajok!$B$2:$B$33,0),"")</f>
        <v/>
      </c>
      <c r="AB1074" t="str">
        <f>IFERROR(MATCH(O1074,műfajok!$B$2:$B$33,0),"")</f>
        <v/>
      </c>
      <c r="AD1074">
        <v>1073</v>
      </c>
      <c r="AE1074">
        <v>28</v>
      </c>
      <c r="AG1074">
        <v>1302</v>
      </c>
      <c r="AH1074">
        <v>17</v>
      </c>
      <c r="AP1074">
        <v>1073</v>
      </c>
      <c r="AQ1074">
        <v>28</v>
      </c>
      <c r="AS1074">
        <f t="shared" si="50"/>
        <v>1073</v>
      </c>
      <c r="AT1074">
        <f>IFERROR(MATCH(D1074,hangszerek!$B$2:$B$33,0), "")</f>
        <v>30</v>
      </c>
      <c r="AU1074">
        <f>IFERROR(MATCH(E1074,hangszerek!$B$2:$B$33,0), "")</f>
        <v>15</v>
      </c>
      <c r="AV1074" t="str">
        <f>IFERROR(MATCH(F1074,hangszerek!$B$2:$B$33,0), "")</f>
        <v/>
      </c>
      <c r="AW1074" t="str">
        <f>IFERROR(MATCH(G1074,hangszerek!$B$2:$B$33,0), "")</f>
        <v/>
      </c>
      <c r="AX1074" t="str">
        <f>IFERROR(MATCH(H1074,hangszerek!$B$2:$B$33,0), "")</f>
        <v/>
      </c>
      <c r="AY1074" t="str">
        <f>IFERROR(MATCH(I1074,hangszerek!$B$2:$B$33,0), "")</f>
        <v/>
      </c>
      <c r="AZ1074" t="str">
        <f>IFERROR(MATCH(J1074,hangszerek!$B$2:$B$33,0), "")</f>
        <v/>
      </c>
      <c r="BA1074" t="str">
        <f>IFERROR(MATCH(K1074,hangszerek!$B$2:$B$33,0), "")</f>
        <v/>
      </c>
      <c r="BC1074">
        <v>1073</v>
      </c>
      <c r="BD1074">
        <v>30</v>
      </c>
      <c r="BF1074">
        <v>1137</v>
      </c>
      <c r="BG1074">
        <v>21</v>
      </c>
      <c r="BI1074">
        <v>1236</v>
      </c>
      <c r="BJ1074">
        <v>5</v>
      </c>
      <c r="BL1074">
        <v>1426</v>
      </c>
      <c r="BM1074">
        <v>2</v>
      </c>
      <c r="CA1074">
        <v>1073</v>
      </c>
      <c r="CB1074">
        <v>30</v>
      </c>
    </row>
    <row r="1075" spans="1:80" x14ac:dyDescent="0.25">
      <c r="A1075">
        <v>1074</v>
      </c>
      <c r="B1075" t="s">
        <v>1226</v>
      </c>
      <c r="C1075">
        <v>19</v>
      </c>
      <c r="D1075" t="s">
        <v>21</v>
      </c>
      <c r="E1075" t="s">
        <v>22</v>
      </c>
      <c r="F1075" t="s">
        <v>23</v>
      </c>
      <c r="G1075" t="s">
        <v>31</v>
      </c>
      <c r="H1075" t="s">
        <v>52</v>
      </c>
      <c r="I1075" t="s">
        <v>63</v>
      </c>
      <c r="L1075" t="s">
        <v>25</v>
      </c>
      <c r="M1075" t="s">
        <v>66</v>
      </c>
      <c r="N1075" t="s">
        <v>172</v>
      </c>
      <c r="P1075">
        <v>1</v>
      </c>
      <c r="Q1075">
        <v>1074</v>
      </c>
      <c r="R1075" t="s">
        <v>80</v>
      </c>
      <c r="S1075">
        <v>2439</v>
      </c>
      <c r="T1075">
        <v>2655</v>
      </c>
      <c r="W1075">
        <f t="shared" si="48"/>
        <v>0</v>
      </c>
      <c r="X1075">
        <f t="shared" si="49"/>
        <v>1074</v>
      </c>
      <c r="Y1075">
        <f>IFERROR(MATCH(L1075,műfajok!$B$2:$B$33,0),"")</f>
        <v>28</v>
      </c>
      <c r="Z1075">
        <f>IFERROR(MATCH(M1075,műfajok!$B$2:$B$33,0),"")</f>
        <v>15</v>
      </c>
      <c r="AA1075">
        <f>IFERROR(MATCH(N1075,műfajok!$B$2:$B$33,0),"")</f>
        <v>19</v>
      </c>
      <c r="AB1075" t="str">
        <f>IFERROR(MATCH(O1075,műfajok!$B$2:$B$33,0),"")</f>
        <v/>
      </c>
      <c r="AD1075">
        <v>1074</v>
      </c>
      <c r="AE1075">
        <v>28</v>
      </c>
      <c r="AG1075">
        <v>1304</v>
      </c>
      <c r="AH1075">
        <v>17</v>
      </c>
      <c r="AP1075">
        <v>1074</v>
      </c>
      <c r="AQ1075">
        <v>28</v>
      </c>
      <c r="AS1075">
        <f t="shared" si="50"/>
        <v>1074</v>
      </c>
      <c r="AT1075">
        <f>IFERROR(MATCH(D1075,hangszerek!$B$2:$B$33,0), "")</f>
        <v>30</v>
      </c>
      <c r="AU1075">
        <f>IFERROR(MATCH(E1075,hangszerek!$B$2:$B$33,0), "")</f>
        <v>29</v>
      </c>
      <c r="AV1075">
        <f>IFERROR(MATCH(F1075,hangszerek!$B$2:$B$33,0), "")</f>
        <v>21</v>
      </c>
      <c r="AW1075">
        <f>IFERROR(MATCH(G1075,hangszerek!$B$2:$B$33,0), "")</f>
        <v>19</v>
      </c>
      <c r="AX1075">
        <f>IFERROR(MATCH(H1075,hangszerek!$B$2:$B$33,0), "")</f>
        <v>18</v>
      </c>
      <c r="AY1075">
        <f>IFERROR(MATCH(I1075,hangszerek!$B$2:$B$33,0), "")</f>
        <v>12</v>
      </c>
      <c r="AZ1075" t="str">
        <f>IFERROR(MATCH(J1075,hangszerek!$B$2:$B$33,0), "")</f>
        <v/>
      </c>
      <c r="BA1075" t="str">
        <f>IFERROR(MATCH(K1075,hangszerek!$B$2:$B$33,0), "")</f>
        <v/>
      </c>
      <c r="BC1075">
        <v>1074</v>
      </c>
      <c r="BD1075">
        <v>30</v>
      </c>
      <c r="BF1075">
        <v>1138</v>
      </c>
      <c r="BG1075">
        <v>29</v>
      </c>
      <c r="BI1075">
        <v>1238</v>
      </c>
      <c r="BJ1075">
        <v>5</v>
      </c>
      <c r="BL1075">
        <v>1427</v>
      </c>
      <c r="BM1075">
        <v>3</v>
      </c>
      <c r="CA1075">
        <v>1074</v>
      </c>
      <c r="CB1075">
        <v>30</v>
      </c>
    </row>
    <row r="1076" spans="1:80" x14ac:dyDescent="0.25">
      <c r="A1076">
        <v>1075</v>
      </c>
      <c r="B1076" t="s">
        <v>1227</v>
      </c>
      <c r="C1076">
        <v>63</v>
      </c>
      <c r="D1076" t="s">
        <v>21</v>
      </c>
      <c r="E1076" t="s">
        <v>22</v>
      </c>
      <c r="F1076" t="s">
        <v>31</v>
      </c>
      <c r="G1076" t="s">
        <v>24</v>
      </c>
      <c r="H1076" t="s">
        <v>45</v>
      </c>
      <c r="I1076" t="s">
        <v>37</v>
      </c>
      <c r="L1076" t="s">
        <v>25</v>
      </c>
      <c r="M1076" t="s">
        <v>48</v>
      </c>
      <c r="P1076">
        <v>1</v>
      </c>
      <c r="Q1076">
        <v>1075</v>
      </c>
      <c r="R1076" t="s">
        <v>85</v>
      </c>
      <c r="S1076">
        <v>5094</v>
      </c>
      <c r="T1076">
        <v>5253</v>
      </c>
      <c r="W1076">
        <f t="shared" si="48"/>
        <v>0</v>
      </c>
      <c r="X1076">
        <f t="shared" si="49"/>
        <v>1075</v>
      </c>
      <c r="Y1076">
        <f>IFERROR(MATCH(L1076,műfajok!$B$2:$B$33,0),"")</f>
        <v>28</v>
      </c>
      <c r="Z1076">
        <f>IFERROR(MATCH(M1076,műfajok!$B$2:$B$33,0),"")</f>
        <v>6</v>
      </c>
      <c r="AA1076" t="str">
        <f>IFERROR(MATCH(N1076,műfajok!$B$2:$B$33,0),"")</f>
        <v/>
      </c>
      <c r="AB1076" t="str">
        <f>IFERROR(MATCH(O1076,műfajok!$B$2:$B$33,0),"")</f>
        <v/>
      </c>
      <c r="AD1076">
        <v>1075</v>
      </c>
      <c r="AE1076">
        <v>28</v>
      </c>
      <c r="AG1076">
        <v>1306</v>
      </c>
      <c r="AH1076">
        <v>15</v>
      </c>
      <c r="AP1076">
        <v>1075</v>
      </c>
      <c r="AQ1076">
        <v>28</v>
      </c>
      <c r="AS1076">
        <f t="shared" si="50"/>
        <v>1075</v>
      </c>
      <c r="AT1076">
        <f>IFERROR(MATCH(D1076,hangszerek!$B$2:$B$33,0), "")</f>
        <v>30</v>
      </c>
      <c r="AU1076">
        <f>IFERROR(MATCH(E1076,hangszerek!$B$2:$B$33,0), "")</f>
        <v>29</v>
      </c>
      <c r="AV1076">
        <f>IFERROR(MATCH(F1076,hangszerek!$B$2:$B$33,0), "")</f>
        <v>19</v>
      </c>
      <c r="AW1076">
        <f>IFERROR(MATCH(G1076,hangszerek!$B$2:$B$33,0), "")</f>
        <v>14</v>
      </c>
      <c r="AX1076">
        <f>IFERROR(MATCH(H1076,hangszerek!$B$2:$B$33,0), "")</f>
        <v>13</v>
      </c>
      <c r="AY1076">
        <f>IFERROR(MATCH(I1076,hangszerek!$B$2:$B$33,0), "")</f>
        <v>11</v>
      </c>
      <c r="AZ1076" t="str">
        <f>IFERROR(MATCH(J1076,hangszerek!$B$2:$B$33,0), "")</f>
        <v/>
      </c>
      <c r="BA1076" t="str">
        <f>IFERROR(MATCH(K1076,hangszerek!$B$2:$B$33,0), "")</f>
        <v/>
      </c>
      <c r="BC1076">
        <v>1075</v>
      </c>
      <c r="BD1076">
        <v>30</v>
      </c>
      <c r="BF1076">
        <v>1139</v>
      </c>
      <c r="BG1076">
        <v>29</v>
      </c>
      <c r="BI1076">
        <v>1240</v>
      </c>
      <c r="BJ1076">
        <v>21</v>
      </c>
      <c r="BL1076">
        <v>1428</v>
      </c>
      <c r="BM1076">
        <v>5</v>
      </c>
      <c r="CA1076">
        <v>1075</v>
      </c>
      <c r="CB1076">
        <v>30</v>
      </c>
    </row>
    <row r="1077" spans="1:80" x14ac:dyDescent="0.25">
      <c r="A1077">
        <v>1076</v>
      </c>
      <c r="B1077" t="s">
        <v>1228</v>
      </c>
      <c r="C1077">
        <v>64</v>
      </c>
      <c r="D1077" t="s">
        <v>22</v>
      </c>
      <c r="E1077" t="s">
        <v>31</v>
      </c>
      <c r="F1077" t="s">
        <v>24</v>
      </c>
      <c r="G1077" t="s">
        <v>45</v>
      </c>
      <c r="H1077" t="s">
        <v>37</v>
      </c>
      <c r="L1077" t="s">
        <v>25</v>
      </c>
      <c r="M1077" t="s">
        <v>53</v>
      </c>
      <c r="P1077">
        <v>1</v>
      </c>
      <c r="Q1077">
        <v>1076</v>
      </c>
      <c r="R1077" t="s">
        <v>163</v>
      </c>
      <c r="S1077">
        <v>1489</v>
      </c>
      <c r="T1077">
        <v>1635</v>
      </c>
      <c r="W1077">
        <f t="shared" si="48"/>
        <v>0</v>
      </c>
      <c r="X1077">
        <f t="shared" si="49"/>
        <v>1076</v>
      </c>
      <c r="Y1077">
        <f>IFERROR(MATCH(L1077,műfajok!$B$2:$B$33,0),"")</f>
        <v>28</v>
      </c>
      <c r="Z1077">
        <f>IFERROR(MATCH(M1077,műfajok!$B$2:$B$33,0),"")</f>
        <v>13</v>
      </c>
      <c r="AA1077" t="str">
        <f>IFERROR(MATCH(N1077,műfajok!$B$2:$B$33,0),"")</f>
        <v/>
      </c>
      <c r="AB1077" t="str">
        <f>IFERROR(MATCH(O1077,műfajok!$B$2:$B$33,0),"")</f>
        <v/>
      </c>
      <c r="AD1077">
        <v>1076</v>
      </c>
      <c r="AE1077">
        <v>28</v>
      </c>
      <c r="AG1077">
        <v>1307</v>
      </c>
      <c r="AH1077">
        <v>17</v>
      </c>
      <c r="AP1077">
        <v>1076</v>
      </c>
      <c r="AQ1077">
        <v>28</v>
      </c>
      <c r="AS1077">
        <f t="shared" si="50"/>
        <v>1076</v>
      </c>
      <c r="AT1077">
        <f>IFERROR(MATCH(D1077,hangszerek!$B$2:$B$33,0), "")</f>
        <v>29</v>
      </c>
      <c r="AU1077">
        <f>IFERROR(MATCH(E1077,hangszerek!$B$2:$B$33,0), "")</f>
        <v>19</v>
      </c>
      <c r="AV1077">
        <f>IFERROR(MATCH(F1077,hangszerek!$B$2:$B$33,0), "")</f>
        <v>14</v>
      </c>
      <c r="AW1077">
        <f>IFERROR(MATCH(G1077,hangszerek!$B$2:$B$33,0), "")</f>
        <v>13</v>
      </c>
      <c r="AX1077">
        <f>IFERROR(MATCH(H1077,hangszerek!$B$2:$B$33,0), "")</f>
        <v>11</v>
      </c>
      <c r="AY1077" t="str">
        <f>IFERROR(MATCH(I1077,hangszerek!$B$2:$B$33,0), "")</f>
        <v/>
      </c>
      <c r="AZ1077" t="str">
        <f>IFERROR(MATCH(J1077,hangszerek!$B$2:$B$33,0), "")</f>
        <v/>
      </c>
      <c r="BA1077" t="str">
        <f>IFERROR(MATCH(K1077,hangszerek!$B$2:$B$33,0), "")</f>
        <v/>
      </c>
      <c r="BC1077">
        <v>1076</v>
      </c>
      <c r="BD1077">
        <v>29</v>
      </c>
      <c r="BF1077">
        <v>1140</v>
      </c>
      <c r="BG1077">
        <v>29</v>
      </c>
      <c r="BI1077">
        <v>1241</v>
      </c>
      <c r="BJ1077">
        <v>19</v>
      </c>
      <c r="BL1077">
        <v>1429</v>
      </c>
      <c r="BM1077">
        <v>18</v>
      </c>
      <c r="CA1077">
        <v>1076</v>
      </c>
      <c r="CB1077">
        <v>29</v>
      </c>
    </row>
    <row r="1078" spans="1:80" x14ac:dyDescent="0.25">
      <c r="A1078">
        <v>1077</v>
      </c>
      <c r="B1078" t="s">
        <v>1229</v>
      </c>
      <c r="C1078">
        <v>24</v>
      </c>
      <c r="D1078" t="s">
        <v>21</v>
      </c>
      <c r="E1078" t="s">
        <v>22</v>
      </c>
      <c r="F1078" t="s">
        <v>43</v>
      </c>
      <c r="G1078" t="s">
        <v>23</v>
      </c>
      <c r="H1078" t="s">
        <v>24</v>
      </c>
      <c r="I1078" t="s">
        <v>45</v>
      </c>
      <c r="J1078" t="s">
        <v>32</v>
      </c>
      <c r="L1078" t="s">
        <v>25</v>
      </c>
      <c r="M1078" t="s">
        <v>26</v>
      </c>
      <c r="N1078" t="s">
        <v>27</v>
      </c>
      <c r="P1078">
        <v>1</v>
      </c>
      <c r="Q1078">
        <v>1077</v>
      </c>
      <c r="R1078" t="s">
        <v>122</v>
      </c>
      <c r="S1078">
        <v>6374</v>
      </c>
      <c r="T1078">
        <v>6627</v>
      </c>
      <c r="W1078">
        <f t="shared" si="48"/>
        <v>0</v>
      </c>
      <c r="X1078">
        <f t="shared" si="49"/>
        <v>1077</v>
      </c>
      <c r="Y1078">
        <f>IFERROR(MATCH(L1078,műfajok!$B$2:$B$33,0),"")</f>
        <v>28</v>
      </c>
      <c r="Z1078">
        <f>IFERROR(MATCH(M1078,műfajok!$B$2:$B$33,0),"")</f>
        <v>17</v>
      </c>
      <c r="AA1078">
        <f>IFERROR(MATCH(N1078,műfajok!$B$2:$B$33,0),"")</f>
        <v>1</v>
      </c>
      <c r="AB1078" t="str">
        <f>IFERROR(MATCH(O1078,műfajok!$B$2:$B$33,0),"")</f>
        <v/>
      </c>
      <c r="AD1078">
        <v>1077</v>
      </c>
      <c r="AE1078">
        <v>28</v>
      </c>
      <c r="AG1078">
        <v>1308</v>
      </c>
      <c r="AH1078">
        <v>25</v>
      </c>
      <c r="AP1078">
        <v>1077</v>
      </c>
      <c r="AQ1078">
        <v>28</v>
      </c>
      <c r="AS1078">
        <f t="shared" si="50"/>
        <v>1077</v>
      </c>
      <c r="AT1078">
        <f>IFERROR(MATCH(D1078,hangszerek!$B$2:$B$33,0), "")</f>
        <v>30</v>
      </c>
      <c r="AU1078">
        <f>IFERROR(MATCH(E1078,hangszerek!$B$2:$B$33,0), "")</f>
        <v>29</v>
      </c>
      <c r="AV1078">
        <f>IFERROR(MATCH(F1078,hangszerek!$B$2:$B$33,0), "")</f>
        <v>24</v>
      </c>
      <c r="AW1078">
        <f>IFERROR(MATCH(G1078,hangszerek!$B$2:$B$33,0), "")</f>
        <v>21</v>
      </c>
      <c r="AX1078">
        <f>IFERROR(MATCH(H1078,hangszerek!$B$2:$B$33,0), "")</f>
        <v>14</v>
      </c>
      <c r="AY1078">
        <f>IFERROR(MATCH(I1078,hangszerek!$B$2:$B$33,0), "")</f>
        <v>13</v>
      </c>
      <c r="AZ1078">
        <f>IFERROR(MATCH(J1078,hangszerek!$B$2:$B$33,0), "")</f>
        <v>1</v>
      </c>
      <c r="BA1078" t="str">
        <f>IFERROR(MATCH(K1078,hangszerek!$B$2:$B$33,0), "")</f>
        <v/>
      </c>
      <c r="BC1078">
        <v>1077</v>
      </c>
      <c r="BD1078">
        <v>30</v>
      </c>
      <c r="BF1078">
        <v>1141</v>
      </c>
      <c r="BG1078">
        <v>29</v>
      </c>
      <c r="BI1078">
        <v>1242</v>
      </c>
      <c r="BJ1078">
        <v>11</v>
      </c>
      <c r="BL1078">
        <v>1430</v>
      </c>
      <c r="BM1078">
        <v>5</v>
      </c>
      <c r="CA1078">
        <v>1077</v>
      </c>
      <c r="CB1078">
        <v>30</v>
      </c>
    </row>
    <row r="1079" spans="1:80" x14ac:dyDescent="0.25">
      <c r="A1079">
        <v>1078</v>
      </c>
      <c r="B1079" t="s">
        <v>1230</v>
      </c>
      <c r="C1079">
        <v>20</v>
      </c>
      <c r="D1079" t="s">
        <v>21</v>
      </c>
      <c r="L1079" t="s">
        <v>25</v>
      </c>
      <c r="M1079" t="s">
        <v>92</v>
      </c>
      <c r="P1079">
        <v>0</v>
      </c>
      <c r="Q1079">
        <v>1078</v>
      </c>
      <c r="R1079" t="s">
        <v>93</v>
      </c>
      <c r="S1079">
        <v>1178</v>
      </c>
      <c r="T1079">
        <v>1264</v>
      </c>
      <c r="W1079">
        <f t="shared" si="48"/>
        <v>0</v>
      </c>
      <c r="X1079">
        <f t="shared" si="49"/>
        <v>1078</v>
      </c>
      <c r="Y1079">
        <f>IFERROR(MATCH(L1079,műfajok!$B$2:$B$33,0),"")</f>
        <v>28</v>
      </c>
      <c r="Z1079">
        <f>IFERROR(MATCH(M1079,műfajok!$B$2:$B$33,0),"")</f>
        <v>18</v>
      </c>
      <c r="AA1079" t="str">
        <f>IFERROR(MATCH(N1079,műfajok!$B$2:$B$33,0),"")</f>
        <v/>
      </c>
      <c r="AB1079" t="str">
        <f>IFERROR(MATCH(O1079,műfajok!$B$2:$B$33,0),"")</f>
        <v/>
      </c>
      <c r="AD1079">
        <v>1078</v>
      </c>
      <c r="AE1079">
        <v>28</v>
      </c>
      <c r="AG1079">
        <v>1309</v>
      </c>
      <c r="AH1079">
        <v>17</v>
      </c>
      <c r="AP1079">
        <v>1078</v>
      </c>
      <c r="AQ1079">
        <v>28</v>
      </c>
      <c r="AS1079">
        <f t="shared" si="50"/>
        <v>1078</v>
      </c>
      <c r="AT1079">
        <f>IFERROR(MATCH(D1079,hangszerek!$B$2:$B$33,0), "")</f>
        <v>30</v>
      </c>
      <c r="AU1079" t="str">
        <f>IFERROR(MATCH(E1079,hangszerek!$B$2:$B$33,0), "")</f>
        <v/>
      </c>
      <c r="AV1079" t="str">
        <f>IFERROR(MATCH(F1079,hangszerek!$B$2:$B$33,0), "")</f>
        <v/>
      </c>
      <c r="AW1079" t="str">
        <f>IFERROR(MATCH(G1079,hangszerek!$B$2:$B$33,0), "")</f>
        <v/>
      </c>
      <c r="AX1079" t="str">
        <f>IFERROR(MATCH(H1079,hangszerek!$B$2:$B$33,0), "")</f>
        <v/>
      </c>
      <c r="AY1079" t="str">
        <f>IFERROR(MATCH(I1079,hangszerek!$B$2:$B$33,0), "")</f>
        <v/>
      </c>
      <c r="AZ1079" t="str">
        <f>IFERROR(MATCH(J1079,hangszerek!$B$2:$B$33,0), "")</f>
        <v/>
      </c>
      <c r="BA1079" t="str">
        <f>IFERROR(MATCH(K1079,hangszerek!$B$2:$B$33,0), "")</f>
        <v/>
      </c>
      <c r="BC1079">
        <v>1078</v>
      </c>
      <c r="BD1079">
        <v>30</v>
      </c>
      <c r="BF1079">
        <v>1142</v>
      </c>
      <c r="BG1079">
        <v>29</v>
      </c>
      <c r="BI1079">
        <v>1243</v>
      </c>
      <c r="BJ1079">
        <v>21</v>
      </c>
      <c r="BL1079">
        <v>1432</v>
      </c>
      <c r="BM1079">
        <v>11</v>
      </c>
      <c r="CA1079">
        <v>1078</v>
      </c>
      <c r="CB1079">
        <v>30</v>
      </c>
    </row>
    <row r="1080" spans="1:80" x14ac:dyDescent="0.25">
      <c r="A1080">
        <v>1079</v>
      </c>
      <c r="B1080" t="s">
        <v>1231</v>
      </c>
      <c r="C1080">
        <v>4</v>
      </c>
      <c r="D1080" t="s">
        <v>21</v>
      </c>
      <c r="L1080" t="s">
        <v>25</v>
      </c>
      <c r="M1080" t="s">
        <v>26</v>
      </c>
      <c r="N1080" t="s">
        <v>58</v>
      </c>
      <c r="O1080" t="s">
        <v>143</v>
      </c>
      <c r="P1080">
        <v>0</v>
      </c>
      <c r="Q1080">
        <v>1079</v>
      </c>
      <c r="R1080" t="s">
        <v>59</v>
      </c>
      <c r="S1080">
        <v>4974</v>
      </c>
      <c r="T1080">
        <v>5104</v>
      </c>
      <c r="W1080">
        <f t="shared" si="48"/>
        <v>0</v>
      </c>
      <c r="X1080">
        <f t="shared" si="49"/>
        <v>1079</v>
      </c>
      <c r="Y1080">
        <f>IFERROR(MATCH(L1080,műfajok!$B$2:$B$33,0),"")</f>
        <v>28</v>
      </c>
      <c r="Z1080">
        <f>IFERROR(MATCH(M1080,műfajok!$B$2:$B$33,0),"")</f>
        <v>17</v>
      </c>
      <c r="AA1080">
        <f>IFERROR(MATCH(N1080,műfajok!$B$2:$B$33,0),"")</f>
        <v>11</v>
      </c>
      <c r="AB1080">
        <f>IFERROR(MATCH(O1080,műfajok!$B$2:$B$33,0),"")</f>
        <v>20</v>
      </c>
      <c r="AD1080">
        <v>1079</v>
      </c>
      <c r="AE1080">
        <v>28</v>
      </c>
      <c r="AG1080">
        <v>1310</v>
      </c>
      <c r="AH1080">
        <v>25</v>
      </c>
      <c r="AP1080">
        <v>1079</v>
      </c>
      <c r="AQ1080">
        <v>28</v>
      </c>
      <c r="AS1080">
        <f t="shared" si="50"/>
        <v>1079</v>
      </c>
      <c r="AT1080">
        <f>IFERROR(MATCH(D1080,hangszerek!$B$2:$B$33,0), "")</f>
        <v>30</v>
      </c>
      <c r="AU1080" t="str">
        <f>IFERROR(MATCH(E1080,hangszerek!$B$2:$B$33,0), "")</f>
        <v/>
      </c>
      <c r="AV1080" t="str">
        <f>IFERROR(MATCH(F1080,hangszerek!$B$2:$B$33,0), "")</f>
        <v/>
      </c>
      <c r="AW1080" t="str">
        <f>IFERROR(MATCH(G1080,hangszerek!$B$2:$B$33,0), "")</f>
        <v/>
      </c>
      <c r="AX1080" t="str">
        <f>IFERROR(MATCH(H1080,hangszerek!$B$2:$B$33,0), "")</f>
        <v/>
      </c>
      <c r="AY1080" t="str">
        <f>IFERROR(MATCH(I1080,hangszerek!$B$2:$B$33,0), "")</f>
        <v/>
      </c>
      <c r="AZ1080" t="str">
        <f>IFERROR(MATCH(J1080,hangszerek!$B$2:$B$33,0), "")</f>
        <v/>
      </c>
      <c r="BA1080" t="str">
        <f>IFERROR(MATCH(K1080,hangszerek!$B$2:$B$33,0), "")</f>
        <v/>
      </c>
      <c r="BC1080">
        <v>1079</v>
      </c>
      <c r="BD1080">
        <v>30</v>
      </c>
      <c r="BF1080">
        <v>1143</v>
      </c>
      <c r="BG1080">
        <v>11</v>
      </c>
      <c r="BI1080">
        <v>1244</v>
      </c>
      <c r="BJ1080">
        <v>14</v>
      </c>
      <c r="BL1080">
        <v>1433</v>
      </c>
      <c r="BM1080">
        <v>1</v>
      </c>
      <c r="CA1080">
        <v>1079</v>
      </c>
      <c r="CB1080">
        <v>30</v>
      </c>
    </row>
    <row r="1081" spans="1:80" x14ac:dyDescent="0.25">
      <c r="A1081">
        <v>1080</v>
      </c>
      <c r="B1081" t="s">
        <v>1232</v>
      </c>
      <c r="D1081" t="s">
        <v>21</v>
      </c>
      <c r="E1081" t="s">
        <v>22</v>
      </c>
      <c r="F1081" t="s">
        <v>23</v>
      </c>
      <c r="G1081" t="s">
        <v>31</v>
      </c>
      <c r="H1081" t="s">
        <v>24</v>
      </c>
      <c r="I1081" t="s">
        <v>45</v>
      </c>
      <c r="L1081" t="s">
        <v>25</v>
      </c>
      <c r="M1081" t="s">
        <v>228</v>
      </c>
      <c r="P1081">
        <v>0</v>
      </c>
      <c r="Q1081">
        <v>1080</v>
      </c>
      <c r="R1081" t="s">
        <v>238</v>
      </c>
      <c r="S1081">
        <v>4352</v>
      </c>
      <c r="T1081">
        <v>4583</v>
      </c>
      <c r="W1081">
        <f t="shared" si="48"/>
        <v>0</v>
      </c>
      <c r="X1081">
        <f t="shared" si="49"/>
        <v>1080</v>
      </c>
      <c r="Y1081">
        <f>IFERROR(MATCH(L1081,műfajok!$B$2:$B$33,0),"")</f>
        <v>28</v>
      </c>
      <c r="Z1081">
        <f>IFERROR(MATCH(M1081,műfajok!$B$2:$B$33,0),"")</f>
        <v>24</v>
      </c>
      <c r="AA1081" t="str">
        <f>IFERROR(MATCH(N1081,műfajok!$B$2:$B$33,0),"")</f>
        <v/>
      </c>
      <c r="AB1081" t="str">
        <f>IFERROR(MATCH(O1081,műfajok!$B$2:$B$33,0),"")</f>
        <v/>
      </c>
      <c r="AD1081">
        <v>1080</v>
      </c>
      <c r="AE1081">
        <v>28</v>
      </c>
      <c r="AG1081">
        <v>1311</v>
      </c>
      <c r="AH1081">
        <v>25</v>
      </c>
      <c r="AP1081">
        <v>1080</v>
      </c>
      <c r="AQ1081">
        <v>28</v>
      </c>
      <c r="AS1081">
        <f t="shared" si="50"/>
        <v>1080</v>
      </c>
      <c r="AT1081">
        <f>IFERROR(MATCH(D1081,hangszerek!$B$2:$B$33,0), "")</f>
        <v>30</v>
      </c>
      <c r="AU1081">
        <f>IFERROR(MATCH(E1081,hangszerek!$B$2:$B$33,0), "")</f>
        <v>29</v>
      </c>
      <c r="AV1081">
        <f>IFERROR(MATCH(F1081,hangszerek!$B$2:$B$33,0), "")</f>
        <v>21</v>
      </c>
      <c r="AW1081">
        <f>IFERROR(MATCH(G1081,hangszerek!$B$2:$B$33,0), "")</f>
        <v>19</v>
      </c>
      <c r="AX1081">
        <f>IFERROR(MATCH(H1081,hangszerek!$B$2:$B$33,0), "")</f>
        <v>14</v>
      </c>
      <c r="AY1081">
        <f>IFERROR(MATCH(I1081,hangszerek!$B$2:$B$33,0), "")</f>
        <v>13</v>
      </c>
      <c r="AZ1081" t="str">
        <f>IFERROR(MATCH(J1081,hangszerek!$B$2:$B$33,0), "")</f>
        <v/>
      </c>
      <c r="BA1081" t="str">
        <f>IFERROR(MATCH(K1081,hangszerek!$B$2:$B$33,0), "")</f>
        <v/>
      </c>
      <c r="BC1081">
        <v>1080</v>
      </c>
      <c r="BD1081">
        <v>30</v>
      </c>
      <c r="BF1081">
        <v>1144</v>
      </c>
      <c r="BG1081">
        <v>21</v>
      </c>
      <c r="BI1081">
        <v>1245</v>
      </c>
      <c r="BJ1081">
        <v>19</v>
      </c>
      <c r="BL1081">
        <v>1434</v>
      </c>
      <c r="BM1081">
        <v>14</v>
      </c>
      <c r="CA1081">
        <v>1080</v>
      </c>
      <c r="CB1081">
        <v>30</v>
      </c>
    </row>
    <row r="1082" spans="1:80" x14ac:dyDescent="0.25">
      <c r="A1082">
        <v>1081</v>
      </c>
      <c r="B1082" t="s">
        <v>1233</v>
      </c>
      <c r="C1082">
        <v>20</v>
      </c>
      <c r="D1082" t="s">
        <v>21</v>
      </c>
      <c r="L1082" t="s">
        <v>25</v>
      </c>
      <c r="M1082" t="s">
        <v>92</v>
      </c>
      <c r="P1082">
        <v>0</v>
      </c>
      <c r="Q1082">
        <v>816</v>
      </c>
      <c r="R1082" t="s">
        <v>93</v>
      </c>
      <c r="S1082">
        <v>2174</v>
      </c>
      <c r="T1082">
        <v>2285</v>
      </c>
      <c r="W1082">
        <f t="shared" si="48"/>
        <v>0</v>
      </c>
      <c r="X1082">
        <f t="shared" si="49"/>
        <v>1081</v>
      </c>
      <c r="Y1082">
        <f>IFERROR(MATCH(L1082,műfajok!$B$2:$B$33,0),"")</f>
        <v>28</v>
      </c>
      <c r="Z1082">
        <f>IFERROR(MATCH(M1082,műfajok!$B$2:$B$33,0),"")</f>
        <v>18</v>
      </c>
      <c r="AA1082" t="str">
        <f>IFERROR(MATCH(N1082,műfajok!$B$2:$B$33,0),"")</f>
        <v/>
      </c>
      <c r="AB1082" t="str">
        <f>IFERROR(MATCH(O1082,műfajok!$B$2:$B$33,0),"")</f>
        <v/>
      </c>
      <c r="AD1082">
        <v>1081</v>
      </c>
      <c r="AE1082">
        <v>28</v>
      </c>
      <c r="AG1082">
        <v>1312</v>
      </c>
      <c r="AH1082">
        <v>25</v>
      </c>
      <c r="AP1082">
        <v>1081</v>
      </c>
      <c r="AQ1082">
        <v>28</v>
      </c>
      <c r="AS1082">
        <f t="shared" si="50"/>
        <v>1081</v>
      </c>
      <c r="AT1082">
        <f>IFERROR(MATCH(D1082,hangszerek!$B$2:$B$33,0), "")</f>
        <v>30</v>
      </c>
      <c r="AU1082" t="str">
        <f>IFERROR(MATCH(E1082,hangszerek!$B$2:$B$33,0), "")</f>
        <v/>
      </c>
      <c r="AV1082" t="str">
        <f>IFERROR(MATCH(F1082,hangszerek!$B$2:$B$33,0), "")</f>
        <v/>
      </c>
      <c r="AW1082" t="str">
        <f>IFERROR(MATCH(G1082,hangszerek!$B$2:$B$33,0), "")</f>
        <v/>
      </c>
      <c r="AX1082" t="str">
        <f>IFERROR(MATCH(H1082,hangszerek!$B$2:$B$33,0), "")</f>
        <v/>
      </c>
      <c r="AY1082" t="str">
        <f>IFERROR(MATCH(I1082,hangszerek!$B$2:$B$33,0), "")</f>
        <v/>
      </c>
      <c r="AZ1082" t="str">
        <f>IFERROR(MATCH(J1082,hangszerek!$B$2:$B$33,0), "")</f>
        <v/>
      </c>
      <c r="BA1082" t="str">
        <f>IFERROR(MATCH(K1082,hangszerek!$B$2:$B$33,0), "")</f>
        <v/>
      </c>
      <c r="BC1082">
        <v>1081</v>
      </c>
      <c r="BD1082">
        <v>30</v>
      </c>
      <c r="BF1082">
        <v>1145</v>
      </c>
      <c r="BG1082">
        <v>14</v>
      </c>
      <c r="BI1082">
        <v>1246</v>
      </c>
      <c r="BJ1082">
        <v>14</v>
      </c>
      <c r="BL1082">
        <v>1435</v>
      </c>
      <c r="BM1082">
        <v>14</v>
      </c>
      <c r="CA1082">
        <v>1081</v>
      </c>
      <c r="CB1082">
        <v>30</v>
      </c>
    </row>
    <row r="1083" spans="1:80" x14ac:dyDescent="0.25">
      <c r="A1083">
        <v>1082</v>
      </c>
      <c r="B1083" t="s">
        <v>1234</v>
      </c>
      <c r="D1083" t="s">
        <v>21</v>
      </c>
      <c r="E1083" t="s">
        <v>124</v>
      </c>
      <c r="F1083" t="s">
        <v>37</v>
      </c>
      <c r="G1083" t="s">
        <v>39</v>
      </c>
      <c r="L1083" t="s">
        <v>69</v>
      </c>
      <c r="M1083" t="s">
        <v>70</v>
      </c>
      <c r="P1083">
        <v>0</v>
      </c>
      <c r="Q1083">
        <v>1081</v>
      </c>
      <c r="R1083" t="s">
        <v>125</v>
      </c>
      <c r="S1083">
        <v>2766</v>
      </c>
      <c r="T1083">
        <v>2960</v>
      </c>
      <c r="W1083">
        <f t="shared" si="48"/>
        <v>0</v>
      </c>
      <c r="X1083">
        <f t="shared" si="49"/>
        <v>1082</v>
      </c>
      <c r="Y1083">
        <f>IFERROR(MATCH(L1083,műfajok!$B$2:$B$33,0),"")</f>
        <v>30</v>
      </c>
      <c r="Z1083">
        <f>IFERROR(MATCH(M1083,műfajok!$B$2:$B$33,0),"")</f>
        <v>31</v>
      </c>
      <c r="AA1083" t="str">
        <f>IFERROR(MATCH(N1083,műfajok!$B$2:$B$33,0),"")</f>
        <v/>
      </c>
      <c r="AB1083" t="str">
        <f>IFERROR(MATCH(O1083,műfajok!$B$2:$B$33,0),"")</f>
        <v/>
      </c>
      <c r="AD1083">
        <v>1082</v>
      </c>
      <c r="AE1083">
        <v>30</v>
      </c>
      <c r="AG1083">
        <v>1313</v>
      </c>
      <c r="AH1083">
        <v>21</v>
      </c>
      <c r="AP1083">
        <v>1082</v>
      </c>
      <c r="AQ1083">
        <v>30</v>
      </c>
      <c r="AS1083">
        <f t="shared" si="50"/>
        <v>1082</v>
      </c>
      <c r="AT1083">
        <f>IFERROR(MATCH(D1083,hangszerek!$B$2:$B$33,0), "")</f>
        <v>30</v>
      </c>
      <c r="AU1083">
        <f>IFERROR(MATCH(E1083,hangszerek!$B$2:$B$33,0), "")</f>
        <v>16</v>
      </c>
      <c r="AV1083">
        <f>IFERROR(MATCH(F1083,hangszerek!$B$2:$B$33,0), "")</f>
        <v>11</v>
      </c>
      <c r="AW1083">
        <f>IFERROR(MATCH(G1083,hangszerek!$B$2:$B$33,0), "")</f>
        <v>3</v>
      </c>
      <c r="AX1083" t="str">
        <f>IFERROR(MATCH(H1083,hangszerek!$B$2:$B$33,0), "")</f>
        <v/>
      </c>
      <c r="AY1083" t="str">
        <f>IFERROR(MATCH(I1083,hangszerek!$B$2:$B$33,0), "")</f>
        <v/>
      </c>
      <c r="AZ1083" t="str">
        <f>IFERROR(MATCH(J1083,hangszerek!$B$2:$B$33,0), "")</f>
        <v/>
      </c>
      <c r="BA1083" t="str">
        <f>IFERROR(MATCH(K1083,hangszerek!$B$2:$B$33,0), "")</f>
        <v/>
      </c>
      <c r="BC1083">
        <v>1082</v>
      </c>
      <c r="BD1083">
        <v>30</v>
      </c>
      <c r="BF1083">
        <v>1146</v>
      </c>
      <c r="BG1083">
        <v>23</v>
      </c>
      <c r="BI1083">
        <v>1247</v>
      </c>
      <c r="BJ1083">
        <v>14</v>
      </c>
      <c r="BL1083">
        <v>1436</v>
      </c>
      <c r="BM1083">
        <v>14</v>
      </c>
      <c r="CA1083">
        <v>1082</v>
      </c>
      <c r="CB1083">
        <v>30</v>
      </c>
    </row>
    <row r="1084" spans="1:80" x14ac:dyDescent="0.25">
      <c r="A1084">
        <v>1083</v>
      </c>
      <c r="B1084" t="s">
        <v>1235</v>
      </c>
      <c r="D1084" t="s">
        <v>21</v>
      </c>
      <c r="E1084" t="s">
        <v>36</v>
      </c>
      <c r="F1084" t="s">
        <v>31</v>
      </c>
      <c r="G1084" t="s">
        <v>38</v>
      </c>
      <c r="H1084" t="s">
        <v>39</v>
      </c>
      <c r="I1084" t="s">
        <v>32</v>
      </c>
      <c r="L1084" t="s">
        <v>190</v>
      </c>
      <c r="P1084">
        <v>0</v>
      </c>
      <c r="Q1084">
        <v>1082</v>
      </c>
      <c r="R1084" t="s">
        <v>41</v>
      </c>
      <c r="S1084">
        <v>5970</v>
      </c>
      <c r="T1084">
        <v>6183</v>
      </c>
      <c r="W1084">
        <f t="shared" si="48"/>
        <v>0</v>
      </c>
      <c r="X1084">
        <f t="shared" si="49"/>
        <v>1083</v>
      </c>
      <c r="Y1084">
        <f>IFERROR(MATCH(L1084,műfajok!$B$2:$B$33,0),"")</f>
        <v>16</v>
      </c>
      <c r="Z1084" t="str">
        <f>IFERROR(MATCH(M1084,műfajok!$B$2:$B$33,0),"")</f>
        <v/>
      </c>
      <c r="AA1084" t="str">
        <f>IFERROR(MATCH(N1084,műfajok!$B$2:$B$33,0),"")</f>
        <v/>
      </c>
      <c r="AB1084" t="str">
        <f>IFERROR(MATCH(O1084,műfajok!$B$2:$B$33,0),"")</f>
        <v/>
      </c>
      <c r="AD1084">
        <v>1083</v>
      </c>
      <c r="AE1084">
        <v>16</v>
      </c>
      <c r="AG1084">
        <v>1314</v>
      </c>
      <c r="AH1084">
        <v>9</v>
      </c>
      <c r="AP1084">
        <v>1083</v>
      </c>
      <c r="AQ1084">
        <v>16</v>
      </c>
      <c r="AS1084">
        <f t="shared" si="50"/>
        <v>1083</v>
      </c>
      <c r="AT1084">
        <f>IFERROR(MATCH(D1084,hangszerek!$B$2:$B$33,0), "")</f>
        <v>30</v>
      </c>
      <c r="AU1084">
        <f>IFERROR(MATCH(E1084,hangszerek!$B$2:$B$33,0), "")</f>
        <v>20</v>
      </c>
      <c r="AV1084">
        <f>IFERROR(MATCH(F1084,hangszerek!$B$2:$B$33,0), "")</f>
        <v>19</v>
      </c>
      <c r="AW1084">
        <f>IFERROR(MATCH(G1084,hangszerek!$B$2:$B$33,0), "")</f>
        <v>5</v>
      </c>
      <c r="AX1084">
        <f>IFERROR(MATCH(H1084,hangszerek!$B$2:$B$33,0), "")</f>
        <v>3</v>
      </c>
      <c r="AY1084">
        <f>IFERROR(MATCH(I1084,hangszerek!$B$2:$B$33,0), "")</f>
        <v>1</v>
      </c>
      <c r="AZ1084" t="str">
        <f>IFERROR(MATCH(J1084,hangszerek!$B$2:$B$33,0), "")</f>
        <v/>
      </c>
      <c r="BA1084" t="str">
        <f>IFERROR(MATCH(K1084,hangszerek!$B$2:$B$33,0), "")</f>
        <v/>
      </c>
      <c r="BC1084">
        <v>1083</v>
      </c>
      <c r="BD1084">
        <v>30</v>
      </c>
      <c r="BF1084">
        <v>1147</v>
      </c>
      <c r="BG1084">
        <v>13</v>
      </c>
      <c r="BI1084">
        <v>1248</v>
      </c>
      <c r="BJ1084">
        <v>13</v>
      </c>
      <c r="BL1084">
        <v>1437</v>
      </c>
      <c r="BM1084">
        <v>14</v>
      </c>
      <c r="CA1084">
        <v>1083</v>
      </c>
      <c r="CB1084">
        <v>30</v>
      </c>
    </row>
    <row r="1085" spans="1:80" x14ac:dyDescent="0.25">
      <c r="A1085">
        <v>1084</v>
      </c>
      <c r="B1085" t="s">
        <v>1236</v>
      </c>
      <c r="C1085">
        <v>20</v>
      </c>
      <c r="D1085" t="s">
        <v>21</v>
      </c>
      <c r="L1085" t="s">
        <v>25</v>
      </c>
      <c r="M1085" t="s">
        <v>92</v>
      </c>
      <c r="P1085">
        <v>0</v>
      </c>
      <c r="Q1085">
        <v>1083</v>
      </c>
      <c r="R1085" t="s">
        <v>93</v>
      </c>
      <c r="S1085">
        <v>1729</v>
      </c>
      <c r="T1085">
        <v>1780</v>
      </c>
      <c r="W1085">
        <f t="shared" si="48"/>
        <v>0</v>
      </c>
      <c r="X1085">
        <f t="shared" si="49"/>
        <v>1084</v>
      </c>
      <c r="Y1085">
        <f>IFERROR(MATCH(L1085,műfajok!$B$2:$B$33,0),"")</f>
        <v>28</v>
      </c>
      <c r="Z1085">
        <f>IFERROR(MATCH(M1085,műfajok!$B$2:$B$33,0),"")</f>
        <v>18</v>
      </c>
      <c r="AA1085" t="str">
        <f>IFERROR(MATCH(N1085,műfajok!$B$2:$B$33,0),"")</f>
        <v/>
      </c>
      <c r="AB1085" t="str">
        <f>IFERROR(MATCH(O1085,műfajok!$B$2:$B$33,0),"")</f>
        <v/>
      </c>
      <c r="AD1085">
        <v>1084</v>
      </c>
      <c r="AE1085">
        <v>28</v>
      </c>
      <c r="AG1085">
        <v>1315</v>
      </c>
      <c r="AH1085">
        <v>9</v>
      </c>
      <c r="AP1085">
        <v>1084</v>
      </c>
      <c r="AQ1085">
        <v>28</v>
      </c>
      <c r="AS1085">
        <f t="shared" si="50"/>
        <v>1084</v>
      </c>
      <c r="AT1085">
        <f>IFERROR(MATCH(D1085,hangszerek!$B$2:$B$33,0), "")</f>
        <v>30</v>
      </c>
      <c r="AU1085" t="str">
        <f>IFERROR(MATCH(E1085,hangszerek!$B$2:$B$33,0), "")</f>
        <v/>
      </c>
      <c r="AV1085" t="str">
        <f>IFERROR(MATCH(F1085,hangszerek!$B$2:$B$33,0), "")</f>
        <v/>
      </c>
      <c r="AW1085" t="str">
        <f>IFERROR(MATCH(G1085,hangszerek!$B$2:$B$33,0), "")</f>
        <v/>
      </c>
      <c r="AX1085" t="str">
        <f>IFERROR(MATCH(H1085,hangszerek!$B$2:$B$33,0), "")</f>
        <v/>
      </c>
      <c r="AY1085" t="str">
        <f>IFERROR(MATCH(I1085,hangszerek!$B$2:$B$33,0), "")</f>
        <v/>
      </c>
      <c r="AZ1085" t="str">
        <f>IFERROR(MATCH(J1085,hangszerek!$B$2:$B$33,0), "")</f>
        <v/>
      </c>
      <c r="BA1085" t="str">
        <f>IFERROR(MATCH(K1085,hangszerek!$B$2:$B$33,0), "")</f>
        <v/>
      </c>
      <c r="BC1085">
        <v>1084</v>
      </c>
      <c r="BD1085">
        <v>30</v>
      </c>
      <c r="BF1085">
        <v>1148</v>
      </c>
      <c r="BG1085">
        <v>22</v>
      </c>
      <c r="BI1085">
        <v>1249</v>
      </c>
      <c r="BJ1085">
        <v>11</v>
      </c>
      <c r="BL1085">
        <v>1438</v>
      </c>
      <c r="BM1085">
        <v>14</v>
      </c>
      <c r="CA1085">
        <v>1084</v>
      </c>
      <c r="CB1085">
        <v>30</v>
      </c>
    </row>
    <row r="1086" spans="1:80" x14ac:dyDescent="0.25">
      <c r="A1086">
        <v>1085</v>
      </c>
      <c r="B1086" t="s">
        <v>1237</v>
      </c>
      <c r="D1086" t="s">
        <v>21</v>
      </c>
      <c r="E1086" t="s">
        <v>22</v>
      </c>
      <c r="F1086" t="s">
        <v>31</v>
      </c>
      <c r="G1086" t="s">
        <v>24</v>
      </c>
      <c r="H1086" t="s">
        <v>45</v>
      </c>
      <c r="L1086" t="s">
        <v>25</v>
      </c>
      <c r="M1086" t="s">
        <v>228</v>
      </c>
      <c r="P1086">
        <v>1</v>
      </c>
      <c r="Q1086">
        <v>1084</v>
      </c>
      <c r="R1086" t="s">
        <v>229</v>
      </c>
      <c r="S1086">
        <v>4622</v>
      </c>
      <c r="T1086">
        <v>4802</v>
      </c>
      <c r="W1086">
        <f t="shared" si="48"/>
        <v>0</v>
      </c>
      <c r="X1086">
        <f t="shared" si="49"/>
        <v>1085</v>
      </c>
      <c r="Y1086">
        <f>IFERROR(MATCH(L1086,műfajok!$B$2:$B$33,0),"")</f>
        <v>28</v>
      </c>
      <c r="Z1086">
        <f>IFERROR(MATCH(M1086,műfajok!$B$2:$B$33,0),"")</f>
        <v>24</v>
      </c>
      <c r="AA1086" t="str">
        <f>IFERROR(MATCH(N1086,műfajok!$B$2:$B$33,0),"")</f>
        <v/>
      </c>
      <c r="AB1086" t="str">
        <f>IFERROR(MATCH(O1086,műfajok!$B$2:$B$33,0),"")</f>
        <v/>
      </c>
      <c r="AD1086">
        <v>1085</v>
      </c>
      <c r="AE1086">
        <v>28</v>
      </c>
      <c r="AG1086">
        <v>1316</v>
      </c>
      <c r="AH1086">
        <v>15</v>
      </c>
      <c r="AP1086">
        <v>1085</v>
      </c>
      <c r="AQ1086">
        <v>28</v>
      </c>
      <c r="AS1086">
        <f t="shared" si="50"/>
        <v>1085</v>
      </c>
      <c r="AT1086">
        <f>IFERROR(MATCH(D1086,hangszerek!$B$2:$B$33,0), "")</f>
        <v>30</v>
      </c>
      <c r="AU1086">
        <f>IFERROR(MATCH(E1086,hangszerek!$B$2:$B$33,0), "")</f>
        <v>29</v>
      </c>
      <c r="AV1086">
        <f>IFERROR(MATCH(F1086,hangszerek!$B$2:$B$33,0), "")</f>
        <v>19</v>
      </c>
      <c r="AW1086">
        <f>IFERROR(MATCH(G1086,hangszerek!$B$2:$B$33,0), "")</f>
        <v>14</v>
      </c>
      <c r="AX1086">
        <f>IFERROR(MATCH(H1086,hangszerek!$B$2:$B$33,0), "")</f>
        <v>13</v>
      </c>
      <c r="AY1086" t="str">
        <f>IFERROR(MATCH(I1086,hangszerek!$B$2:$B$33,0), "")</f>
        <v/>
      </c>
      <c r="AZ1086" t="str">
        <f>IFERROR(MATCH(J1086,hangszerek!$B$2:$B$33,0), "")</f>
        <v/>
      </c>
      <c r="BA1086" t="str">
        <f>IFERROR(MATCH(K1086,hangszerek!$B$2:$B$33,0), "")</f>
        <v/>
      </c>
      <c r="BC1086">
        <v>1085</v>
      </c>
      <c r="BD1086">
        <v>30</v>
      </c>
      <c r="BF1086">
        <v>1149</v>
      </c>
      <c r="BG1086">
        <v>14</v>
      </c>
      <c r="BI1086">
        <v>1250</v>
      </c>
      <c r="BJ1086">
        <v>21</v>
      </c>
      <c r="BL1086">
        <v>1439</v>
      </c>
      <c r="BM1086">
        <v>14</v>
      </c>
      <c r="CA1086">
        <v>1085</v>
      </c>
      <c r="CB1086">
        <v>30</v>
      </c>
    </row>
    <row r="1087" spans="1:80" x14ac:dyDescent="0.25">
      <c r="A1087">
        <v>1086</v>
      </c>
      <c r="B1087" t="s">
        <v>1238</v>
      </c>
      <c r="C1087">
        <v>13</v>
      </c>
      <c r="D1087" t="s">
        <v>21</v>
      </c>
      <c r="E1087" t="s">
        <v>22</v>
      </c>
      <c r="F1087" t="s">
        <v>31</v>
      </c>
      <c r="G1087" t="s">
        <v>24</v>
      </c>
      <c r="H1087" t="s">
        <v>45</v>
      </c>
      <c r="I1087" t="s">
        <v>63</v>
      </c>
      <c r="L1087" t="s">
        <v>25</v>
      </c>
      <c r="M1087" t="s">
        <v>66</v>
      </c>
      <c r="P1087">
        <v>0</v>
      </c>
      <c r="Q1087">
        <v>1085</v>
      </c>
      <c r="R1087" t="s">
        <v>67</v>
      </c>
      <c r="S1087">
        <v>4122</v>
      </c>
      <c r="T1087">
        <v>4417</v>
      </c>
      <c r="W1087">
        <f t="shared" si="48"/>
        <v>0</v>
      </c>
      <c r="X1087">
        <f t="shared" si="49"/>
        <v>1086</v>
      </c>
      <c r="Y1087">
        <f>IFERROR(MATCH(L1087,műfajok!$B$2:$B$33,0),"")</f>
        <v>28</v>
      </c>
      <c r="Z1087">
        <f>IFERROR(MATCH(M1087,műfajok!$B$2:$B$33,0),"")</f>
        <v>15</v>
      </c>
      <c r="AA1087" t="str">
        <f>IFERROR(MATCH(N1087,műfajok!$B$2:$B$33,0),"")</f>
        <v/>
      </c>
      <c r="AB1087" t="str">
        <f>IFERROR(MATCH(O1087,műfajok!$B$2:$B$33,0),"")</f>
        <v/>
      </c>
      <c r="AD1087">
        <v>1086</v>
      </c>
      <c r="AE1087">
        <v>28</v>
      </c>
      <c r="AG1087">
        <v>1317</v>
      </c>
      <c r="AH1087">
        <v>15</v>
      </c>
      <c r="AP1087">
        <v>1086</v>
      </c>
      <c r="AQ1087">
        <v>28</v>
      </c>
      <c r="AS1087">
        <f t="shared" si="50"/>
        <v>1086</v>
      </c>
      <c r="AT1087">
        <f>IFERROR(MATCH(D1087,hangszerek!$B$2:$B$33,0), "")</f>
        <v>30</v>
      </c>
      <c r="AU1087">
        <f>IFERROR(MATCH(E1087,hangszerek!$B$2:$B$33,0), "")</f>
        <v>29</v>
      </c>
      <c r="AV1087">
        <f>IFERROR(MATCH(F1087,hangszerek!$B$2:$B$33,0), "")</f>
        <v>19</v>
      </c>
      <c r="AW1087">
        <f>IFERROR(MATCH(G1087,hangszerek!$B$2:$B$33,0), "")</f>
        <v>14</v>
      </c>
      <c r="AX1087">
        <f>IFERROR(MATCH(H1087,hangszerek!$B$2:$B$33,0), "")</f>
        <v>13</v>
      </c>
      <c r="AY1087">
        <f>IFERROR(MATCH(I1087,hangszerek!$B$2:$B$33,0), "")</f>
        <v>12</v>
      </c>
      <c r="AZ1087" t="str">
        <f>IFERROR(MATCH(J1087,hangszerek!$B$2:$B$33,0), "")</f>
        <v/>
      </c>
      <c r="BA1087" t="str">
        <f>IFERROR(MATCH(K1087,hangszerek!$B$2:$B$33,0), "")</f>
        <v/>
      </c>
      <c r="BC1087">
        <v>1086</v>
      </c>
      <c r="BD1087">
        <v>30</v>
      </c>
      <c r="BF1087">
        <v>1150</v>
      </c>
      <c r="BG1087">
        <v>29</v>
      </c>
      <c r="BI1087">
        <v>1251</v>
      </c>
      <c r="BJ1087">
        <v>18</v>
      </c>
      <c r="BL1087">
        <v>1443</v>
      </c>
      <c r="BM1087">
        <v>13</v>
      </c>
      <c r="CA1087">
        <v>1086</v>
      </c>
      <c r="CB1087">
        <v>30</v>
      </c>
    </row>
    <row r="1088" spans="1:80" x14ac:dyDescent="0.25">
      <c r="A1088">
        <v>1087</v>
      </c>
      <c r="B1088" t="s">
        <v>1239</v>
      </c>
      <c r="D1088" t="s">
        <v>21</v>
      </c>
      <c r="E1088" t="s">
        <v>124</v>
      </c>
      <c r="F1088" t="s">
        <v>37</v>
      </c>
      <c r="G1088" t="s">
        <v>39</v>
      </c>
      <c r="L1088" t="s">
        <v>69</v>
      </c>
      <c r="M1088" t="s">
        <v>70</v>
      </c>
      <c r="P1088">
        <v>0</v>
      </c>
      <c r="Q1088">
        <v>1086</v>
      </c>
      <c r="R1088" t="s">
        <v>125</v>
      </c>
      <c r="S1088">
        <v>1830</v>
      </c>
      <c r="T1088">
        <v>2107</v>
      </c>
      <c r="W1088">
        <f t="shared" si="48"/>
        <v>0</v>
      </c>
      <c r="X1088">
        <f t="shared" si="49"/>
        <v>1087</v>
      </c>
      <c r="Y1088">
        <f>IFERROR(MATCH(L1088,műfajok!$B$2:$B$33,0),"")</f>
        <v>30</v>
      </c>
      <c r="Z1088">
        <f>IFERROR(MATCH(M1088,műfajok!$B$2:$B$33,0),"")</f>
        <v>31</v>
      </c>
      <c r="AA1088" t="str">
        <f>IFERROR(MATCH(N1088,műfajok!$B$2:$B$33,0),"")</f>
        <v/>
      </c>
      <c r="AB1088" t="str">
        <f>IFERROR(MATCH(O1088,műfajok!$B$2:$B$33,0),"")</f>
        <v/>
      </c>
      <c r="AD1088">
        <v>1087</v>
      </c>
      <c r="AE1088">
        <v>30</v>
      </c>
      <c r="AG1088">
        <v>1318</v>
      </c>
      <c r="AH1088">
        <v>21</v>
      </c>
      <c r="AP1088">
        <v>1087</v>
      </c>
      <c r="AQ1088">
        <v>30</v>
      </c>
      <c r="AS1088">
        <f t="shared" si="50"/>
        <v>1087</v>
      </c>
      <c r="AT1088">
        <f>IFERROR(MATCH(D1088,hangszerek!$B$2:$B$33,0), "")</f>
        <v>30</v>
      </c>
      <c r="AU1088">
        <f>IFERROR(MATCH(E1088,hangszerek!$B$2:$B$33,0), "")</f>
        <v>16</v>
      </c>
      <c r="AV1088">
        <f>IFERROR(MATCH(F1088,hangszerek!$B$2:$B$33,0), "")</f>
        <v>11</v>
      </c>
      <c r="AW1088">
        <f>IFERROR(MATCH(G1088,hangszerek!$B$2:$B$33,0), "")</f>
        <v>3</v>
      </c>
      <c r="AX1088" t="str">
        <f>IFERROR(MATCH(H1088,hangszerek!$B$2:$B$33,0), "")</f>
        <v/>
      </c>
      <c r="AY1088" t="str">
        <f>IFERROR(MATCH(I1088,hangszerek!$B$2:$B$33,0), "")</f>
        <v/>
      </c>
      <c r="AZ1088" t="str">
        <f>IFERROR(MATCH(J1088,hangszerek!$B$2:$B$33,0), "")</f>
        <v/>
      </c>
      <c r="BA1088" t="str">
        <f>IFERROR(MATCH(K1088,hangszerek!$B$2:$B$33,0), "")</f>
        <v/>
      </c>
      <c r="BC1088">
        <v>1087</v>
      </c>
      <c r="BD1088">
        <v>30</v>
      </c>
      <c r="BF1088">
        <v>1151</v>
      </c>
      <c r="BG1088">
        <v>11</v>
      </c>
      <c r="BI1088">
        <v>1252</v>
      </c>
      <c r="BJ1088">
        <v>14</v>
      </c>
      <c r="BL1088">
        <v>1444</v>
      </c>
      <c r="BM1088">
        <v>18</v>
      </c>
      <c r="CA1088">
        <v>1087</v>
      </c>
      <c r="CB1088">
        <v>30</v>
      </c>
    </row>
    <row r="1089" spans="1:80" x14ac:dyDescent="0.25">
      <c r="A1089">
        <v>1088</v>
      </c>
      <c r="B1089" t="s">
        <v>1240</v>
      </c>
      <c r="D1089" t="s">
        <v>21</v>
      </c>
      <c r="E1089" t="s">
        <v>36</v>
      </c>
      <c r="F1089" t="s">
        <v>37</v>
      </c>
      <c r="G1089" t="s">
        <v>39</v>
      </c>
      <c r="H1089" t="s">
        <v>32</v>
      </c>
      <c r="L1089" t="s">
        <v>190</v>
      </c>
      <c r="P1089">
        <v>0</v>
      </c>
      <c r="Q1089">
        <v>1087</v>
      </c>
      <c r="R1089" t="s">
        <v>41</v>
      </c>
      <c r="S1089">
        <v>3334</v>
      </c>
      <c r="T1089">
        <v>3519</v>
      </c>
      <c r="W1089">
        <f t="shared" si="48"/>
        <v>0</v>
      </c>
      <c r="X1089">
        <f t="shared" si="49"/>
        <v>1088</v>
      </c>
      <c r="Y1089">
        <f>IFERROR(MATCH(L1089,műfajok!$B$2:$B$33,0),"")</f>
        <v>16</v>
      </c>
      <c r="Z1089" t="str">
        <f>IFERROR(MATCH(M1089,műfajok!$B$2:$B$33,0),"")</f>
        <v/>
      </c>
      <c r="AA1089" t="str">
        <f>IFERROR(MATCH(N1089,műfajok!$B$2:$B$33,0),"")</f>
        <v/>
      </c>
      <c r="AB1089" t="str">
        <f>IFERROR(MATCH(O1089,műfajok!$B$2:$B$33,0),"")</f>
        <v/>
      </c>
      <c r="AD1089">
        <v>1088</v>
      </c>
      <c r="AE1089">
        <v>16</v>
      </c>
      <c r="AG1089">
        <v>1319</v>
      </c>
      <c r="AH1089">
        <v>15</v>
      </c>
      <c r="AP1089">
        <v>1088</v>
      </c>
      <c r="AQ1089">
        <v>16</v>
      </c>
      <c r="AS1089">
        <f t="shared" si="50"/>
        <v>1088</v>
      </c>
      <c r="AT1089">
        <f>IFERROR(MATCH(D1089,hangszerek!$B$2:$B$33,0), "")</f>
        <v>30</v>
      </c>
      <c r="AU1089">
        <f>IFERROR(MATCH(E1089,hangszerek!$B$2:$B$33,0), "")</f>
        <v>20</v>
      </c>
      <c r="AV1089">
        <f>IFERROR(MATCH(F1089,hangszerek!$B$2:$B$33,0), "")</f>
        <v>11</v>
      </c>
      <c r="AW1089">
        <f>IFERROR(MATCH(G1089,hangszerek!$B$2:$B$33,0), "")</f>
        <v>3</v>
      </c>
      <c r="AX1089">
        <f>IFERROR(MATCH(H1089,hangszerek!$B$2:$B$33,0), "")</f>
        <v>1</v>
      </c>
      <c r="AY1089" t="str">
        <f>IFERROR(MATCH(I1089,hangszerek!$B$2:$B$33,0), "")</f>
        <v/>
      </c>
      <c r="AZ1089" t="str">
        <f>IFERROR(MATCH(J1089,hangszerek!$B$2:$B$33,0), "")</f>
        <v/>
      </c>
      <c r="BA1089" t="str">
        <f>IFERROR(MATCH(K1089,hangszerek!$B$2:$B$33,0), "")</f>
        <v/>
      </c>
      <c r="BC1089">
        <v>1088</v>
      </c>
      <c r="BD1089">
        <v>30</v>
      </c>
      <c r="BF1089">
        <v>1152</v>
      </c>
      <c r="BG1089">
        <v>15</v>
      </c>
      <c r="BI1089">
        <v>1253</v>
      </c>
      <c r="BJ1089">
        <v>18</v>
      </c>
      <c r="BL1089">
        <v>1445</v>
      </c>
      <c r="BM1089">
        <v>13</v>
      </c>
      <c r="CA1089">
        <v>1088</v>
      </c>
      <c r="CB1089">
        <v>30</v>
      </c>
    </row>
    <row r="1090" spans="1:80" x14ac:dyDescent="0.25">
      <c r="A1090">
        <v>1089</v>
      </c>
      <c r="B1090" t="s">
        <v>1241</v>
      </c>
      <c r="D1090" t="s">
        <v>21</v>
      </c>
      <c r="E1090" t="s">
        <v>37</v>
      </c>
      <c r="F1090" t="s">
        <v>38</v>
      </c>
      <c r="G1090" t="s">
        <v>39</v>
      </c>
      <c r="H1090" t="s">
        <v>32</v>
      </c>
      <c r="L1090" t="s">
        <v>40</v>
      </c>
      <c r="P1090">
        <v>0</v>
      </c>
      <c r="Q1090">
        <v>1088</v>
      </c>
      <c r="R1090" t="s">
        <v>193</v>
      </c>
      <c r="S1090">
        <v>6234</v>
      </c>
      <c r="T1090">
        <v>6479</v>
      </c>
      <c r="W1090">
        <f t="shared" si="48"/>
        <v>0</v>
      </c>
      <c r="X1090">
        <f t="shared" si="49"/>
        <v>1089</v>
      </c>
      <c r="Y1090">
        <f>IFERROR(MATCH(L1090,műfajok!$B$2:$B$33,0),"")</f>
        <v>12</v>
      </c>
      <c r="Z1090" t="str">
        <f>IFERROR(MATCH(M1090,műfajok!$B$2:$B$33,0),"")</f>
        <v/>
      </c>
      <c r="AA1090" t="str">
        <f>IFERROR(MATCH(N1090,műfajok!$B$2:$B$33,0),"")</f>
        <v/>
      </c>
      <c r="AB1090" t="str">
        <f>IFERROR(MATCH(O1090,műfajok!$B$2:$B$33,0),"")</f>
        <v/>
      </c>
      <c r="AD1090">
        <v>1089</v>
      </c>
      <c r="AE1090">
        <v>12</v>
      </c>
      <c r="AG1090">
        <v>1320</v>
      </c>
      <c r="AH1090">
        <v>17</v>
      </c>
      <c r="AP1090">
        <v>1089</v>
      </c>
      <c r="AQ1090">
        <v>12</v>
      </c>
      <c r="AS1090">
        <f t="shared" si="50"/>
        <v>1089</v>
      </c>
      <c r="AT1090">
        <f>IFERROR(MATCH(D1090,hangszerek!$B$2:$B$33,0), "")</f>
        <v>30</v>
      </c>
      <c r="AU1090">
        <f>IFERROR(MATCH(E1090,hangszerek!$B$2:$B$33,0), "")</f>
        <v>11</v>
      </c>
      <c r="AV1090">
        <f>IFERROR(MATCH(F1090,hangszerek!$B$2:$B$33,0), "")</f>
        <v>5</v>
      </c>
      <c r="AW1090">
        <f>IFERROR(MATCH(G1090,hangszerek!$B$2:$B$33,0), "")</f>
        <v>3</v>
      </c>
      <c r="AX1090">
        <f>IFERROR(MATCH(H1090,hangszerek!$B$2:$B$33,0), "")</f>
        <v>1</v>
      </c>
      <c r="AY1090" t="str">
        <f>IFERROR(MATCH(I1090,hangszerek!$B$2:$B$33,0), "")</f>
        <v/>
      </c>
      <c r="AZ1090" t="str">
        <f>IFERROR(MATCH(J1090,hangszerek!$B$2:$B$33,0), "")</f>
        <v/>
      </c>
      <c r="BA1090" t="str">
        <f>IFERROR(MATCH(K1090,hangszerek!$B$2:$B$33,0), "")</f>
        <v/>
      </c>
      <c r="BC1090">
        <v>1089</v>
      </c>
      <c r="BD1090">
        <v>30</v>
      </c>
      <c r="BF1090">
        <v>1153</v>
      </c>
      <c r="BG1090">
        <v>29</v>
      </c>
      <c r="BI1090">
        <v>1255</v>
      </c>
      <c r="BJ1090">
        <v>21</v>
      </c>
      <c r="BL1090">
        <v>1446</v>
      </c>
      <c r="BM1090">
        <v>17</v>
      </c>
      <c r="CA1090">
        <v>1089</v>
      </c>
      <c r="CB1090">
        <v>30</v>
      </c>
    </row>
    <row r="1091" spans="1:80" x14ac:dyDescent="0.25">
      <c r="A1091">
        <v>1090</v>
      </c>
      <c r="B1091" t="s">
        <v>1242</v>
      </c>
      <c r="C1091">
        <v>66</v>
      </c>
      <c r="D1091" t="s">
        <v>21</v>
      </c>
      <c r="E1091" t="s">
        <v>31</v>
      </c>
      <c r="F1091" t="s">
        <v>37</v>
      </c>
      <c r="G1091" t="s">
        <v>32</v>
      </c>
      <c r="L1091" t="s">
        <v>25</v>
      </c>
      <c r="M1091" t="s">
        <v>77</v>
      </c>
      <c r="P1091">
        <v>1</v>
      </c>
      <c r="Q1091">
        <v>1089</v>
      </c>
      <c r="R1091" t="s">
        <v>78</v>
      </c>
      <c r="S1091">
        <v>2301</v>
      </c>
      <c r="T1091">
        <v>2465</v>
      </c>
      <c r="W1091">
        <f t="shared" ref="W1091:W1154" si="51">COUNTIF($Q$2:$Q$1571,V1091)</f>
        <v>0</v>
      </c>
      <c r="X1091">
        <f t="shared" ref="X1091:X1154" si="52">A1091</f>
        <v>1090</v>
      </c>
      <c r="Y1091">
        <f>IFERROR(MATCH(L1091,műfajok!$B$2:$B$33,0),"")</f>
        <v>28</v>
      </c>
      <c r="Z1091">
        <f>IFERROR(MATCH(M1091,műfajok!$B$2:$B$33,0),"")</f>
        <v>25</v>
      </c>
      <c r="AA1091" t="str">
        <f>IFERROR(MATCH(N1091,műfajok!$B$2:$B$33,0),"")</f>
        <v/>
      </c>
      <c r="AB1091" t="str">
        <f>IFERROR(MATCH(O1091,műfajok!$B$2:$B$33,0),"")</f>
        <v/>
      </c>
      <c r="AD1091">
        <v>1090</v>
      </c>
      <c r="AE1091">
        <v>28</v>
      </c>
      <c r="AG1091">
        <v>1321</v>
      </c>
      <c r="AH1091">
        <v>13</v>
      </c>
      <c r="AP1091">
        <v>1090</v>
      </c>
      <c r="AQ1091">
        <v>28</v>
      </c>
      <c r="AS1091">
        <f t="shared" ref="AS1091:AS1154" si="53">A1091</f>
        <v>1090</v>
      </c>
      <c r="AT1091">
        <f>IFERROR(MATCH(D1091,hangszerek!$B$2:$B$33,0), "")</f>
        <v>30</v>
      </c>
      <c r="AU1091">
        <f>IFERROR(MATCH(E1091,hangszerek!$B$2:$B$33,0), "")</f>
        <v>19</v>
      </c>
      <c r="AV1091">
        <f>IFERROR(MATCH(F1091,hangszerek!$B$2:$B$33,0), "")</f>
        <v>11</v>
      </c>
      <c r="AW1091">
        <f>IFERROR(MATCH(G1091,hangszerek!$B$2:$B$33,0), "")</f>
        <v>1</v>
      </c>
      <c r="AX1091" t="str">
        <f>IFERROR(MATCH(H1091,hangszerek!$B$2:$B$33,0), "")</f>
        <v/>
      </c>
      <c r="AY1091" t="str">
        <f>IFERROR(MATCH(I1091,hangszerek!$B$2:$B$33,0), "")</f>
        <v/>
      </c>
      <c r="AZ1091" t="str">
        <f>IFERROR(MATCH(J1091,hangszerek!$B$2:$B$33,0), "")</f>
        <v/>
      </c>
      <c r="BA1091" t="str">
        <f>IFERROR(MATCH(K1091,hangszerek!$B$2:$B$33,0), "")</f>
        <v/>
      </c>
      <c r="BC1091">
        <v>1090</v>
      </c>
      <c r="BD1091">
        <v>30</v>
      </c>
      <c r="BF1091">
        <v>1154</v>
      </c>
      <c r="BG1091">
        <v>29</v>
      </c>
      <c r="BI1091">
        <v>1256</v>
      </c>
      <c r="BJ1091">
        <v>19</v>
      </c>
      <c r="BL1091">
        <v>1447</v>
      </c>
      <c r="BM1091">
        <v>13</v>
      </c>
      <c r="CA1091">
        <v>1090</v>
      </c>
      <c r="CB1091">
        <v>30</v>
      </c>
    </row>
    <row r="1092" spans="1:80" x14ac:dyDescent="0.25">
      <c r="A1092">
        <v>1091</v>
      </c>
      <c r="B1092" t="s">
        <v>1243</v>
      </c>
      <c r="D1092" t="s">
        <v>21</v>
      </c>
      <c r="E1092" t="s">
        <v>22</v>
      </c>
      <c r="F1092" t="s">
        <v>31</v>
      </c>
      <c r="G1092" t="s">
        <v>24</v>
      </c>
      <c r="H1092" t="s">
        <v>45</v>
      </c>
      <c r="L1092" t="s">
        <v>25</v>
      </c>
      <c r="M1092" t="s">
        <v>228</v>
      </c>
      <c r="P1092">
        <v>1</v>
      </c>
      <c r="Q1092">
        <v>1090</v>
      </c>
      <c r="R1092" t="s">
        <v>273</v>
      </c>
      <c r="S1092">
        <v>5100</v>
      </c>
      <c r="T1092">
        <v>5315</v>
      </c>
      <c r="W1092">
        <f t="shared" si="51"/>
        <v>0</v>
      </c>
      <c r="X1092">
        <f t="shared" si="52"/>
        <v>1091</v>
      </c>
      <c r="Y1092">
        <f>IFERROR(MATCH(L1092,műfajok!$B$2:$B$33,0),"")</f>
        <v>28</v>
      </c>
      <c r="Z1092">
        <f>IFERROR(MATCH(M1092,műfajok!$B$2:$B$33,0),"")</f>
        <v>24</v>
      </c>
      <c r="AA1092" t="str">
        <f>IFERROR(MATCH(N1092,műfajok!$B$2:$B$33,0),"")</f>
        <v/>
      </c>
      <c r="AB1092" t="str">
        <f>IFERROR(MATCH(O1092,műfajok!$B$2:$B$33,0),"")</f>
        <v/>
      </c>
      <c r="AD1092">
        <v>1091</v>
      </c>
      <c r="AE1092">
        <v>28</v>
      </c>
      <c r="AG1092">
        <v>1322</v>
      </c>
      <c r="AH1092">
        <v>9</v>
      </c>
      <c r="AP1092">
        <v>1091</v>
      </c>
      <c r="AQ1092">
        <v>28</v>
      </c>
      <c r="AS1092">
        <f t="shared" si="53"/>
        <v>1091</v>
      </c>
      <c r="AT1092">
        <f>IFERROR(MATCH(D1092,hangszerek!$B$2:$B$33,0), "")</f>
        <v>30</v>
      </c>
      <c r="AU1092">
        <f>IFERROR(MATCH(E1092,hangszerek!$B$2:$B$33,0), "")</f>
        <v>29</v>
      </c>
      <c r="AV1092">
        <f>IFERROR(MATCH(F1092,hangszerek!$B$2:$B$33,0), "")</f>
        <v>19</v>
      </c>
      <c r="AW1092">
        <f>IFERROR(MATCH(G1092,hangszerek!$B$2:$B$33,0), "")</f>
        <v>14</v>
      </c>
      <c r="AX1092">
        <f>IFERROR(MATCH(H1092,hangszerek!$B$2:$B$33,0), "")</f>
        <v>13</v>
      </c>
      <c r="AY1092" t="str">
        <f>IFERROR(MATCH(I1092,hangszerek!$B$2:$B$33,0), "")</f>
        <v/>
      </c>
      <c r="AZ1092" t="str">
        <f>IFERROR(MATCH(J1092,hangszerek!$B$2:$B$33,0), "")</f>
        <v/>
      </c>
      <c r="BA1092" t="str">
        <f>IFERROR(MATCH(K1092,hangszerek!$B$2:$B$33,0), "")</f>
        <v/>
      </c>
      <c r="BC1092">
        <v>1091</v>
      </c>
      <c r="BD1092">
        <v>30</v>
      </c>
      <c r="BF1092">
        <v>1155</v>
      </c>
      <c r="BG1092">
        <v>29</v>
      </c>
      <c r="BI1092">
        <v>1257</v>
      </c>
      <c r="BJ1092">
        <v>21</v>
      </c>
      <c r="BL1092">
        <v>1448</v>
      </c>
      <c r="BM1092">
        <v>3</v>
      </c>
      <c r="CA1092">
        <v>1091</v>
      </c>
      <c r="CB1092">
        <v>30</v>
      </c>
    </row>
    <row r="1093" spans="1:80" x14ac:dyDescent="0.25">
      <c r="A1093">
        <v>1092</v>
      </c>
      <c r="B1093" t="s">
        <v>1244</v>
      </c>
      <c r="C1093">
        <v>62</v>
      </c>
      <c r="D1093" t="s">
        <v>21</v>
      </c>
      <c r="E1093" t="s">
        <v>22</v>
      </c>
      <c r="F1093" t="s">
        <v>31</v>
      </c>
      <c r="G1093" t="s">
        <v>52</v>
      </c>
      <c r="H1093" t="s">
        <v>119</v>
      </c>
      <c r="I1093" t="s">
        <v>212</v>
      </c>
      <c r="J1093" t="s">
        <v>32</v>
      </c>
      <c r="L1093" t="s">
        <v>25</v>
      </c>
      <c r="M1093" t="s">
        <v>33</v>
      </c>
      <c r="P1093">
        <v>0</v>
      </c>
      <c r="Q1093">
        <v>1091</v>
      </c>
      <c r="R1093" t="s">
        <v>202</v>
      </c>
      <c r="S1093">
        <v>235</v>
      </c>
      <c r="T1093">
        <v>402</v>
      </c>
      <c r="W1093">
        <f t="shared" si="51"/>
        <v>0</v>
      </c>
      <c r="X1093">
        <f t="shared" si="52"/>
        <v>1092</v>
      </c>
      <c r="Y1093">
        <f>IFERROR(MATCH(L1093,műfajok!$B$2:$B$33,0),"")</f>
        <v>28</v>
      </c>
      <c r="Z1093">
        <f>IFERROR(MATCH(M1093,műfajok!$B$2:$B$33,0),"")</f>
        <v>27</v>
      </c>
      <c r="AA1093" t="str">
        <f>IFERROR(MATCH(N1093,műfajok!$B$2:$B$33,0),"")</f>
        <v/>
      </c>
      <c r="AB1093" t="str">
        <f>IFERROR(MATCH(O1093,műfajok!$B$2:$B$33,0),"")</f>
        <v/>
      </c>
      <c r="AD1093">
        <v>1092</v>
      </c>
      <c r="AE1093">
        <v>28</v>
      </c>
      <c r="AG1093">
        <v>1323</v>
      </c>
      <c r="AH1093">
        <v>6</v>
      </c>
      <c r="AP1093">
        <v>1092</v>
      </c>
      <c r="AQ1093">
        <v>28</v>
      </c>
      <c r="AS1093">
        <f t="shared" si="53"/>
        <v>1092</v>
      </c>
      <c r="AT1093">
        <f>IFERROR(MATCH(D1093,hangszerek!$B$2:$B$33,0), "")</f>
        <v>30</v>
      </c>
      <c r="AU1093">
        <f>IFERROR(MATCH(E1093,hangszerek!$B$2:$B$33,0), "")</f>
        <v>29</v>
      </c>
      <c r="AV1093">
        <f>IFERROR(MATCH(F1093,hangszerek!$B$2:$B$33,0), "")</f>
        <v>19</v>
      </c>
      <c r="AW1093">
        <f>IFERROR(MATCH(G1093,hangszerek!$B$2:$B$33,0), "")</f>
        <v>18</v>
      </c>
      <c r="AX1093">
        <f>IFERROR(MATCH(H1093,hangszerek!$B$2:$B$33,0), "")</f>
        <v>15</v>
      </c>
      <c r="AY1093">
        <f>IFERROR(MATCH(I1093,hangszerek!$B$2:$B$33,0), "")</f>
        <v>9</v>
      </c>
      <c r="AZ1093">
        <f>IFERROR(MATCH(J1093,hangszerek!$B$2:$B$33,0), "")</f>
        <v>1</v>
      </c>
      <c r="BA1093" t="str">
        <f>IFERROR(MATCH(K1093,hangszerek!$B$2:$B$33,0), "")</f>
        <v/>
      </c>
      <c r="BC1093">
        <v>1092</v>
      </c>
      <c r="BD1093">
        <v>30</v>
      </c>
      <c r="BF1093">
        <v>1157</v>
      </c>
      <c r="BG1093">
        <v>21</v>
      </c>
      <c r="BI1093">
        <v>1258</v>
      </c>
      <c r="BJ1093">
        <v>27</v>
      </c>
      <c r="BL1093">
        <v>1449</v>
      </c>
      <c r="BM1093">
        <v>13</v>
      </c>
      <c r="CA1093">
        <v>1092</v>
      </c>
      <c r="CB1093">
        <v>30</v>
      </c>
    </row>
    <row r="1094" spans="1:80" x14ac:dyDescent="0.25">
      <c r="A1094">
        <v>1093</v>
      </c>
      <c r="B1094" t="s">
        <v>1245</v>
      </c>
      <c r="C1094">
        <v>73</v>
      </c>
      <c r="D1094" t="s">
        <v>21</v>
      </c>
      <c r="E1094" t="s">
        <v>31</v>
      </c>
      <c r="F1094" t="s">
        <v>119</v>
      </c>
      <c r="L1094" t="s">
        <v>25</v>
      </c>
      <c r="M1094" t="s">
        <v>184</v>
      </c>
      <c r="P1094">
        <v>1</v>
      </c>
      <c r="Q1094">
        <v>1092</v>
      </c>
      <c r="R1094" t="s">
        <v>166</v>
      </c>
      <c r="S1094">
        <v>5547</v>
      </c>
      <c r="T1094">
        <v>5730</v>
      </c>
      <c r="W1094">
        <f t="shared" si="51"/>
        <v>0</v>
      </c>
      <c r="X1094">
        <f t="shared" si="52"/>
        <v>1093</v>
      </c>
      <c r="Y1094">
        <f>IFERROR(MATCH(L1094,műfajok!$B$2:$B$33,0),"")</f>
        <v>28</v>
      </c>
      <c r="Z1094">
        <f>IFERROR(MATCH(M1094,műfajok!$B$2:$B$33,0),"")</f>
        <v>21</v>
      </c>
      <c r="AA1094" t="str">
        <f>IFERROR(MATCH(N1094,műfajok!$B$2:$B$33,0),"")</f>
        <v/>
      </c>
      <c r="AB1094" t="str">
        <f>IFERROR(MATCH(O1094,műfajok!$B$2:$B$33,0),"")</f>
        <v/>
      </c>
      <c r="AD1094">
        <v>1093</v>
      </c>
      <c r="AE1094">
        <v>28</v>
      </c>
      <c r="AG1094">
        <v>1324</v>
      </c>
      <c r="AH1094">
        <v>9</v>
      </c>
      <c r="AP1094">
        <v>1093</v>
      </c>
      <c r="AQ1094">
        <v>28</v>
      </c>
      <c r="AS1094">
        <f t="shared" si="53"/>
        <v>1093</v>
      </c>
      <c r="AT1094">
        <f>IFERROR(MATCH(D1094,hangszerek!$B$2:$B$33,0), "")</f>
        <v>30</v>
      </c>
      <c r="AU1094">
        <f>IFERROR(MATCH(E1094,hangszerek!$B$2:$B$33,0), "")</f>
        <v>19</v>
      </c>
      <c r="AV1094">
        <f>IFERROR(MATCH(F1094,hangszerek!$B$2:$B$33,0), "")</f>
        <v>15</v>
      </c>
      <c r="AW1094" t="str">
        <f>IFERROR(MATCH(G1094,hangszerek!$B$2:$B$33,0), "")</f>
        <v/>
      </c>
      <c r="AX1094" t="str">
        <f>IFERROR(MATCH(H1094,hangszerek!$B$2:$B$33,0), "")</f>
        <v/>
      </c>
      <c r="AY1094" t="str">
        <f>IFERROR(MATCH(I1094,hangszerek!$B$2:$B$33,0), "")</f>
        <v/>
      </c>
      <c r="AZ1094" t="str">
        <f>IFERROR(MATCH(J1094,hangszerek!$B$2:$B$33,0), "")</f>
        <v/>
      </c>
      <c r="BA1094" t="str">
        <f>IFERROR(MATCH(K1094,hangszerek!$B$2:$B$33,0), "")</f>
        <v/>
      </c>
      <c r="BC1094">
        <v>1093</v>
      </c>
      <c r="BD1094">
        <v>30</v>
      </c>
      <c r="BF1094">
        <v>1158</v>
      </c>
      <c r="BG1094">
        <v>14</v>
      </c>
      <c r="BI1094">
        <v>1259</v>
      </c>
      <c r="BJ1094">
        <v>19</v>
      </c>
      <c r="BL1094">
        <v>1450</v>
      </c>
      <c r="BM1094">
        <v>14</v>
      </c>
      <c r="CA1094">
        <v>1093</v>
      </c>
      <c r="CB1094">
        <v>30</v>
      </c>
    </row>
    <row r="1095" spans="1:80" x14ac:dyDescent="0.25">
      <c r="A1095">
        <v>1094</v>
      </c>
      <c r="B1095" t="s">
        <v>1246</v>
      </c>
      <c r="C1095">
        <v>73</v>
      </c>
      <c r="D1095" t="s">
        <v>21</v>
      </c>
      <c r="E1095" t="s">
        <v>119</v>
      </c>
      <c r="L1095" t="s">
        <v>25</v>
      </c>
      <c r="M1095" t="s">
        <v>184</v>
      </c>
      <c r="P1095">
        <v>0</v>
      </c>
      <c r="Q1095">
        <v>1093</v>
      </c>
      <c r="R1095" t="s">
        <v>367</v>
      </c>
      <c r="S1095">
        <v>313</v>
      </c>
      <c r="T1095">
        <v>368</v>
      </c>
      <c r="W1095">
        <f t="shared" si="51"/>
        <v>0</v>
      </c>
      <c r="X1095">
        <f t="shared" si="52"/>
        <v>1094</v>
      </c>
      <c r="Y1095">
        <f>IFERROR(MATCH(L1095,műfajok!$B$2:$B$33,0),"")</f>
        <v>28</v>
      </c>
      <c r="Z1095">
        <f>IFERROR(MATCH(M1095,műfajok!$B$2:$B$33,0),"")</f>
        <v>21</v>
      </c>
      <c r="AA1095" t="str">
        <f>IFERROR(MATCH(N1095,műfajok!$B$2:$B$33,0),"")</f>
        <v/>
      </c>
      <c r="AB1095" t="str">
        <f>IFERROR(MATCH(O1095,műfajok!$B$2:$B$33,0),"")</f>
        <v/>
      </c>
      <c r="AD1095">
        <v>1094</v>
      </c>
      <c r="AE1095">
        <v>28</v>
      </c>
      <c r="AG1095">
        <v>1325</v>
      </c>
      <c r="AH1095">
        <v>15</v>
      </c>
      <c r="AP1095">
        <v>1094</v>
      </c>
      <c r="AQ1095">
        <v>28</v>
      </c>
      <c r="AS1095">
        <f t="shared" si="53"/>
        <v>1094</v>
      </c>
      <c r="AT1095">
        <f>IFERROR(MATCH(D1095,hangszerek!$B$2:$B$33,0), "")</f>
        <v>30</v>
      </c>
      <c r="AU1095">
        <f>IFERROR(MATCH(E1095,hangszerek!$B$2:$B$33,0), "")</f>
        <v>15</v>
      </c>
      <c r="AV1095" t="str">
        <f>IFERROR(MATCH(F1095,hangszerek!$B$2:$B$33,0), "")</f>
        <v/>
      </c>
      <c r="AW1095" t="str">
        <f>IFERROR(MATCH(G1095,hangszerek!$B$2:$B$33,0), "")</f>
        <v/>
      </c>
      <c r="AX1095" t="str">
        <f>IFERROR(MATCH(H1095,hangszerek!$B$2:$B$33,0), "")</f>
        <v/>
      </c>
      <c r="AY1095" t="str">
        <f>IFERROR(MATCH(I1095,hangszerek!$B$2:$B$33,0), "")</f>
        <v/>
      </c>
      <c r="AZ1095" t="str">
        <f>IFERROR(MATCH(J1095,hangszerek!$B$2:$B$33,0), "")</f>
        <v/>
      </c>
      <c r="BA1095" t="str">
        <f>IFERROR(MATCH(K1095,hangszerek!$B$2:$B$33,0), "")</f>
        <v/>
      </c>
      <c r="BC1095">
        <v>1094</v>
      </c>
      <c r="BD1095">
        <v>30</v>
      </c>
      <c r="BF1095">
        <v>1159</v>
      </c>
      <c r="BG1095">
        <v>15</v>
      </c>
      <c r="BI1095">
        <v>1260</v>
      </c>
      <c r="BJ1095">
        <v>19</v>
      </c>
      <c r="BL1095">
        <v>1451</v>
      </c>
      <c r="BM1095">
        <v>14</v>
      </c>
      <c r="CA1095">
        <v>1094</v>
      </c>
      <c r="CB1095">
        <v>30</v>
      </c>
    </row>
    <row r="1096" spans="1:80" x14ac:dyDescent="0.25">
      <c r="A1096">
        <v>1095</v>
      </c>
      <c r="B1096" t="s">
        <v>1247</v>
      </c>
      <c r="C1096">
        <v>6</v>
      </c>
      <c r="D1096" t="s">
        <v>21</v>
      </c>
      <c r="L1096" t="s">
        <v>25</v>
      </c>
      <c r="M1096" t="s">
        <v>26</v>
      </c>
      <c r="N1096" t="s">
        <v>27</v>
      </c>
      <c r="P1096">
        <v>1</v>
      </c>
      <c r="Q1096">
        <v>1094</v>
      </c>
      <c r="R1096" t="e">
        <f>-Lae0QmE15A</f>
        <v>#NAME?</v>
      </c>
      <c r="S1096">
        <v>257</v>
      </c>
      <c r="T1096">
        <v>367</v>
      </c>
      <c r="W1096">
        <f t="shared" si="51"/>
        <v>0</v>
      </c>
      <c r="X1096">
        <f t="shared" si="52"/>
        <v>1095</v>
      </c>
      <c r="Y1096">
        <f>IFERROR(MATCH(L1096,műfajok!$B$2:$B$33,0),"")</f>
        <v>28</v>
      </c>
      <c r="Z1096">
        <f>IFERROR(MATCH(M1096,műfajok!$B$2:$B$33,0),"")</f>
        <v>17</v>
      </c>
      <c r="AA1096">
        <f>IFERROR(MATCH(N1096,műfajok!$B$2:$B$33,0),"")</f>
        <v>1</v>
      </c>
      <c r="AB1096" t="str">
        <f>IFERROR(MATCH(O1096,műfajok!$B$2:$B$33,0),"")</f>
        <v/>
      </c>
      <c r="AD1096">
        <v>1095</v>
      </c>
      <c r="AE1096">
        <v>28</v>
      </c>
      <c r="AG1096">
        <v>1326</v>
      </c>
      <c r="AH1096">
        <v>15</v>
      </c>
      <c r="AP1096">
        <v>1095</v>
      </c>
      <c r="AQ1096">
        <v>28</v>
      </c>
      <c r="AS1096">
        <f t="shared" si="53"/>
        <v>1095</v>
      </c>
      <c r="AT1096">
        <f>IFERROR(MATCH(D1096,hangszerek!$B$2:$B$33,0), "")</f>
        <v>30</v>
      </c>
      <c r="AU1096" t="str">
        <f>IFERROR(MATCH(E1096,hangszerek!$B$2:$B$33,0), "")</f>
        <v/>
      </c>
      <c r="AV1096" t="str">
        <f>IFERROR(MATCH(F1096,hangszerek!$B$2:$B$33,0), "")</f>
        <v/>
      </c>
      <c r="AW1096" t="str">
        <f>IFERROR(MATCH(G1096,hangszerek!$B$2:$B$33,0), "")</f>
        <v/>
      </c>
      <c r="AX1096" t="str">
        <f>IFERROR(MATCH(H1096,hangszerek!$B$2:$B$33,0), "")</f>
        <v/>
      </c>
      <c r="AY1096" t="str">
        <f>IFERROR(MATCH(I1096,hangszerek!$B$2:$B$33,0), "")</f>
        <v/>
      </c>
      <c r="AZ1096" t="str">
        <f>IFERROR(MATCH(J1096,hangszerek!$B$2:$B$33,0), "")</f>
        <v/>
      </c>
      <c r="BA1096" t="str">
        <f>IFERROR(MATCH(K1096,hangszerek!$B$2:$B$33,0), "")</f>
        <v/>
      </c>
      <c r="BC1096">
        <v>1095</v>
      </c>
      <c r="BD1096">
        <v>30</v>
      </c>
      <c r="BF1096">
        <v>1160</v>
      </c>
      <c r="BG1096">
        <v>29</v>
      </c>
      <c r="BI1096">
        <v>1261</v>
      </c>
      <c r="BJ1096">
        <v>14</v>
      </c>
      <c r="BL1096">
        <v>1452</v>
      </c>
      <c r="BM1096">
        <v>3</v>
      </c>
      <c r="CA1096">
        <v>1095</v>
      </c>
      <c r="CB1096">
        <v>30</v>
      </c>
    </row>
    <row r="1097" spans="1:80" x14ac:dyDescent="0.25">
      <c r="A1097">
        <v>1096</v>
      </c>
      <c r="B1097" t="s">
        <v>1248</v>
      </c>
      <c r="C1097">
        <v>69</v>
      </c>
      <c r="D1097" t="s">
        <v>21</v>
      </c>
      <c r="E1097" t="s">
        <v>22</v>
      </c>
      <c r="F1097" t="s">
        <v>31</v>
      </c>
      <c r="G1097" t="s">
        <v>52</v>
      </c>
      <c r="H1097" t="s">
        <v>24</v>
      </c>
      <c r="I1097" t="s">
        <v>45</v>
      </c>
      <c r="L1097" t="s">
        <v>25</v>
      </c>
      <c r="M1097" t="s">
        <v>92</v>
      </c>
      <c r="P1097">
        <v>1</v>
      </c>
      <c r="Q1097">
        <v>1095</v>
      </c>
      <c r="R1097" t="s">
        <v>273</v>
      </c>
      <c r="S1097">
        <v>4048</v>
      </c>
      <c r="T1097">
        <v>4277</v>
      </c>
      <c r="W1097">
        <f t="shared" si="51"/>
        <v>0</v>
      </c>
      <c r="X1097">
        <f t="shared" si="52"/>
        <v>1096</v>
      </c>
      <c r="Y1097">
        <f>IFERROR(MATCH(L1097,műfajok!$B$2:$B$33,0),"")</f>
        <v>28</v>
      </c>
      <c r="Z1097">
        <f>IFERROR(MATCH(M1097,műfajok!$B$2:$B$33,0),"")</f>
        <v>18</v>
      </c>
      <c r="AA1097" t="str">
        <f>IFERROR(MATCH(N1097,műfajok!$B$2:$B$33,0),"")</f>
        <v/>
      </c>
      <c r="AB1097" t="str">
        <f>IFERROR(MATCH(O1097,műfajok!$B$2:$B$33,0),"")</f>
        <v/>
      </c>
      <c r="AD1097">
        <v>1096</v>
      </c>
      <c r="AE1097">
        <v>28</v>
      </c>
      <c r="AG1097">
        <v>1327</v>
      </c>
      <c r="AH1097">
        <v>15</v>
      </c>
      <c r="AP1097">
        <v>1096</v>
      </c>
      <c r="AQ1097">
        <v>28</v>
      </c>
      <c r="AS1097">
        <f t="shared" si="53"/>
        <v>1096</v>
      </c>
      <c r="AT1097">
        <f>IFERROR(MATCH(D1097,hangszerek!$B$2:$B$33,0), "")</f>
        <v>30</v>
      </c>
      <c r="AU1097">
        <f>IFERROR(MATCH(E1097,hangszerek!$B$2:$B$33,0), "")</f>
        <v>29</v>
      </c>
      <c r="AV1097">
        <f>IFERROR(MATCH(F1097,hangszerek!$B$2:$B$33,0), "")</f>
        <v>19</v>
      </c>
      <c r="AW1097">
        <f>IFERROR(MATCH(G1097,hangszerek!$B$2:$B$33,0), "")</f>
        <v>18</v>
      </c>
      <c r="AX1097">
        <f>IFERROR(MATCH(H1097,hangszerek!$B$2:$B$33,0), "")</f>
        <v>14</v>
      </c>
      <c r="AY1097">
        <f>IFERROR(MATCH(I1097,hangszerek!$B$2:$B$33,0), "")</f>
        <v>13</v>
      </c>
      <c r="AZ1097" t="str">
        <f>IFERROR(MATCH(J1097,hangszerek!$B$2:$B$33,0), "")</f>
        <v/>
      </c>
      <c r="BA1097" t="str">
        <f>IFERROR(MATCH(K1097,hangszerek!$B$2:$B$33,0), "")</f>
        <v/>
      </c>
      <c r="BC1097">
        <v>1096</v>
      </c>
      <c r="BD1097">
        <v>30</v>
      </c>
      <c r="BF1097">
        <v>1162</v>
      </c>
      <c r="BG1097">
        <v>29</v>
      </c>
      <c r="BI1097">
        <v>1262</v>
      </c>
      <c r="BJ1097">
        <v>14</v>
      </c>
      <c r="BL1097">
        <v>1457</v>
      </c>
      <c r="BM1097">
        <v>14</v>
      </c>
      <c r="CA1097">
        <v>1096</v>
      </c>
      <c r="CB1097">
        <v>30</v>
      </c>
    </row>
    <row r="1098" spans="1:80" x14ac:dyDescent="0.25">
      <c r="A1098">
        <v>1097</v>
      </c>
      <c r="B1098" t="s">
        <v>1249</v>
      </c>
      <c r="C1098">
        <v>71</v>
      </c>
      <c r="D1098" t="s">
        <v>21</v>
      </c>
      <c r="E1098" t="s">
        <v>22</v>
      </c>
      <c r="F1098" t="s">
        <v>51</v>
      </c>
      <c r="G1098" t="s">
        <v>31</v>
      </c>
      <c r="H1098" t="s">
        <v>24</v>
      </c>
      <c r="L1098" t="s">
        <v>25</v>
      </c>
      <c r="M1098" t="s">
        <v>74</v>
      </c>
      <c r="P1098">
        <v>0</v>
      </c>
      <c r="Q1098">
        <v>1096</v>
      </c>
      <c r="R1098" t="s">
        <v>154</v>
      </c>
      <c r="S1098">
        <v>2455</v>
      </c>
      <c r="T1098">
        <v>2661</v>
      </c>
      <c r="W1098">
        <f t="shared" si="51"/>
        <v>0</v>
      </c>
      <c r="X1098">
        <f t="shared" si="52"/>
        <v>1097</v>
      </c>
      <c r="Y1098">
        <f>IFERROR(MATCH(L1098,műfajok!$B$2:$B$33,0),"")</f>
        <v>28</v>
      </c>
      <c r="Z1098">
        <f>IFERROR(MATCH(M1098,műfajok!$B$2:$B$33,0),"")</f>
        <v>9</v>
      </c>
      <c r="AA1098" t="str">
        <f>IFERROR(MATCH(N1098,műfajok!$B$2:$B$33,0),"")</f>
        <v/>
      </c>
      <c r="AB1098" t="str">
        <f>IFERROR(MATCH(O1098,műfajok!$B$2:$B$33,0),"")</f>
        <v/>
      </c>
      <c r="AD1098">
        <v>1097</v>
      </c>
      <c r="AE1098">
        <v>28</v>
      </c>
      <c r="AG1098">
        <v>1328</v>
      </c>
      <c r="AH1098">
        <v>31</v>
      </c>
      <c r="AP1098">
        <v>1097</v>
      </c>
      <c r="AQ1098">
        <v>28</v>
      </c>
      <c r="AS1098">
        <f t="shared" si="53"/>
        <v>1097</v>
      </c>
      <c r="AT1098">
        <f>IFERROR(MATCH(D1098,hangszerek!$B$2:$B$33,0), "")</f>
        <v>30</v>
      </c>
      <c r="AU1098">
        <f>IFERROR(MATCH(E1098,hangszerek!$B$2:$B$33,0), "")</f>
        <v>29</v>
      </c>
      <c r="AV1098">
        <f>IFERROR(MATCH(F1098,hangszerek!$B$2:$B$33,0), "")</f>
        <v>22</v>
      </c>
      <c r="AW1098">
        <f>IFERROR(MATCH(G1098,hangszerek!$B$2:$B$33,0), "")</f>
        <v>19</v>
      </c>
      <c r="AX1098">
        <f>IFERROR(MATCH(H1098,hangszerek!$B$2:$B$33,0), "")</f>
        <v>14</v>
      </c>
      <c r="AY1098" t="str">
        <f>IFERROR(MATCH(I1098,hangszerek!$B$2:$B$33,0), "")</f>
        <v/>
      </c>
      <c r="AZ1098" t="str">
        <f>IFERROR(MATCH(J1098,hangszerek!$B$2:$B$33,0), "")</f>
        <v/>
      </c>
      <c r="BA1098" t="str">
        <f>IFERROR(MATCH(K1098,hangszerek!$B$2:$B$33,0), "")</f>
        <v/>
      </c>
      <c r="BC1098">
        <v>1097</v>
      </c>
      <c r="BD1098">
        <v>30</v>
      </c>
      <c r="BF1098">
        <v>1163</v>
      </c>
      <c r="BG1098">
        <v>15</v>
      </c>
      <c r="BI1098">
        <v>1264</v>
      </c>
      <c r="BJ1098">
        <v>11</v>
      </c>
      <c r="BL1098">
        <v>1459</v>
      </c>
      <c r="BM1098">
        <v>14</v>
      </c>
      <c r="CA1098">
        <v>1097</v>
      </c>
      <c r="CB1098">
        <v>30</v>
      </c>
    </row>
    <row r="1099" spans="1:80" x14ac:dyDescent="0.25">
      <c r="A1099">
        <v>1098</v>
      </c>
      <c r="B1099" t="s">
        <v>1250</v>
      </c>
      <c r="C1099">
        <v>12</v>
      </c>
      <c r="D1099" t="s">
        <v>21</v>
      </c>
      <c r="E1099" t="s">
        <v>22</v>
      </c>
      <c r="F1099" t="s">
        <v>31</v>
      </c>
      <c r="G1099" t="s">
        <v>24</v>
      </c>
      <c r="H1099" t="s">
        <v>45</v>
      </c>
      <c r="L1099" t="s">
        <v>25</v>
      </c>
      <c r="M1099" t="s">
        <v>74</v>
      </c>
      <c r="N1099" t="s">
        <v>105</v>
      </c>
      <c r="P1099">
        <v>0</v>
      </c>
      <c r="Q1099">
        <v>1097</v>
      </c>
      <c r="R1099" t="s">
        <v>231</v>
      </c>
      <c r="S1099">
        <v>3120</v>
      </c>
      <c r="T1099">
        <v>3375</v>
      </c>
      <c r="W1099">
        <f t="shared" si="51"/>
        <v>0</v>
      </c>
      <c r="X1099">
        <f t="shared" si="52"/>
        <v>1098</v>
      </c>
      <c r="Y1099">
        <f>IFERROR(MATCH(L1099,műfajok!$B$2:$B$33,0),"")</f>
        <v>28</v>
      </c>
      <c r="Z1099">
        <f>IFERROR(MATCH(M1099,műfajok!$B$2:$B$33,0),"")</f>
        <v>9</v>
      </c>
      <c r="AA1099">
        <f>IFERROR(MATCH(N1099,műfajok!$B$2:$B$33,0),"")</f>
        <v>32</v>
      </c>
      <c r="AB1099" t="str">
        <f>IFERROR(MATCH(O1099,műfajok!$B$2:$B$33,0),"")</f>
        <v/>
      </c>
      <c r="AD1099">
        <v>1098</v>
      </c>
      <c r="AE1099">
        <v>28</v>
      </c>
      <c r="AG1099">
        <v>1329</v>
      </c>
      <c r="AH1099">
        <v>15</v>
      </c>
      <c r="AP1099">
        <v>1098</v>
      </c>
      <c r="AQ1099">
        <v>28</v>
      </c>
      <c r="AS1099">
        <f t="shared" si="53"/>
        <v>1098</v>
      </c>
      <c r="AT1099">
        <f>IFERROR(MATCH(D1099,hangszerek!$B$2:$B$33,0), "")</f>
        <v>30</v>
      </c>
      <c r="AU1099">
        <f>IFERROR(MATCH(E1099,hangszerek!$B$2:$B$33,0), "")</f>
        <v>29</v>
      </c>
      <c r="AV1099">
        <f>IFERROR(MATCH(F1099,hangszerek!$B$2:$B$33,0), "")</f>
        <v>19</v>
      </c>
      <c r="AW1099">
        <f>IFERROR(MATCH(G1099,hangszerek!$B$2:$B$33,0), "")</f>
        <v>14</v>
      </c>
      <c r="AX1099">
        <f>IFERROR(MATCH(H1099,hangszerek!$B$2:$B$33,0), "")</f>
        <v>13</v>
      </c>
      <c r="AY1099" t="str">
        <f>IFERROR(MATCH(I1099,hangszerek!$B$2:$B$33,0), "")</f>
        <v/>
      </c>
      <c r="AZ1099" t="str">
        <f>IFERROR(MATCH(J1099,hangszerek!$B$2:$B$33,0), "")</f>
        <v/>
      </c>
      <c r="BA1099" t="str">
        <f>IFERROR(MATCH(K1099,hangszerek!$B$2:$B$33,0), "")</f>
        <v/>
      </c>
      <c r="BC1099">
        <v>1098</v>
      </c>
      <c r="BD1099">
        <v>30</v>
      </c>
      <c r="BF1099">
        <v>1165</v>
      </c>
      <c r="BG1099">
        <v>29</v>
      </c>
      <c r="BI1099">
        <v>1265</v>
      </c>
      <c r="BJ1099">
        <v>21</v>
      </c>
      <c r="BL1099">
        <v>1460</v>
      </c>
      <c r="BM1099">
        <v>14</v>
      </c>
      <c r="CA1099">
        <v>1098</v>
      </c>
      <c r="CB1099">
        <v>30</v>
      </c>
    </row>
    <row r="1100" spans="1:80" x14ac:dyDescent="0.25">
      <c r="A1100">
        <v>1099</v>
      </c>
      <c r="B1100" t="s">
        <v>1251</v>
      </c>
      <c r="C1100">
        <v>12</v>
      </c>
      <c r="D1100" t="s">
        <v>21</v>
      </c>
      <c r="E1100" t="s">
        <v>22</v>
      </c>
      <c r="F1100" t="s">
        <v>31</v>
      </c>
      <c r="G1100" t="s">
        <v>24</v>
      </c>
      <c r="H1100" t="s">
        <v>45</v>
      </c>
      <c r="L1100" t="s">
        <v>25</v>
      </c>
      <c r="M1100" t="s">
        <v>74</v>
      </c>
      <c r="N1100" t="s">
        <v>105</v>
      </c>
      <c r="P1100">
        <v>1</v>
      </c>
      <c r="Q1100">
        <v>1098</v>
      </c>
      <c r="R1100" t="s">
        <v>231</v>
      </c>
      <c r="S1100">
        <v>5142</v>
      </c>
      <c r="T1100">
        <v>5313</v>
      </c>
      <c r="W1100">
        <f t="shared" si="51"/>
        <v>0</v>
      </c>
      <c r="X1100">
        <f t="shared" si="52"/>
        <v>1099</v>
      </c>
      <c r="Y1100">
        <f>IFERROR(MATCH(L1100,műfajok!$B$2:$B$33,0),"")</f>
        <v>28</v>
      </c>
      <c r="Z1100">
        <f>IFERROR(MATCH(M1100,műfajok!$B$2:$B$33,0),"")</f>
        <v>9</v>
      </c>
      <c r="AA1100">
        <f>IFERROR(MATCH(N1100,műfajok!$B$2:$B$33,0),"")</f>
        <v>32</v>
      </c>
      <c r="AB1100" t="str">
        <f>IFERROR(MATCH(O1100,műfajok!$B$2:$B$33,0),"")</f>
        <v/>
      </c>
      <c r="AD1100">
        <v>1099</v>
      </c>
      <c r="AE1100">
        <v>28</v>
      </c>
      <c r="AG1100">
        <v>1331</v>
      </c>
      <c r="AH1100">
        <v>31</v>
      </c>
      <c r="AP1100">
        <v>1099</v>
      </c>
      <c r="AQ1100">
        <v>28</v>
      </c>
      <c r="AS1100">
        <f t="shared" si="53"/>
        <v>1099</v>
      </c>
      <c r="AT1100">
        <f>IFERROR(MATCH(D1100,hangszerek!$B$2:$B$33,0), "")</f>
        <v>30</v>
      </c>
      <c r="AU1100">
        <f>IFERROR(MATCH(E1100,hangszerek!$B$2:$B$33,0), "")</f>
        <v>29</v>
      </c>
      <c r="AV1100">
        <f>IFERROR(MATCH(F1100,hangszerek!$B$2:$B$33,0), "")</f>
        <v>19</v>
      </c>
      <c r="AW1100">
        <f>IFERROR(MATCH(G1100,hangszerek!$B$2:$B$33,0), "")</f>
        <v>14</v>
      </c>
      <c r="AX1100">
        <f>IFERROR(MATCH(H1100,hangszerek!$B$2:$B$33,0), "")</f>
        <v>13</v>
      </c>
      <c r="AY1100" t="str">
        <f>IFERROR(MATCH(I1100,hangszerek!$B$2:$B$33,0), "")</f>
        <v/>
      </c>
      <c r="AZ1100" t="str">
        <f>IFERROR(MATCH(J1100,hangszerek!$B$2:$B$33,0), "")</f>
        <v/>
      </c>
      <c r="BA1100" t="str">
        <f>IFERROR(MATCH(K1100,hangszerek!$B$2:$B$33,0), "")</f>
        <v/>
      </c>
      <c r="BC1100">
        <v>1099</v>
      </c>
      <c r="BD1100">
        <v>30</v>
      </c>
      <c r="BF1100">
        <v>1166</v>
      </c>
      <c r="BG1100">
        <v>29</v>
      </c>
      <c r="BI1100">
        <v>1266</v>
      </c>
      <c r="BJ1100">
        <v>14</v>
      </c>
      <c r="BL1100">
        <v>1461</v>
      </c>
      <c r="BM1100">
        <v>14</v>
      </c>
      <c r="CA1100">
        <v>1099</v>
      </c>
      <c r="CB1100">
        <v>30</v>
      </c>
    </row>
    <row r="1101" spans="1:80" x14ac:dyDescent="0.25">
      <c r="A1101">
        <v>1100</v>
      </c>
      <c r="B1101" t="s">
        <v>1252</v>
      </c>
      <c r="C1101">
        <v>73</v>
      </c>
      <c r="D1101" t="s">
        <v>366</v>
      </c>
      <c r="E1101" t="s">
        <v>31</v>
      </c>
      <c r="L1101" t="s">
        <v>25</v>
      </c>
      <c r="M1101" t="s">
        <v>184</v>
      </c>
      <c r="P1101">
        <v>1</v>
      </c>
      <c r="Q1101">
        <v>1099</v>
      </c>
      <c r="R1101" t="s">
        <v>187</v>
      </c>
      <c r="S1101">
        <v>4942</v>
      </c>
      <c r="T1101">
        <v>5077</v>
      </c>
      <c r="W1101">
        <f t="shared" si="51"/>
        <v>0</v>
      </c>
      <c r="X1101">
        <f t="shared" si="52"/>
        <v>1100</v>
      </c>
      <c r="Y1101">
        <f>IFERROR(MATCH(L1101,műfajok!$B$2:$B$33,0),"")</f>
        <v>28</v>
      </c>
      <c r="Z1101">
        <f>IFERROR(MATCH(M1101,műfajok!$B$2:$B$33,0),"")</f>
        <v>21</v>
      </c>
      <c r="AA1101" t="str">
        <f>IFERROR(MATCH(N1101,műfajok!$B$2:$B$33,0),"")</f>
        <v/>
      </c>
      <c r="AB1101" t="str">
        <f>IFERROR(MATCH(O1101,műfajok!$B$2:$B$33,0),"")</f>
        <v/>
      </c>
      <c r="AD1101">
        <v>1100</v>
      </c>
      <c r="AE1101">
        <v>28</v>
      </c>
      <c r="AG1101">
        <v>1332</v>
      </c>
      <c r="AH1101">
        <v>15</v>
      </c>
      <c r="AP1101">
        <v>1100</v>
      </c>
      <c r="AQ1101">
        <v>28</v>
      </c>
      <c r="AS1101">
        <f t="shared" si="53"/>
        <v>1100</v>
      </c>
      <c r="AT1101">
        <f>IFERROR(MATCH(D1101,hangszerek!$B$2:$B$33,0), "")</f>
        <v>32</v>
      </c>
      <c r="AU1101">
        <f>IFERROR(MATCH(E1101,hangszerek!$B$2:$B$33,0), "")</f>
        <v>19</v>
      </c>
      <c r="AV1101" t="str">
        <f>IFERROR(MATCH(F1101,hangszerek!$B$2:$B$33,0), "")</f>
        <v/>
      </c>
      <c r="AW1101" t="str">
        <f>IFERROR(MATCH(G1101,hangszerek!$B$2:$B$33,0), "")</f>
        <v/>
      </c>
      <c r="AX1101" t="str">
        <f>IFERROR(MATCH(H1101,hangszerek!$B$2:$B$33,0), "")</f>
        <v/>
      </c>
      <c r="AY1101" t="str">
        <f>IFERROR(MATCH(I1101,hangszerek!$B$2:$B$33,0), "")</f>
        <v/>
      </c>
      <c r="AZ1101" t="str">
        <f>IFERROR(MATCH(J1101,hangszerek!$B$2:$B$33,0), "")</f>
        <v/>
      </c>
      <c r="BA1101" t="str">
        <f>IFERROR(MATCH(K1101,hangszerek!$B$2:$B$33,0), "")</f>
        <v/>
      </c>
      <c r="BC1101">
        <v>1100</v>
      </c>
      <c r="BD1101">
        <v>32</v>
      </c>
      <c r="BF1101">
        <v>1167</v>
      </c>
      <c r="BG1101">
        <v>29</v>
      </c>
      <c r="BI1101">
        <v>1267</v>
      </c>
      <c r="BJ1101">
        <v>14</v>
      </c>
      <c r="BL1101">
        <v>1463</v>
      </c>
      <c r="BM1101">
        <v>14</v>
      </c>
      <c r="CA1101">
        <v>1100</v>
      </c>
      <c r="CB1101">
        <v>32</v>
      </c>
    </row>
    <row r="1102" spans="1:80" x14ac:dyDescent="0.25">
      <c r="A1102">
        <v>1101</v>
      </c>
      <c r="B1102" t="s">
        <v>1253</v>
      </c>
      <c r="C1102">
        <v>26</v>
      </c>
      <c r="D1102" t="s">
        <v>21</v>
      </c>
      <c r="E1102" t="s">
        <v>22</v>
      </c>
      <c r="F1102" t="s">
        <v>31</v>
      </c>
      <c r="G1102" t="s">
        <v>24</v>
      </c>
      <c r="H1102" t="s">
        <v>45</v>
      </c>
      <c r="L1102" t="s">
        <v>25</v>
      </c>
      <c r="M1102" t="s">
        <v>92</v>
      </c>
      <c r="P1102">
        <v>1</v>
      </c>
      <c r="Q1102">
        <v>1100</v>
      </c>
      <c r="R1102" t="s">
        <v>264</v>
      </c>
      <c r="S1102">
        <v>3916</v>
      </c>
      <c r="T1102">
        <v>4042</v>
      </c>
      <c r="W1102">
        <f t="shared" si="51"/>
        <v>0</v>
      </c>
      <c r="X1102">
        <f t="shared" si="52"/>
        <v>1101</v>
      </c>
      <c r="Y1102">
        <f>IFERROR(MATCH(L1102,műfajok!$B$2:$B$33,0),"")</f>
        <v>28</v>
      </c>
      <c r="Z1102">
        <f>IFERROR(MATCH(M1102,műfajok!$B$2:$B$33,0),"")</f>
        <v>18</v>
      </c>
      <c r="AA1102" t="str">
        <f>IFERROR(MATCH(N1102,műfajok!$B$2:$B$33,0),"")</f>
        <v/>
      </c>
      <c r="AB1102" t="str">
        <f>IFERROR(MATCH(O1102,műfajok!$B$2:$B$33,0),"")</f>
        <v/>
      </c>
      <c r="AD1102">
        <v>1101</v>
      </c>
      <c r="AE1102">
        <v>28</v>
      </c>
      <c r="AG1102">
        <v>1333</v>
      </c>
      <c r="AH1102">
        <v>24</v>
      </c>
      <c r="AP1102">
        <v>1101</v>
      </c>
      <c r="AQ1102">
        <v>28</v>
      </c>
      <c r="AS1102">
        <f t="shared" si="53"/>
        <v>1101</v>
      </c>
      <c r="AT1102">
        <f>IFERROR(MATCH(D1102,hangszerek!$B$2:$B$33,0), "")</f>
        <v>30</v>
      </c>
      <c r="AU1102">
        <f>IFERROR(MATCH(E1102,hangszerek!$B$2:$B$33,0), "")</f>
        <v>29</v>
      </c>
      <c r="AV1102">
        <f>IFERROR(MATCH(F1102,hangszerek!$B$2:$B$33,0), "")</f>
        <v>19</v>
      </c>
      <c r="AW1102">
        <f>IFERROR(MATCH(G1102,hangszerek!$B$2:$B$33,0), "")</f>
        <v>14</v>
      </c>
      <c r="AX1102">
        <f>IFERROR(MATCH(H1102,hangszerek!$B$2:$B$33,0), "")</f>
        <v>13</v>
      </c>
      <c r="AY1102" t="str">
        <f>IFERROR(MATCH(I1102,hangszerek!$B$2:$B$33,0), "")</f>
        <v/>
      </c>
      <c r="AZ1102" t="str">
        <f>IFERROR(MATCH(J1102,hangszerek!$B$2:$B$33,0), "")</f>
        <v/>
      </c>
      <c r="BA1102" t="str">
        <f>IFERROR(MATCH(K1102,hangszerek!$B$2:$B$33,0), "")</f>
        <v/>
      </c>
      <c r="BC1102">
        <v>1101</v>
      </c>
      <c r="BD1102">
        <v>30</v>
      </c>
      <c r="BF1102">
        <v>1168</v>
      </c>
      <c r="BG1102">
        <v>29</v>
      </c>
      <c r="BI1102">
        <v>1268</v>
      </c>
      <c r="BJ1102">
        <v>19</v>
      </c>
      <c r="BL1102">
        <v>1464</v>
      </c>
      <c r="BM1102">
        <v>14</v>
      </c>
      <c r="CA1102">
        <v>1101</v>
      </c>
      <c r="CB1102">
        <v>30</v>
      </c>
    </row>
    <row r="1103" spans="1:80" x14ac:dyDescent="0.25">
      <c r="A1103">
        <v>1102</v>
      </c>
      <c r="B1103" t="s">
        <v>1254</v>
      </c>
      <c r="C1103">
        <v>69</v>
      </c>
      <c r="D1103" t="s">
        <v>21</v>
      </c>
      <c r="E1103" t="s">
        <v>22</v>
      </c>
      <c r="F1103" t="s">
        <v>31</v>
      </c>
      <c r="G1103" t="s">
        <v>24</v>
      </c>
      <c r="H1103" t="s">
        <v>212</v>
      </c>
      <c r="L1103" t="s">
        <v>25</v>
      </c>
      <c r="M1103" t="s">
        <v>92</v>
      </c>
      <c r="P1103">
        <v>1</v>
      </c>
      <c r="Q1103">
        <v>1101</v>
      </c>
      <c r="R1103" t="s">
        <v>238</v>
      </c>
      <c r="S1103">
        <v>5878</v>
      </c>
      <c r="T1103">
        <v>6040</v>
      </c>
      <c r="W1103">
        <f t="shared" si="51"/>
        <v>0</v>
      </c>
      <c r="X1103">
        <f t="shared" si="52"/>
        <v>1102</v>
      </c>
      <c r="Y1103">
        <f>IFERROR(MATCH(L1103,műfajok!$B$2:$B$33,0),"")</f>
        <v>28</v>
      </c>
      <c r="Z1103">
        <f>IFERROR(MATCH(M1103,műfajok!$B$2:$B$33,0),"")</f>
        <v>18</v>
      </c>
      <c r="AA1103" t="str">
        <f>IFERROR(MATCH(N1103,műfajok!$B$2:$B$33,0),"")</f>
        <v/>
      </c>
      <c r="AB1103" t="str">
        <f>IFERROR(MATCH(O1103,műfajok!$B$2:$B$33,0),"")</f>
        <v/>
      </c>
      <c r="AD1103">
        <v>1102</v>
      </c>
      <c r="AE1103">
        <v>28</v>
      </c>
      <c r="AG1103">
        <v>1334</v>
      </c>
      <c r="AH1103">
        <v>9</v>
      </c>
      <c r="AP1103">
        <v>1102</v>
      </c>
      <c r="AQ1103">
        <v>28</v>
      </c>
      <c r="AS1103">
        <f t="shared" si="53"/>
        <v>1102</v>
      </c>
      <c r="AT1103">
        <f>IFERROR(MATCH(D1103,hangszerek!$B$2:$B$33,0), "")</f>
        <v>30</v>
      </c>
      <c r="AU1103">
        <f>IFERROR(MATCH(E1103,hangszerek!$B$2:$B$33,0), "")</f>
        <v>29</v>
      </c>
      <c r="AV1103">
        <f>IFERROR(MATCH(F1103,hangszerek!$B$2:$B$33,0), "")</f>
        <v>19</v>
      </c>
      <c r="AW1103">
        <f>IFERROR(MATCH(G1103,hangszerek!$B$2:$B$33,0), "")</f>
        <v>14</v>
      </c>
      <c r="AX1103">
        <f>IFERROR(MATCH(H1103,hangszerek!$B$2:$B$33,0), "")</f>
        <v>9</v>
      </c>
      <c r="AY1103" t="str">
        <f>IFERROR(MATCH(I1103,hangszerek!$B$2:$B$33,0), "")</f>
        <v/>
      </c>
      <c r="AZ1103" t="str">
        <f>IFERROR(MATCH(J1103,hangszerek!$B$2:$B$33,0), "")</f>
        <v/>
      </c>
      <c r="BA1103" t="str">
        <f>IFERROR(MATCH(K1103,hangszerek!$B$2:$B$33,0), "")</f>
        <v/>
      </c>
      <c r="BC1103">
        <v>1102</v>
      </c>
      <c r="BD1103">
        <v>30</v>
      </c>
      <c r="BF1103">
        <v>1169</v>
      </c>
      <c r="BG1103">
        <v>29</v>
      </c>
      <c r="BI1103">
        <v>1269</v>
      </c>
      <c r="BJ1103">
        <v>23</v>
      </c>
      <c r="BL1103">
        <v>1468</v>
      </c>
      <c r="BM1103">
        <v>9</v>
      </c>
      <c r="CA1103">
        <v>1102</v>
      </c>
      <c r="CB1103">
        <v>30</v>
      </c>
    </row>
    <row r="1104" spans="1:80" x14ac:dyDescent="0.25">
      <c r="A1104">
        <v>1103</v>
      </c>
      <c r="B1104" t="s">
        <v>1255</v>
      </c>
      <c r="C1104">
        <v>5</v>
      </c>
      <c r="D1104" t="s">
        <v>21</v>
      </c>
      <c r="L1104" t="s">
        <v>25</v>
      </c>
      <c r="M1104" t="s">
        <v>26</v>
      </c>
      <c r="N1104" t="s">
        <v>27</v>
      </c>
      <c r="P1104">
        <v>0</v>
      </c>
      <c r="Q1104">
        <v>1102</v>
      </c>
      <c r="R1104" t="s">
        <v>61</v>
      </c>
      <c r="S1104">
        <v>279</v>
      </c>
      <c r="T1104">
        <v>371</v>
      </c>
      <c r="W1104">
        <f t="shared" si="51"/>
        <v>0</v>
      </c>
      <c r="X1104">
        <f t="shared" si="52"/>
        <v>1103</v>
      </c>
      <c r="Y1104">
        <f>IFERROR(MATCH(L1104,műfajok!$B$2:$B$33,0),"")</f>
        <v>28</v>
      </c>
      <c r="Z1104">
        <f>IFERROR(MATCH(M1104,műfajok!$B$2:$B$33,0),"")</f>
        <v>17</v>
      </c>
      <c r="AA1104">
        <f>IFERROR(MATCH(N1104,műfajok!$B$2:$B$33,0),"")</f>
        <v>1</v>
      </c>
      <c r="AB1104" t="str">
        <f>IFERROR(MATCH(O1104,műfajok!$B$2:$B$33,0),"")</f>
        <v/>
      </c>
      <c r="AD1104">
        <v>1103</v>
      </c>
      <c r="AE1104">
        <v>28</v>
      </c>
      <c r="AG1104">
        <v>1335</v>
      </c>
      <c r="AH1104">
        <v>9</v>
      </c>
      <c r="AP1104">
        <v>1103</v>
      </c>
      <c r="AQ1104">
        <v>28</v>
      </c>
      <c r="AS1104">
        <f t="shared" si="53"/>
        <v>1103</v>
      </c>
      <c r="AT1104">
        <f>IFERROR(MATCH(D1104,hangszerek!$B$2:$B$33,0), "")</f>
        <v>30</v>
      </c>
      <c r="AU1104" t="str">
        <f>IFERROR(MATCH(E1104,hangszerek!$B$2:$B$33,0), "")</f>
        <v/>
      </c>
      <c r="AV1104" t="str">
        <f>IFERROR(MATCH(F1104,hangszerek!$B$2:$B$33,0), "")</f>
        <v/>
      </c>
      <c r="AW1104" t="str">
        <f>IFERROR(MATCH(G1104,hangszerek!$B$2:$B$33,0), "")</f>
        <v/>
      </c>
      <c r="AX1104" t="str">
        <f>IFERROR(MATCH(H1104,hangszerek!$B$2:$B$33,0), "")</f>
        <v/>
      </c>
      <c r="AY1104" t="str">
        <f>IFERROR(MATCH(I1104,hangszerek!$B$2:$B$33,0), "")</f>
        <v/>
      </c>
      <c r="AZ1104" t="str">
        <f>IFERROR(MATCH(J1104,hangszerek!$B$2:$B$33,0), "")</f>
        <v/>
      </c>
      <c r="BA1104" t="str">
        <f>IFERROR(MATCH(K1104,hangszerek!$B$2:$B$33,0), "")</f>
        <v/>
      </c>
      <c r="BC1104">
        <v>1103</v>
      </c>
      <c r="BD1104">
        <v>30</v>
      </c>
      <c r="BF1104">
        <v>1170</v>
      </c>
      <c r="BG1104">
        <v>19</v>
      </c>
      <c r="BI1104">
        <v>1270</v>
      </c>
      <c r="BJ1104">
        <v>19</v>
      </c>
      <c r="BL1104">
        <v>1469</v>
      </c>
      <c r="BM1104">
        <v>14</v>
      </c>
      <c r="CA1104">
        <v>1103</v>
      </c>
      <c r="CB1104">
        <v>30</v>
      </c>
    </row>
    <row r="1105" spans="1:80" x14ac:dyDescent="0.25">
      <c r="A1105">
        <v>1104</v>
      </c>
      <c r="B1105" t="s">
        <v>1256</v>
      </c>
      <c r="C1105">
        <v>5</v>
      </c>
      <c r="D1105" t="s">
        <v>21</v>
      </c>
      <c r="L1105" t="s">
        <v>25</v>
      </c>
      <c r="M1105" t="s">
        <v>26</v>
      </c>
      <c r="N1105" t="s">
        <v>27</v>
      </c>
      <c r="P1105">
        <v>0</v>
      </c>
      <c r="Q1105">
        <v>1103</v>
      </c>
      <c r="R1105" t="s">
        <v>61</v>
      </c>
      <c r="S1105">
        <v>1385</v>
      </c>
      <c r="T1105">
        <v>1564</v>
      </c>
      <c r="W1105">
        <f t="shared" si="51"/>
        <v>0</v>
      </c>
      <c r="X1105">
        <f t="shared" si="52"/>
        <v>1104</v>
      </c>
      <c r="Y1105">
        <f>IFERROR(MATCH(L1105,műfajok!$B$2:$B$33,0),"")</f>
        <v>28</v>
      </c>
      <c r="Z1105">
        <f>IFERROR(MATCH(M1105,műfajok!$B$2:$B$33,0),"")</f>
        <v>17</v>
      </c>
      <c r="AA1105">
        <f>IFERROR(MATCH(N1105,műfajok!$B$2:$B$33,0),"")</f>
        <v>1</v>
      </c>
      <c r="AB1105" t="str">
        <f>IFERROR(MATCH(O1105,műfajok!$B$2:$B$33,0),"")</f>
        <v/>
      </c>
      <c r="AD1105">
        <v>1104</v>
      </c>
      <c r="AE1105">
        <v>28</v>
      </c>
      <c r="AG1105">
        <v>1336</v>
      </c>
      <c r="AH1105">
        <v>17</v>
      </c>
      <c r="AP1105">
        <v>1104</v>
      </c>
      <c r="AQ1105">
        <v>28</v>
      </c>
      <c r="AS1105">
        <f t="shared" si="53"/>
        <v>1104</v>
      </c>
      <c r="AT1105">
        <f>IFERROR(MATCH(D1105,hangszerek!$B$2:$B$33,0), "")</f>
        <v>30</v>
      </c>
      <c r="AU1105" t="str">
        <f>IFERROR(MATCH(E1105,hangszerek!$B$2:$B$33,0), "")</f>
        <v/>
      </c>
      <c r="AV1105" t="str">
        <f>IFERROR(MATCH(F1105,hangszerek!$B$2:$B$33,0), "")</f>
        <v/>
      </c>
      <c r="AW1105" t="str">
        <f>IFERROR(MATCH(G1105,hangszerek!$B$2:$B$33,0), "")</f>
        <v/>
      </c>
      <c r="AX1105" t="str">
        <f>IFERROR(MATCH(H1105,hangszerek!$B$2:$B$33,0), "")</f>
        <v/>
      </c>
      <c r="AY1105" t="str">
        <f>IFERROR(MATCH(I1105,hangszerek!$B$2:$B$33,0), "")</f>
        <v/>
      </c>
      <c r="AZ1105" t="str">
        <f>IFERROR(MATCH(J1105,hangszerek!$B$2:$B$33,0), "")</f>
        <v/>
      </c>
      <c r="BA1105" t="str">
        <f>IFERROR(MATCH(K1105,hangszerek!$B$2:$B$33,0), "")</f>
        <v/>
      </c>
      <c r="BC1105">
        <v>1104</v>
      </c>
      <c r="BD1105">
        <v>30</v>
      </c>
      <c r="BF1105">
        <v>1172</v>
      </c>
      <c r="BG1105">
        <v>29</v>
      </c>
      <c r="BI1105">
        <v>1271</v>
      </c>
      <c r="BJ1105">
        <v>21</v>
      </c>
      <c r="BL1105">
        <v>1471</v>
      </c>
      <c r="BM1105">
        <v>13</v>
      </c>
      <c r="CA1105">
        <v>1104</v>
      </c>
      <c r="CB1105">
        <v>30</v>
      </c>
    </row>
    <row r="1106" spans="1:80" x14ac:dyDescent="0.25">
      <c r="A1106">
        <v>1105</v>
      </c>
      <c r="B1106" t="s">
        <v>1257</v>
      </c>
      <c r="C1106">
        <v>65</v>
      </c>
      <c r="D1106" t="s">
        <v>21</v>
      </c>
      <c r="E1106" t="s">
        <v>22</v>
      </c>
      <c r="F1106" t="s">
        <v>23</v>
      </c>
      <c r="G1106" t="s">
        <v>24</v>
      </c>
      <c r="L1106" t="s">
        <v>25</v>
      </c>
      <c r="M1106" t="s">
        <v>66</v>
      </c>
      <c r="P1106">
        <v>1</v>
      </c>
      <c r="Q1106">
        <v>1104</v>
      </c>
      <c r="R1106" t="s">
        <v>83</v>
      </c>
      <c r="S1106">
        <v>3384</v>
      </c>
      <c r="T1106">
        <v>3692</v>
      </c>
      <c r="W1106">
        <f t="shared" si="51"/>
        <v>0</v>
      </c>
      <c r="X1106">
        <f t="shared" si="52"/>
        <v>1105</v>
      </c>
      <c r="Y1106">
        <f>IFERROR(MATCH(L1106,műfajok!$B$2:$B$33,0),"")</f>
        <v>28</v>
      </c>
      <c r="Z1106">
        <f>IFERROR(MATCH(M1106,műfajok!$B$2:$B$33,0),"")</f>
        <v>15</v>
      </c>
      <c r="AA1106" t="str">
        <f>IFERROR(MATCH(N1106,műfajok!$B$2:$B$33,0),"")</f>
        <v/>
      </c>
      <c r="AB1106" t="str">
        <f>IFERROR(MATCH(O1106,műfajok!$B$2:$B$33,0),"")</f>
        <v/>
      </c>
      <c r="AD1106">
        <v>1105</v>
      </c>
      <c r="AE1106">
        <v>28</v>
      </c>
      <c r="AG1106">
        <v>1337</v>
      </c>
      <c r="AH1106">
        <v>18</v>
      </c>
      <c r="AP1106">
        <v>1105</v>
      </c>
      <c r="AQ1106">
        <v>28</v>
      </c>
      <c r="AS1106">
        <f t="shared" si="53"/>
        <v>1105</v>
      </c>
      <c r="AT1106">
        <f>IFERROR(MATCH(D1106,hangszerek!$B$2:$B$33,0), "")</f>
        <v>30</v>
      </c>
      <c r="AU1106">
        <f>IFERROR(MATCH(E1106,hangszerek!$B$2:$B$33,0), "")</f>
        <v>29</v>
      </c>
      <c r="AV1106">
        <f>IFERROR(MATCH(F1106,hangszerek!$B$2:$B$33,0), "")</f>
        <v>21</v>
      </c>
      <c r="AW1106">
        <f>IFERROR(MATCH(G1106,hangszerek!$B$2:$B$33,0), "")</f>
        <v>14</v>
      </c>
      <c r="AX1106" t="str">
        <f>IFERROR(MATCH(H1106,hangszerek!$B$2:$B$33,0), "")</f>
        <v/>
      </c>
      <c r="AY1106" t="str">
        <f>IFERROR(MATCH(I1106,hangszerek!$B$2:$B$33,0), "")</f>
        <v/>
      </c>
      <c r="AZ1106" t="str">
        <f>IFERROR(MATCH(J1106,hangszerek!$B$2:$B$33,0), "")</f>
        <v/>
      </c>
      <c r="BA1106" t="str">
        <f>IFERROR(MATCH(K1106,hangszerek!$B$2:$B$33,0), "")</f>
        <v/>
      </c>
      <c r="BC1106">
        <v>1105</v>
      </c>
      <c r="BD1106">
        <v>30</v>
      </c>
      <c r="BF1106">
        <v>1173</v>
      </c>
      <c r="BG1106">
        <v>18</v>
      </c>
      <c r="BI1106">
        <v>1272</v>
      </c>
      <c r="BJ1106">
        <v>3</v>
      </c>
      <c r="BL1106">
        <v>1472</v>
      </c>
      <c r="BM1106">
        <v>1</v>
      </c>
      <c r="CA1106">
        <v>1105</v>
      </c>
      <c r="CB1106">
        <v>30</v>
      </c>
    </row>
    <row r="1107" spans="1:80" x14ac:dyDescent="0.25">
      <c r="A1107">
        <v>1106</v>
      </c>
      <c r="B1107" t="s">
        <v>1258</v>
      </c>
      <c r="C1107">
        <v>19</v>
      </c>
      <c r="D1107" t="s">
        <v>21</v>
      </c>
      <c r="E1107" t="s">
        <v>23</v>
      </c>
      <c r="F1107" t="s">
        <v>37</v>
      </c>
      <c r="G1107" t="s">
        <v>38</v>
      </c>
      <c r="H1107" t="s">
        <v>32</v>
      </c>
      <c r="L1107" t="s">
        <v>25</v>
      </c>
      <c r="M1107" t="s">
        <v>66</v>
      </c>
      <c r="N1107" t="s">
        <v>172</v>
      </c>
      <c r="P1107">
        <v>0</v>
      </c>
      <c r="Q1107">
        <v>1105</v>
      </c>
      <c r="R1107" t="s">
        <v>889</v>
      </c>
      <c r="S1107">
        <v>1191</v>
      </c>
      <c r="T1107">
        <v>1387</v>
      </c>
      <c r="W1107">
        <f t="shared" si="51"/>
        <v>0</v>
      </c>
      <c r="X1107">
        <f t="shared" si="52"/>
        <v>1106</v>
      </c>
      <c r="Y1107">
        <f>IFERROR(MATCH(L1107,műfajok!$B$2:$B$33,0),"")</f>
        <v>28</v>
      </c>
      <c r="Z1107">
        <f>IFERROR(MATCH(M1107,műfajok!$B$2:$B$33,0),"")</f>
        <v>15</v>
      </c>
      <c r="AA1107">
        <f>IFERROR(MATCH(N1107,műfajok!$B$2:$B$33,0),"")</f>
        <v>19</v>
      </c>
      <c r="AB1107" t="str">
        <f>IFERROR(MATCH(O1107,műfajok!$B$2:$B$33,0),"")</f>
        <v/>
      </c>
      <c r="AD1107">
        <v>1106</v>
      </c>
      <c r="AE1107">
        <v>28</v>
      </c>
      <c r="AG1107">
        <v>1338</v>
      </c>
      <c r="AH1107">
        <v>27</v>
      </c>
      <c r="AP1107">
        <v>1106</v>
      </c>
      <c r="AQ1107">
        <v>28</v>
      </c>
      <c r="AS1107">
        <f t="shared" si="53"/>
        <v>1106</v>
      </c>
      <c r="AT1107">
        <f>IFERROR(MATCH(D1107,hangszerek!$B$2:$B$33,0), "")</f>
        <v>30</v>
      </c>
      <c r="AU1107">
        <f>IFERROR(MATCH(E1107,hangszerek!$B$2:$B$33,0), "")</f>
        <v>21</v>
      </c>
      <c r="AV1107">
        <f>IFERROR(MATCH(F1107,hangszerek!$B$2:$B$33,0), "")</f>
        <v>11</v>
      </c>
      <c r="AW1107">
        <f>IFERROR(MATCH(G1107,hangszerek!$B$2:$B$33,0), "")</f>
        <v>5</v>
      </c>
      <c r="AX1107">
        <f>IFERROR(MATCH(H1107,hangszerek!$B$2:$B$33,0), "")</f>
        <v>1</v>
      </c>
      <c r="AY1107" t="str">
        <f>IFERROR(MATCH(I1107,hangszerek!$B$2:$B$33,0), "")</f>
        <v/>
      </c>
      <c r="AZ1107" t="str">
        <f>IFERROR(MATCH(J1107,hangszerek!$B$2:$B$33,0), "")</f>
        <v/>
      </c>
      <c r="BA1107" t="str">
        <f>IFERROR(MATCH(K1107,hangszerek!$B$2:$B$33,0), "")</f>
        <v/>
      </c>
      <c r="BC1107">
        <v>1106</v>
      </c>
      <c r="BD1107">
        <v>30</v>
      </c>
      <c r="BF1107">
        <v>1174</v>
      </c>
      <c r="BG1107">
        <v>21</v>
      </c>
      <c r="BI1107">
        <v>1273</v>
      </c>
      <c r="BJ1107">
        <v>14</v>
      </c>
      <c r="BL1107">
        <v>1473</v>
      </c>
      <c r="BM1107">
        <v>3</v>
      </c>
      <c r="CA1107">
        <v>1106</v>
      </c>
      <c r="CB1107">
        <v>30</v>
      </c>
    </row>
    <row r="1108" spans="1:80" x14ac:dyDescent="0.25">
      <c r="A1108">
        <v>1107</v>
      </c>
      <c r="B1108" t="s">
        <v>1259</v>
      </c>
      <c r="C1108">
        <v>69</v>
      </c>
      <c r="D1108" t="s">
        <v>21</v>
      </c>
      <c r="E1108" t="s">
        <v>22</v>
      </c>
      <c r="F1108" t="s">
        <v>23</v>
      </c>
      <c r="G1108" t="s">
        <v>31</v>
      </c>
      <c r="H1108" t="s">
        <v>24</v>
      </c>
      <c r="L1108" t="s">
        <v>25</v>
      </c>
      <c r="M1108" t="s">
        <v>92</v>
      </c>
      <c r="P1108">
        <v>0</v>
      </c>
      <c r="Q1108">
        <v>1106</v>
      </c>
      <c r="R1108" t="s">
        <v>56</v>
      </c>
      <c r="S1108">
        <v>1866</v>
      </c>
      <c r="T1108">
        <v>2000</v>
      </c>
      <c r="W1108">
        <f t="shared" si="51"/>
        <v>0</v>
      </c>
      <c r="X1108">
        <f t="shared" si="52"/>
        <v>1107</v>
      </c>
      <c r="Y1108">
        <f>IFERROR(MATCH(L1108,műfajok!$B$2:$B$33,0),"")</f>
        <v>28</v>
      </c>
      <c r="Z1108">
        <f>IFERROR(MATCH(M1108,műfajok!$B$2:$B$33,0),"")</f>
        <v>18</v>
      </c>
      <c r="AA1108" t="str">
        <f>IFERROR(MATCH(N1108,műfajok!$B$2:$B$33,0),"")</f>
        <v/>
      </c>
      <c r="AB1108" t="str">
        <f>IFERROR(MATCH(O1108,műfajok!$B$2:$B$33,0),"")</f>
        <v/>
      </c>
      <c r="AD1108">
        <v>1107</v>
      </c>
      <c r="AE1108">
        <v>28</v>
      </c>
      <c r="AG1108">
        <v>1342</v>
      </c>
      <c r="AH1108">
        <v>9</v>
      </c>
      <c r="AP1108">
        <v>1107</v>
      </c>
      <c r="AQ1108">
        <v>28</v>
      </c>
      <c r="AS1108">
        <f t="shared" si="53"/>
        <v>1107</v>
      </c>
      <c r="AT1108">
        <f>IFERROR(MATCH(D1108,hangszerek!$B$2:$B$33,0), "")</f>
        <v>30</v>
      </c>
      <c r="AU1108">
        <f>IFERROR(MATCH(E1108,hangszerek!$B$2:$B$33,0), "")</f>
        <v>29</v>
      </c>
      <c r="AV1108">
        <f>IFERROR(MATCH(F1108,hangszerek!$B$2:$B$33,0), "")</f>
        <v>21</v>
      </c>
      <c r="AW1108">
        <f>IFERROR(MATCH(G1108,hangszerek!$B$2:$B$33,0), "")</f>
        <v>19</v>
      </c>
      <c r="AX1108">
        <f>IFERROR(MATCH(H1108,hangszerek!$B$2:$B$33,0), "")</f>
        <v>14</v>
      </c>
      <c r="AY1108" t="str">
        <f>IFERROR(MATCH(I1108,hangszerek!$B$2:$B$33,0), "")</f>
        <v/>
      </c>
      <c r="AZ1108" t="str">
        <f>IFERROR(MATCH(J1108,hangszerek!$B$2:$B$33,0), "")</f>
        <v/>
      </c>
      <c r="BA1108" t="str">
        <f>IFERROR(MATCH(K1108,hangszerek!$B$2:$B$33,0), "")</f>
        <v/>
      </c>
      <c r="BC1108">
        <v>1107</v>
      </c>
      <c r="BD1108">
        <v>30</v>
      </c>
      <c r="BF1108">
        <v>1175</v>
      </c>
      <c r="BG1108">
        <v>29</v>
      </c>
      <c r="BI1108">
        <v>1274</v>
      </c>
      <c r="BJ1108">
        <v>11</v>
      </c>
      <c r="BL1108">
        <v>1474</v>
      </c>
      <c r="BM1108">
        <v>14</v>
      </c>
      <c r="CA1108">
        <v>1107</v>
      </c>
      <c r="CB1108">
        <v>30</v>
      </c>
    </row>
    <row r="1109" spans="1:80" x14ac:dyDescent="0.25">
      <c r="A1109">
        <v>1108</v>
      </c>
      <c r="B1109" t="s">
        <v>1260</v>
      </c>
      <c r="D1109" t="s">
        <v>21</v>
      </c>
      <c r="E1109" t="s">
        <v>23</v>
      </c>
      <c r="F1109" t="s">
        <v>37</v>
      </c>
      <c r="G1109" t="s">
        <v>38</v>
      </c>
      <c r="H1109" t="s">
        <v>32</v>
      </c>
      <c r="L1109" t="s">
        <v>87</v>
      </c>
      <c r="P1109">
        <v>0</v>
      </c>
      <c r="Q1109">
        <v>1107</v>
      </c>
      <c r="R1109" t="s">
        <v>889</v>
      </c>
      <c r="S1109">
        <v>2424</v>
      </c>
      <c r="T1109">
        <v>2558</v>
      </c>
      <c r="W1109">
        <f t="shared" si="51"/>
        <v>0</v>
      </c>
      <c r="X1109">
        <f t="shared" si="52"/>
        <v>1108</v>
      </c>
      <c r="Y1109">
        <f>IFERROR(MATCH(L1109,műfajok!$B$2:$B$33,0),"")</f>
        <v>22</v>
      </c>
      <c r="Z1109" t="str">
        <f>IFERROR(MATCH(M1109,műfajok!$B$2:$B$33,0),"")</f>
        <v/>
      </c>
      <c r="AA1109" t="str">
        <f>IFERROR(MATCH(N1109,műfajok!$B$2:$B$33,0),"")</f>
        <v/>
      </c>
      <c r="AB1109" t="str">
        <f>IFERROR(MATCH(O1109,műfajok!$B$2:$B$33,0),"")</f>
        <v/>
      </c>
      <c r="AD1109">
        <v>1108</v>
      </c>
      <c r="AE1109">
        <v>22</v>
      </c>
      <c r="AG1109">
        <v>1343</v>
      </c>
      <c r="AH1109">
        <v>17</v>
      </c>
      <c r="AP1109">
        <v>1108</v>
      </c>
      <c r="AQ1109">
        <v>22</v>
      </c>
      <c r="AS1109">
        <f t="shared" si="53"/>
        <v>1108</v>
      </c>
      <c r="AT1109">
        <f>IFERROR(MATCH(D1109,hangszerek!$B$2:$B$33,0), "")</f>
        <v>30</v>
      </c>
      <c r="AU1109">
        <f>IFERROR(MATCH(E1109,hangszerek!$B$2:$B$33,0), "")</f>
        <v>21</v>
      </c>
      <c r="AV1109">
        <f>IFERROR(MATCH(F1109,hangszerek!$B$2:$B$33,0), "")</f>
        <v>11</v>
      </c>
      <c r="AW1109">
        <f>IFERROR(MATCH(G1109,hangszerek!$B$2:$B$33,0), "")</f>
        <v>5</v>
      </c>
      <c r="AX1109">
        <f>IFERROR(MATCH(H1109,hangszerek!$B$2:$B$33,0), "")</f>
        <v>1</v>
      </c>
      <c r="AY1109" t="str">
        <f>IFERROR(MATCH(I1109,hangszerek!$B$2:$B$33,0), "")</f>
        <v/>
      </c>
      <c r="AZ1109" t="str">
        <f>IFERROR(MATCH(J1109,hangszerek!$B$2:$B$33,0), "")</f>
        <v/>
      </c>
      <c r="BA1109" t="str">
        <f>IFERROR(MATCH(K1109,hangszerek!$B$2:$B$33,0), "")</f>
        <v/>
      </c>
      <c r="BC1109">
        <v>1108</v>
      </c>
      <c r="BD1109">
        <v>30</v>
      </c>
      <c r="BF1109">
        <v>1176</v>
      </c>
      <c r="BG1109">
        <v>11</v>
      </c>
      <c r="BI1109">
        <v>1275</v>
      </c>
      <c r="BJ1109">
        <v>14</v>
      </c>
      <c r="BL1109">
        <v>1477</v>
      </c>
      <c r="BM1109">
        <v>13</v>
      </c>
      <c r="CA1109">
        <v>1108</v>
      </c>
      <c r="CB1109">
        <v>30</v>
      </c>
    </row>
    <row r="1110" spans="1:80" x14ac:dyDescent="0.25">
      <c r="A1110">
        <v>1109</v>
      </c>
      <c r="B1110" t="s">
        <v>1261</v>
      </c>
      <c r="D1110" t="s">
        <v>21</v>
      </c>
      <c r="E1110" t="s">
        <v>36</v>
      </c>
      <c r="F1110" t="s">
        <v>31</v>
      </c>
      <c r="G1110" t="s">
        <v>124</v>
      </c>
      <c r="H1110" t="s">
        <v>39</v>
      </c>
      <c r="L1110" t="s">
        <v>69</v>
      </c>
      <c r="M1110" t="s">
        <v>70</v>
      </c>
      <c r="P1110">
        <v>0</v>
      </c>
      <c r="Q1110">
        <v>1108</v>
      </c>
      <c r="R1110" t="s">
        <v>200</v>
      </c>
      <c r="S1110">
        <v>2290</v>
      </c>
      <c r="T1110">
        <v>2432</v>
      </c>
      <c r="W1110">
        <f t="shared" si="51"/>
        <v>0</v>
      </c>
      <c r="X1110">
        <f t="shared" si="52"/>
        <v>1109</v>
      </c>
      <c r="Y1110">
        <f>IFERROR(MATCH(L1110,műfajok!$B$2:$B$33,0),"")</f>
        <v>30</v>
      </c>
      <c r="Z1110">
        <f>IFERROR(MATCH(M1110,műfajok!$B$2:$B$33,0),"")</f>
        <v>31</v>
      </c>
      <c r="AA1110" t="str">
        <f>IFERROR(MATCH(N1110,műfajok!$B$2:$B$33,0),"")</f>
        <v/>
      </c>
      <c r="AB1110" t="str">
        <f>IFERROR(MATCH(O1110,műfajok!$B$2:$B$33,0),"")</f>
        <v/>
      </c>
      <c r="AD1110">
        <v>1109</v>
      </c>
      <c r="AE1110">
        <v>30</v>
      </c>
      <c r="AG1110">
        <v>1344</v>
      </c>
      <c r="AH1110">
        <v>13</v>
      </c>
      <c r="AP1110">
        <v>1109</v>
      </c>
      <c r="AQ1110">
        <v>30</v>
      </c>
      <c r="AS1110">
        <f t="shared" si="53"/>
        <v>1109</v>
      </c>
      <c r="AT1110">
        <f>IFERROR(MATCH(D1110,hangszerek!$B$2:$B$33,0), "")</f>
        <v>30</v>
      </c>
      <c r="AU1110">
        <f>IFERROR(MATCH(E1110,hangszerek!$B$2:$B$33,0), "")</f>
        <v>20</v>
      </c>
      <c r="AV1110">
        <f>IFERROR(MATCH(F1110,hangszerek!$B$2:$B$33,0), "")</f>
        <v>19</v>
      </c>
      <c r="AW1110">
        <f>IFERROR(MATCH(G1110,hangszerek!$B$2:$B$33,0), "")</f>
        <v>16</v>
      </c>
      <c r="AX1110">
        <f>IFERROR(MATCH(H1110,hangszerek!$B$2:$B$33,0), "")</f>
        <v>3</v>
      </c>
      <c r="AY1110" t="str">
        <f>IFERROR(MATCH(I1110,hangszerek!$B$2:$B$33,0), "")</f>
        <v/>
      </c>
      <c r="AZ1110" t="str">
        <f>IFERROR(MATCH(J1110,hangszerek!$B$2:$B$33,0), "")</f>
        <v/>
      </c>
      <c r="BA1110" t="str">
        <f>IFERROR(MATCH(K1110,hangszerek!$B$2:$B$33,0), "")</f>
        <v/>
      </c>
      <c r="BC1110">
        <v>1109</v>
      </c>
      <c r="BD1110">
        <v>30</v>
      </c>
      <c r="BF1110">
        <v>1177</v>
      </c>
      <c r="BG1110">
        <v>27</v>
      </c>
      <c r="BI1110">
        <v>1276</v>
      </c>
      <c r="BJ1110">
        <v>11</v>
      </c>
      <c r="BL1110">
        <v>1478</v>
      </c>
      <c r="BM1110">
        <v>13</v>
      </c>
      <c r="CA1110">
        <v>1109</v>
      </c>
      <c r="CB1110">
        <v>30</v>
      </c>
    </row>
    <row r="1111" spans="1:80" x14ac:dyDescent="0.25">
      <c r="A1111">
        <v>1110</v>
      </c>
      <c r="B1111" t="s">
        <v>1262</v>
      </c>
      <c r="C1111">
        <v>78</v>
      </c>
      <c r="D1111" t="s">
        <v>31</v>
      </c>
      <c r="E1111" t="s">
        <v>52</v>
      </c>
      <c r="F1111" t="s">
        <v>45</v>
      </c>
      <c r="G1111" t="s">
        <v>39</v>
      </c>
      <c r="L1111" t="s">
        <v>25</v>
      </c>
      <c r="M1111" t="s">
        <v>649</v>
      </c>
      <c r="P1111">
        <v>0</v>
      </c>
      <c r="Q1111">
        <v>1109</v>
      </c>
      <c r="R1111" t="s">
        <v>101</v>
      </c>
      <c r="S1111">
        <v>227</v>
      </c>
      <c r="T1111">
        <v>430</v>
      </c>
      <c r="W1111">
        <f t="shared" si="51"/>
        <v>0</v>
      </c>
      <c r="X1111">
        <f t="shared" si="52"/>
        <v>1110</v>
      </c>
      <c r="Y1111">
        <f>IFERROR(MATCH(L1111,műfajok!$B$2:$B$33,0),"")</f>
        <v>28</v>
      </c>
      <c r="Z1111">
        <f>IFERROR(MATCH(M1111,műfajok!$B$2:$B$33,0),"")</f>
        <v>29</v>
      </c>
      <c r="AA1111" t="str">
        <f>IFERROR(MATCH(N1111,műfajok!$B$2:$B$33,0),"")</f>
        <v/>
      </c>
      <c r="AB1111" t="str">
        <f>IFERROR(MATCH(O1111,műfajok!$B$2:$B$33,0),"")</f>
        <v/>
      </c>
      <c r="AD1111">
        <v>1110</v>
      </c>
      <c r="AE1111">
        <v>28</v>
      </c>
      <c r="AG1111">
        <v>1345</v>
      </c>
      <c r="AH1111">
        <v>13</v>
      </c>
      <c r="AP1111">
        <v>1110</v>
      </c>
      <c r="AQ1111">
        <v>28</v>
      </c>
      <c r="AS1111">
        <f t="shared" si="53"/>
        <v>1110</v>
      </c>
      <c r="AT1111">
        <f>IFERROR(MATCH(D1111,hangszerek!$B$2:$B$33,0), "")</f>
        <v>19</v>
      </c>
      <c r="AU1111">
        <f>IFERROR(MATCH(E1111,hangszerek!$B$2:$B$33,0), "")</f>
        <v>18</v>
      </c>
      <c r="AV1111">
        <f>IFERROR(MATCH(F1111,hangszerek!$B$2:$B$33,0), "")</f>
        <v>13</v>
      </c>
      <c r="AW1111">
        <f>IFERROR(MATCH(G1111,hangszerek!$B$2:$B$33,0), "")</f>
        <v>3</v>
      </c>
      <c r="AX1111" t="str">
        <f>IFERROR(MATCH(H1111,hangszerek!$B$2:$B$33,0), "")</f>
        <v/>
      </c>
      <c r="AY1111" t="str">
        <f>IFERROR(MATCH(I1111,hangszerek!$B$2:$B$33,0), "")</f>
        <v/>
      </c>
      <c r="AZ1111" t="str">
        <f>IFERROR(MATCH(J1111,hangszerek!$B$2:$B$33,0), "")</f>
        <v/>
      </c>
      <c r="BA1111" t="str">
        <f>IFERROR(MATCH(K1111,hangszerek!$B$2:$B$33,0), "")</f>
        <v/>
      </c>
      <c r="BC1111">
        <v>1110</v>
      </c>
      <c r="BD1111">
        <v>19</v>
      </c>
      <c r="BF1111">
        <v>1178</v>
      </c>
      <c r="BG1111">
        <v>21</v>
      </c>
      <c r="BI1111">
        <v>1277</v>
      </c>
      <c r="BJ1111">
        <v>14</v>
      </c>
      <c r="BL1111">
        <v>1479</v>
      </c>
      <c r="BM1111">
        <v>14</v>
      </c>
      <c r="CA1111">
        <v>1110</v>
      </c>
      <c r="CB1111">
        <v>19</v>
      </c>
    </row>
    <row r="1112" spans="1:80" x14ac:dyDescent="0.25">
      <c r="A1112">
        <v>1111</v>
      </c>
      <c r="B1112" t="s">
        <v>1263</v>
      </c>
      <c r="C1112">
        <v>78</v>
      </c>
      <c r="D1112" t="s">
        <v>22</v>
      </c>
      <c r="E1112" t="s">
        <v>23</v>
      </c>
      <c r="F1112" t="s">
        <v>31</v>
      </c>
      <c r="G1112" t="s">
        <v>24</v>
      </c>
      <c r="H1112" t="s">
        <v>45</v>
      </c>
      <c r="L1112" t="s">
        <v>25</v>
      </c>
      <c r="M1112" t="s">
        <v>649</v>
      </c>
      <c r="P1112">
        <v>0</v>
      </c>
      <c r="Q1112">
        <v>1110</v>
      </c>
      <c r="R1112" t="s">
        <v>56</v>
      </c>
      <c r="S1112">
        <v>4802</v>
      </c>
      <c r="T1112">
        <v>4897</v>
      </c>
      <c r="W1112">
        <f t="shared" si="51"/>
        <v>0</v>
      </c>
      <c r="X1112">
        <f t="shared" si="52"/>
        <v>1111</v>
      </c>
      <c r="Y1112">
        <f>IFERROR(MATCH(L1112,műfajok!$B$2:$B$33,0),"")</f>
        <v>28</v>
      </c>
      <c r="Z1112">
        <f>IFERROR(MATCH(M1112,műfajok!$B$2:$B$33,0),"")</f>
        <v>29</v>
      </c>
      <c r="AA1112" t="str">
        <f>IFERROR(MATCH(N1112,műfajok!$B$2:$B$33,0),"")</f>
        <v/>
      </c>
      <c r="AB1112" t="str">
        <f>IFERROR(MATCH(O1112,műfajok!$B$2:$B$33,0),"")</f>
        <v/>
      </c>
      <c r="AD1112">
        <v>1111</v>
      </c>
      <c r="AE1112">
        <v>28</v>
      </c>
      <c r="AG1112">
        <v>1346</v>
      </c>
      <c r="AH1112">
        <v>26</v>
      </c>
      <c r="AP1112">
        <v>1111</v>
      </c>
      <c r="AQ1112">
        <v>28</v>
      </c>
      <c r="AS1112">
        <f t="shared" si="53"/>
        <v>1111</v>
      </c>
      <c r="AT1112">
        <f>IFERROR(MATCH(D1112,hangszerek!$B$2:$B$33,0), "")</f>
        <v>29</v>
      </c>
      <c r="AU1112">
        <f>IFERROR(MATCH(E1112,hangszerek!$B$2:$B$33,0), "")</f>
        <v>21</v>
      </c>
      <c r="AV1112">
        <f>IFERROR(MATCH(F1112,hangszerek!$B$2:$B$33,0), "")</f>
        <v>19</v>
      </c>
      <c r="AW1112">
        <f>IFERROR(MATCH(G1112,hangszerek!$B$2:$B$33,0), "")</f>
        <v>14</v>
      </c>
      <c r="AX1112">
        <f>IFERROR(MATCH(H1112,hangszerek!$B$2:$B$33,0), "")</f>
        <v>13</v>
      </c>
      <c r="AY1112" t="str">
        <f>IFERROR(MATCH(I1112,hangszerek!$B$2:$B$33,0), "")</f>
        <v/>
      </c>
      <c r="AZ1112" t="str">
        <f>IFERROR(MATCH(J1112,hangszerek!$B$2:$B$33,0), "")</f>
        <v/>
      </c>
      <c r="BA1112" t="str">
        <f>IFERROR(MATCH(K1112,hangszerek!$B$2:$B$33,0), "")</f>
        <v/>
      </c>
      <c r="BC1112">
        <v>1111</v>
      </c>
      <c r="BD1112">
        <v>29</v>
      </c>
      <c r="BF1112">
        <v>1179</v>
      </c>
      <c r="BG1112">
        <v>18</v>
      </c>
      <c r="BI1112">
        <v>1278</v>
      </c>
      <c r="BJ1112">
        <v>14</v>
      </c>
      <c r="BL1112">
        <v>1480</v>
      </c>
      <c r="BM1112">
        <v>19</v>
      </c>
      <c r="CA1112">
        <v>1111</v>
      </c>
      <c r="CB1112">
        <v>29</v>
      </c>
    </row>
    <row r="1113" spans="1:80" x14ac:dyDescent="0.25">
      <c r="A1113">
        <v>1112</v>
      </c>
      <c r="B1113" t="s">
        <v>1264</v>
      </c>
      <c r="C1113">
        <v>71</v>
      </c>
      <c r="D1113" t="s">
        <v>31</v>
      </c>
      <c r="E1113" t="s">
        <v>24</v>
      </c>
      <c r="F1113" t="s">
        <v>45</v>
      </c>
      <c r="L1113" t="s">
        <v>25</v>
      </c>
      <c r="M1113" t="s">
        <v>74</v>
      </c>
      <c r="P1113">
        <v>0</v>
      </c>
      <c r="Q1113">
        <v>1111</v>
      </c>
      <c r="R1113" t="s">
        <v>453</v>
      </c>
      <c r="S1113">
        <v>3112</v>
      </c>
      <c r="T1113">
        <v>3526</v>
      </c>
      <c r="W1113">
        <f t="shared" si="51"/>
        <v>0</v>
      </c>
      <c r="X1113">
        <f t="shared" si="52"/>
        <v>1112</v>
      </c>
      <c r="Y1113">
        <f>IFERROR(MATCH(L1113,műfajok!$B$2:$B$33,0),"")</f>
        <v>28</v>
      </c>
      <c r="Z1113">
        <f>IFERROR(MATCH(M1113,műfajok!$B$2:$B$33,0),"")</f>
        <v>9</v>
      </c>
      <c r="AA1113" t="str">
        <f>IFERROR(MATCH(N1113,műfajok!$B$2:$B$33,0),"")</f>
        <v/>
      </c>
      <c r="AB1113" t="str">
        <f>IFERROR(MATCH(O1113,műfajok!$B$2:$B$33,0),"")</f>
        <v/>
      </c>
      <c r="AD1113">
        <v>1112</v>
      </c>
      <c r="AE1113">
        <v>28</v>
      </c>
      <c r="AG1113">
        <v>1347</v>
      </c>
      <c r="AH1113">
        <v>13</v>
      </c>
      <c r="AP1113">
        <v>1112</v>
      </c>
      <c r="AQ1113">
        <v>28</v>
      </c>
      <c r="AS1113">
        <f t="shared" si="53"/>
        <v>1112</v>
      </c>
      <c r="AT1113">
        <f>IFERROR(MATCH(D1113,hangszerek!$B$2:$B$33,0), "")</f>
        <v>19</v>
      </c>
      <c r="AU1113">
        <f>IFERROR(MATCH(E1113,hangszerek!$B$2:$B$33,0), "")</f>
        <v>14</v>
      </c>
      <c r="AV1113">
        <f>IFERROR(MATCH(F1113,hangszerek!$B$2:$B$33,0), "")</f>
        <v>13</v>
      </c>
      <c r="AW1113" t="str">
        <f>IFERROR(MATCH(G1113,hangszerek!$B$2:$B$33,0), "")</f>
        <v/>
      </c>
      <c r="AX1113" t="str">
        <f>IFERROR(MATCH(H1113,hangszerek!$B$2:$B$33,0), "")</f>
        <v/>
      </c>
      <c r="AY1113" t="str">
        <f>IFERROR(MATCH(I1113,hangszerek!$B$2:$B$33,0), "")</f>
        <v/>
      </c>
      <c r="AZ1113" t="str">
        <f>IFERROR(MATCH(J1113,hangszerek!$B$2:$B$33,0), "")</f>
        <v/>
      </c>
      <c r="BA1113" t="str">
        <f>IFERROR(MATCH(K1113,hangszerek!$B$2:$B$33,0), "")</f>
        <v/>
      </c>
      <c r="BC1113">
        <v>1112</v>
      </c>
      <c r="BD1113">
        <v>19</v>
      </c>
      <c r="BF1113">
        <v>1180</v>
      </c>
      <c r="BG1113">
        <v>14</v>
      </c>
      <c r="BI1113">
        <v>1279</v>
      </c>
      <c r="BJ1113">
        <v>19</v>
      </c>
      <c r="BL1113">
        <v>1481</v>
      </c>
      <c r="BM1113">
        <v>5</v>
      </c>
      <c r="CA1113">
        <v>1112</v>
      </c>
      <c r="CB1113">
        <v>19</v>
      </c>
    </row>
    <row r="1114" spans="1:80" x14ac:dyDescent="0.25">
      <c r="A1114">
        <v>1113</v>
      </c>
      <c r="B1114" t="s">
        <v>1265</v>
      </c>
      <c r="C1114">
        <v>39</v>
      </c>
      <c r="D1114" t="s">
        <v>22</v>
      </c>
      <c r="E1114" t="s">
        <v>51</v>
      </c>
      <c r="F1114" t="s">
        <v>31</v>
      </c>
      <c r="G1114" t="s">
        <v>24</v>
      </c>
      <c r="L1114" t="s">
        <v>25</v>
      </c>
      <c r="M1114" t="s">
        <v>74</v>
      </c>
      <c r="P1114">
        <v>0</v>
      </c>
      <c r="Q1114">
        <v>1112</v>
      </c>
      <c r="R1114" t="s">
        <v>154</v>
      </c>
      <c r="S1114">
        <v>825</v>
      </c>
      <c r="T1114">
        <v>1134</v>
      </c>
      <c r="W1114">
        <f t="shared" si="51"/>
        <v>0</v>
      </c>
      <c r="X1114">
        <f t="shared" si="52"/>
        <v>1113</v>
      </c>
      <c r="Y1114">
        <f>IFERROR(MATCH(L1114,műfajok!$B$2:$B$33,0),"")</f>
        <v>28</v>
      </c>
      <c r="Z1114">
        <f>IFERROR(MATCH(M1114,műfajok!$B$2:$B$33,0),"")</f>
        <v>9</v>
      </c>
      <c r="AA1114" t="str">
        <f>IFERROR(MATCH(N1114,műfajok!$B$2:$B$33,0),"")</f>
        <v/>
      </c>
      <c r="AB1114" t="str">
        <f>IFERROR(MATCH(O1114,műfajok!$B$2:$B$33,0),"")</f>
        <v/>
      </c>
      <c r="AD1114">
        <v>1113</v>
      </c>
      <c r="AE1114">
        <v>28</v>
      </c>
      <c r="AG1114">
        <v>1350</v>
      </c>
      <c r="AH1114">
        <v>17</v>
      </c>
      <c r="AP1114">
        <v>1113</v>
      </c>
      <c r="AQ1114">
        <v>28</v>
      </c>
      <c r="AS1114">
        <f t="shared" si="53"/>
        <v>1113</v>
      </c>
      <c r="AT1114">
        <f>IFERROR(MATCH(D1114,hangszerek!$B$2:$B$33,0), "")</f>
        <v>29</v>
      </c>
      <c r="AU1114">
        <f>IFERROR(MATCH(E1114,hangszerek!$B$2:$B$33,0), "")</f>
        <v>22</v>
      </c>
      <c r="AV1114">
        <f>IFERROR(MATCH(F1114,hangszerek!$B$2:$B$33,0), "")</f>
        <v>19</v>
      </c>
      <c r="AW1114">
        <f>IFERROR(MATCH(G1114,hangszerek!$B$2:$B$33,0), "")</f>
        <v>14</v>
      </c>
      <c r="AX1114" t="str">
        <f>IFERROR(MATCH(H1114,hangszerek!$B$2:$B$33,0), "")</f>
        <v/>
      </c>
      <c r="AY1114" t="str">
        <f>IFERROR(MATCH(I1114,hangszerek!$B$2:$B$33,0), "")</f>
        <v/>
      </c>
      <c r="AZ1114" t="str">
        <f>IFERROR(MATCH(J1114,hangszerek!$B$2:$B$33,0), "")</f>
        <v/>
      </c>
      <c r="BA1114" t="str">
        <f>IFERROR(MATCH(K1114,hangszerek!$B$2:$B$33,0), "")</f>
        <v/>
      </c>
      <c r="BC1114">
        <v>1113</v>
      </c>
      <c r="BD1114">
        <v>29</v>
      </c>
      <c r="BF1114">
        <v>1181</v>
      </c>
      <c r="BG1114">
        <v>21</v>
      </c>
      <c r="BI1114">
        <v>1281</v>
      </c>
      <c r="BJ1114">
        <v>19</v>
      </c>
      <c r="BL1114">
        <v>1482</v>
      </c>
      <c r="BM1114">
        <v>13</v>
      </c>
      <c r="CA1114">
        <v>1113</v>
      </c>
      <c r="CB1114">
        <v>29</v>
      </c>
    </row>
    <row r="1115" spans="1:80" x14ac:dyDescent="0.25">
      <c r="A1115">
        <v>1114</v>
      </c>
      <c r="B1115" t="s">
        <v>1266</v>
      </c>
      <c r="C1115">
        <v>71</v>
      </c>
      <c r="D1115" t="s">
        <v>22</v>
      </c>
      <c r="E1115" t="s">
        <v>31</v>
      </c>
      <c r="F1115" t="s">
        <v>24</v>
      </c>
      <c r="G1115" t="s">
        <v>45</v>
      </c>
      <c r="H1115" t="s">
        <v>37</v>
      </c>
      <c r="L1115" t="s">
        <v>25</v>
      </c>
      <c r="M1115" t="s">
        <v>74</v>
      </c>
      <c r="P1115">
        <v>0</v>
      </c>
      <c r="Q1115">
        <v>1113</v>
      </c>
      <c r="R1115" t="s">
        <v>85</v>
      </c>
      <c r="S1115">
        <v>2892</v>
      </c>
      <c r="T1115">
        <v>3090</v>
      </c>
      <c r="W1115">
        <f t="shared" si="51"/>
        <v>0</v>
      </c>
      <c r="X1115">
        <f t="shared" si="52"/>
        <v>1114</v>
      </c>
      <c r="Y1115">
        <f>IFERROR(MATCH(L1115,műfajok!$B$2:$B$33,0),"")</f>
        <v>28</v>
      </c>
      <c r="Z1115">
        <f>IFERROR(MATCH(M1115,műfajok!$B$2:$B$33,0),"")</f>
        <v>9</v>
      </c>
      <c r="AA1115" t="str">
        <f>IFERROR(MATCH(N1115,műfajok!$B$2:$B$33,0),"")</f>
        <v/>
      </c>
      <c r="AB1115" t="str">
        <f>IFERROR(MATCH(O1115,műfajok!$B$2:$B$33,0),"")</f>
        <v/>
      </c>
      <c r="AD1115">
        <v>1114</v>
      </c>
      <c r="AE1115">
        <v>28</v>
      </c>
      <c r="AG1115">
        <v>1351</v>
      </c>
      <c r="AH1115">
        <v>6</v>
      </c>
      <c r="AP1115">
        <v>1114</v>
      </c>
      <c r="AQ1115">
        <v>28</v>
      </c>
      <c r="AS1115">
        <f t="shared" si="53"/>
        <v>1114</v>
      </c>
      <c r="AT1115">
        <f>IFERROR(MATCH(D1115,hangszerek!$B$2:$B$33,0), "")</f>
        <v>29</v>
      </c>
      <c r="AU1115">
        <f>IFERROR(MATCH(E1115,hangszerek!$B$2:$B$33,0), "")</f>
        <v>19</v>
      </c>
      <c r="AV1115">
        <f>IFERROR(MATCH(F1115,hangszerek!$B$2:$B$33,0), "")</f>
        <v>14</v>
      </c>
      <c r="AW1115">
        <f>IFERROR(MATCH(G1115,hangszerek!$B$2:$B$33,0), "")</f>
        <v>13</v>
      </c>
      <c r="AX1115">
        <f>IFERROR(MATCH(H1115,hangszerek!$B$2:$B$33,0), "")</f>
        <v>11</v>
      </c>
      <c r="AY1115" t="str">
        <f>IFERROR(MATCH(I1115,hangszerek!$B$2:$B$33,0), "")</f>
        <v/>
      </c>
      <c r="AZ1115" t="str">
        <f>IFERROR(MATCH(J1115,hangszerek!$B$2:$B$33,0), "")</f>
        <v/>
      </c>
      <c r="BA1115" t="str">
        <f>IFERROR(MATCH(K1115,hangszerek!$B$2:$B$33,0), "")</f>
        <v/>
      </c>
      <c r="BC1115">
        <v>1114</v>
      </c>
      <c r="BD1115">
        <v>29</v>
      </c>
      <c r="BF1115">
        <v>1182</v>
      </c>
      <c r="BG1115">
        <v>20</v>
      </c>
      <c r="BI1115">
        <v>1282</v>
      </c>
      <c r="BJ1115">
        <v>19</v>
      </c>
      <c r="BL1115">
        <v>1483</v>
      </c>
      <c r="BM1115">
        <v>17</v>
      </c>
      <c r="CA1115">
        <v>1114</v>
      </c>
      <c r="CB1115">
        <v>29</v>
      </c>
    </row>
    <row r="1116" spans="1:80" x14ac:dyDescent="0.25">
      <c r="A1116">
        <v>1115</v>
      </c>
      <c r="B1116" t="s">
        <v>1267</v>
      </c>
      <c r="C1116">
        <v>39</v>
      </c>
      <c r="D1116" t="s">
        <v>22</v>
      </c>
      <c r="E1116" t="s">
        <v>31</v>
      </c>
      <c r="F1116" t="s">
        <v>24</v>
      </c>
      <c r="L1116" t="s">
        <v>25</v>
      </c>
      <c r="M1116" t="s">
        <v>74</v>
      </c>
      <c r="P1116">
        <v>1</v>
      </c>
      <c r="Q1116">
        <v>1114</v>
      </c>
      <c r="R1116" t="s">
        <v>110</v>
      </c>
      <c r="S1116">
        <v>4768</v>
      </c>
      <c r="T1116">
        <v>4895</v>
      </c>
      <c r="W1116">
        <f t="shared" si="51"/>
        <v>0</v>
      </c>
      <c r="X1116">
        <f t="shared" si="52"/>
        <v>1115</v>
      </c>
      <c r="Y1116">
        <f>IFERROR(MATCH(L1116,műfajok!$B$2:$B$33,0),"")</f>
        <v>28</v>
      </c>
      <c r="Z1116">
        <f>IFERROR(MATCH(M1116,műfajok!$B$2:$B$33,0),"")</f>
        <v>9</v>
      </c>
      <c r="AA1116" t="str">
        <f>IFERROR(MATCH(N1116,műfajok!$B$2:$B$33,0),"")</f>
        <v/>
      </c>
      <c r="AB1116" t="str">
        <f>IFERROR(MATCH(O1116,műfajok!$B$2:$B$33,0),"")</f>
        <v/>
      </c>
      <c r="AD1116">
        <v>1115</v>
      </c>
      <c r="AE1116">
        <v>28</v>
      </c>
      <c r="AG1116">
        <v>1352</v>
      </c>
      <c r="AH1116">
        <v>31</v>
      </c>
      <c r="AP1116">
        <v>1115</v>
      </c>
      <c r="AQ1116">
        <v>28</v>
      </c>
      <c r="AS1116">
        <f t="shared" si="53"/>
        <v>1115</v>
      </c>
      <c r="AT1116">
        <f>IFERROR(MATCH(D1116,hangszerek!$B$2:$B$33,0), "")</f>
        <v>29</v>
      </c>
      <c r="AU1116">
        <f>IFERROR(MATCH(E1116,hangszerek!$B$2:$B$33,0), "")</f>
        <v>19</v>
      </c>
      <c r="AV1116">
        <f>IFERROR(MATCH(F1116,hangszerek!$B$2:$B$33,0), "")</f>
        <v>14</v>
      </c>
      <c r="AW1116" t="str">
        <f>IFERROR(MATCH(G1116,hangszerek!$B$2:$B$33,0), "")</f>
        <v/>
      </c>
      <c r="AX1116" t="str">
        <f>IFERROR(MATCH(H1116,hangszerek!$B$2:$B$33,0), "")</f>
        <v/>
      </c>
      <c r="AY1116" t="str">
        <f>IFERROR(MATCH(I1116,hangszerek!$B$2:$B$33,0), "")</f>
        <v/>
      </c>
      <c r="AZ1116" t="str">
        <f>IFERROR(MATCH(J1116,hangszerek!$B$2:$B$33,0), "")</f>
        <v/>
      </c>
      <c r="BA1116" t="str">
        <f>IFERROR(MATCH(K1116,hangszerek!$B$2:$B$33,0), "")</f>
        <v/>
      </c>
      <c r="BC1116">
        <v>1115</v>
      </c>
      <c r="BD1116">
        <v>29</v>
      </c>
      <c r="BF1116">
        <v>1183</v>
      </c>
      <c r="BG1116">
        <v>14</v>
      </c>
      <c r="BI1116">
        <v>1283</v>
      </c>
      <c r="BJ1116">
        <v>20</v>
      </c>
      <c r="BL1116">
        <v>1486</v>
      </c>
      <c r="BM1116">
        <v>13</v>
      </c>
      <c r="CA1116">
        <v>1115</v>
      </c>
      <c r="CB1116">
        <v>29</v>
      </c>
    </row>
    <row r="1117" spans="1:80" x14ac:dyDescent="0.25">
      <c r="A1117">
        <v>1116</v>
      </c>
      <c r="B1117" t="s">
        <v>1268</v>
      </c>
      <c r="C1117">
        <v>73</v>
      </c>
      <c r="D1117" t="s">
        <v>21</v>
      </c>
      <c r="E1117" t="s">
        <v>30</v>
      </c>
      <c r="F1117" t="s">
        <v>31</v>
      </c>
      <c r="G1117" t="s">
        <v>119</v>
      </c>
      <c r="L1117" t="s">
        <v>25</v>
      </c>
      <c r="M1117" t="s">
        <v>184</v>
      </c>
      <c r="P1117">
        <v>1</v>
      </c>
      <c r="Q1117">
        <v>1115</v>
      </c>
      <c r="R1117" t="s">
        <v>187</v>
      </c>
      <c r="S1117">
        <v>1650</v>
      </c>
      <c r="T1117">
        <v>1896</v>
      </c>
      <c r="W1117">
        <f t="shared" si="51"/>
        <v>0</v>
      </c>
      <c r="X1117">
        <f t="shared" si="52"/>
        <v>1116</v>
      </c>
      <c r="Y1117">
        <f>IFERROR(MATCH(L1117,műfajok!$B$2:$B$33,0),"")</f>
        <v>28</v>
      </c>
      <c r="Z1117">
        <f>IFERROR(MATCH(M1117,műfajok!$B$2:$B$33,0),"")</f>
        <v>21</v>
      </c>
      <c r="AA1117" t="str">
        <f>IFERROR(MATCH(N1117,műfajok!$B$2:$B$33,0),"")</f>
        <v/>
      </c>
      <c r="AB1117" t="str">
        <f>IFERROR(MATCH(O1117,műfajok!$B$2:$B$33,0),"")</f>
        <v/>
      </c>
      <c r="AD1117">
        <v>1116</v>
      </c>
      <c r="AE1117">
        <v>28</v>
      </c>
      <c r="AG1117">
        <v>1353</v>
      </c>
      <c r="AH1117">
        <v>31</v>
      </c>
      <c r="AP1117">
        <v>1116</v>
      </c>
      <c r="AQ1117">
        <v>28</v>
      </c>
      <c r="AS1117">
        <f t="shared" si="53"/>
        <v>1116</v>
      </c>
      <c r="AT1117">
        <f>IFERROR(MATCH(D1117,hangszerek!$B$2:$B$33,0), "")</f>
        <v>30</v>
      </c>
      <c r="AU1117">
        <f>IFERROR(MATCH(E1117,hangszerek!$B$2:$B$33,0), "")</f>
        <v>25</v>
      </c>
      <c r="AV1117">
        <f>IFERROR(MATCH(F1117,hangszerek!$B$2:$B$33,0), "")</f>
        <v>19</v>
      </c>
      <c r="AW1117">
        <f>IFERROR(MATCH(G1117,hangszerek!$B$2:$B$33,0), "")</f>
        <v>15</v>
      </c>
      <c r="AX1117" t="str">
        <f>IFERROR(MATCH(H1117,hangszerek!$B$2:$B$33,0), "")</f>
        <v/>
      </c>
      <c r="AY1117" t="str">
        <f>IFERROR(MATCH(I1117,hangszerek!$B$2:$B$33,0), "")</f>
        <v/>
      </c>
      <c r="AZ1117" t="str">
        <f>IFERROR(MATCH(J1117,hangszerek!$B$2:$B$33,0), "")</f>
        <v/>
      </c>
      <c r="BA1117" t="str">
        <f>IFERROR(MATCH(K1117,hangszerek!$B$2:$B$33,0), "")</f>
        <v/>
      </c>
      <c r="BC1117">
        <v>1116</v>
      </c>
      <c r="BD1117">
        <v>30</v>
      </c>
      <c r="BF1117">
        <v>1184</v>
      </c>
      <c r="BG1117">
        <v>9</v>
      </c>
      <c r="BI1117">
        <v>1284</v>
      </c>
      <c r="BJ1117">
        <v>12</v>
      </c>
      <c r="BL1117">
        <v>1488</v>
      </c>
      <c r="BM1117">
        <v>3</v>
      </c>
      <c r="CA1117">
        <v>1116</v>
      </c>
      <c r="CB1117">
        <v>30</v>
      </c>
    </row>
    <row r="1118" spans="1:80" x14ac:dyDescent="0.25">
      <c r="A1118">
        <v>1117</v>
      </c>
      <c r="B1118" t="s">
        <v>1269</v>
      </c>
      <c r="C1118">
        <v>73</v>
      </c>
      <c r="D1118" t="s">
        <v>31</v>
      </c>
      <c r="E1118" t="s">
        <v>119</v>
      </c>
      <c r="F1118" t="s">
        <v>24</v>
      </c>
      <c r="L1118" t="s">
        <v>25</v>
      </c>
      <c r="M1118" t="s">
        <v>184</v>
      </c>
      <c r="P1118">
        <v>1</v>
      </c>
      <c r="Q1118">
        <v>1116</v>
      </c>
      <c r="R1118" t="s">
        <v>185</v>
      </c>
      <c r="S1118">
        <v>5213</v>
      </c>
      <c r="T1118">
        <v>5362</v>
      </c>
      <c r="W1118">
        <f t="shared" si="51"/>
        <v>0</v>
      </c>
      <c r="X1118">
        <f t="shared" si="52"/>
        <v>1117</v>
      </c>
      <c r="Y1118">
        <f>IFERROR(MATCH(L1118,műfajok!$B$2:$B$33,0),"")</f>
        <v>28</v>
      </c>
      <c r="Z1118">
        <f>IFERROR(MATCH(M1118,műfajok!$B$2:$B$33,0),"")</f>
        <v>21</v>
      </c>
      <c r="AA1118" t="str">
        <f>IFERROR(MATCH(N1118,műfajok!$B$2:$B$33,0),"")</f>
        <v/>
      </c>
      <c r="AB1118" t="str">
        <f>IFERROR(MATCH(O1118,műfajok!$B$2:$B$33,0),"")</f>
        <v/>
      </c>
      <c r="AD1118">
        <v>1117</v>
      </c>
      <c r="AE1118">
        <v>28</v>
      </c>
      <c r="AG1118">
        <v>1354</v>
      </c>
      <c r="AH1118">
        <v>6</v>
      </c>
      <c r="AP1118">
        <v>1117</v>
      </c>
      <c r="AQ1118">
        <v>28</v>
      </c>
      <c r="AS1118">
        <f t="shared" si="53"/>
        <v>1117</v>
      </c>
      <c r="AT1118">
        <f>IFERROR(MATCH(D1118,hangszerek!$B$2:$B$33,0), "")</f>
        <v>19</v>
      </c>
      <c r="AU1118">
        <f>IFERROR(MATCH(E1118,hangszerek!$B$2:$B$33,0), "")</f>
        <v>15</v>
      </c>
      <c r="AV1118">
        <f>IFERROR(MATCH(F1118,hangszerek!$B$2:$B$33,0), "")</f>
        <v>14</v>
      </c>
      <c r="AW1118" t="str">
        <f>IFERROR(MATCH(G1118,hangszerek!$B$2:$B$33,0), "")</f>
        <v/>
      </c>
      <c r="AX1118" t="str">
        <f>IFERROR(MATCH(H1118,hangszerek!$B$2:$B$33,0), "")</f>
        <v/>
      </c>
      <c r="AY1118" t="str">
        <f>IFERROR(MATCH(I1118,hangszerek!$B$2:$B$33,0), "")</f>
        <v/>
      </c>
      <c r="AZ1118" t="str">
        <f>IFERROR(MATCH(J1118,hangszerek!$B$2:$B$33,0), "")</f>
        <v/>
      </c>
      <c r="BA1118" t="str">
        <f>IFERROR(MATCH(K1118,hangszerek!$B$2:$B$33,0), "")</f>
        <v/>
      </c>
      <c r="BC1118">
        <v>1117</v>
      </c>
      <c r="BD1118">
        <v>19</v>
      </c>
      <c r="BF1118">
        <v>1185</v>
      </c>
      <c r="BG1118">
        <v>14</v>
      </c>
      <c r="BI1118">
        <v>1285</v>
      </c>
      <c r="BJ1118">
        <v>5</v>
      </c>
      <c r="BL1118">
        <v>1490</v>
      </c>
      <c r="BM1118">
        <v>19</v>
      </c>
      <c r="CA1118">
        <v>1117</v>
      </c>
      <c r="CB1118">
        <v>19</v>
      </c>
    </row>
    <row r="1119" spans="1:80" x14ac:dyDescent="0.25">
      <c r="A1119">
        <v>1118</v>
      </c>
      <c r="B1119" t="s">
        <v>1270</v>
      </c>
      <c r="C1119">
        <v>62</v>
      </c>
      <c r="D1119" t="s">
        <v>22</v>
      </c>
      <c r="E1119" t="s">
        <v>31</v>
      </c>
      <c r="F1119" t="s">
        <v>24</v>
      </c>
      <c r="G1119" t="s">
        <v>45</v>
      </c>
      <c r="H1119" t="s">
        <v>63</v>
      </c>
      <c r="L1119" t="s">
        <v>25</v>
      </c>
      <c r="M1119" t="s">
        <v>33</v>
      </c>
      <c r="P1119">
        <v>0</v>
      </c>
      <c r="Q1119">
        <v>1117</v>
      </c>
      <c r="R1119" t="s">
        <v>34</v>
      </c>
      <c r="S1119">
        <v>3605</v>
      </c>
      <c r="T1119">
        <v>3716</v>
      </c>
      <c r="W1119">
        <f t="shared" si="51"/>
        <v>0</v>
      </c>
      <c r="X1119">
        <f t="shared" si="52"/>
        <v>1118</v>
      </c>
      <c r="Y1119">
        <f>IFERROR(MATCH(L1119,műfajok!$B$2:$B$33,0),"")</f>
        <v>28</v>
      </c>
      <c r="Z1119">
        <f>IFERROR(MATCH(M1119,műfajok!$B$2:$B$33,0),"")</f>
        <v>27</v>
      </c>
      <c r="AA1119" t="str">
        <f>IFERROR(MATCH(N1119,műfajok!$B$2:$B$33,0),"")</f>
        <v/>
      </c>
      <c r="AB1119" t="str">
        <f>IFERROR(MATCH(O1119,műfajok!$B$2:$B$33,0),"")</f>
        <v/>
      </c>
      <c r="AD1119">
        <v>1118</v>
      </c>
      <c r="AE1119">
        <v>28</v>
      </c>
      <c r="AG1119">
        <v>1355</v>
      </c>
      <c r="AH1119">
        <v>6</v>
      </c>
      <c r="AP1119">
        <v>1118</v>
      </c>
      <c r="AQ1119">
        <v>28</v>
      </c>
      <c r="AS1119">
        <f t="shared" si="53"/>
        <v>1118</v>
      </c>
      <c r="AT1119">
        <f>IFERROR(MATCH(D1119,hangszerek!$B$2:$B$33,0), "")</f>
        <v>29</v>
      </c>
      <c r="AU1119">
        <f>IFERROR(MATCH(E1119,hangszerek!$B$2:$B$33,0), "")</f>
        <v>19</v>
      </c>
      <c r="AV1119">
        <f>IFERROR(MATCH(F1119,hangszerek!$B$2:$B$33,0), "")</f>
        <v>14</v>
      </c>
      <c r="AW1119">
        <f>IFERROR(MATCH(G1119,hangszerek!$B$2:$B$33,0), "")</f>
        <v>13</v>
      </c>
      <c r="AX1119">
        <f>IFERROR(MATCH(H1119,hangszerek!$B$2:$B$33,0), "")</f>
        <v>12</v>
      </c>
      <c r="AY1119" t="str">
        <f>IFERROR(MATCH(I1119,hangszerek!$B$2:$B$33,0), "")</f>
        <v/>
      </c>
      <c r="AZ1119" t="str">
        <f>IFERROR(MATCH(J1119,hangszerek!$B$2:$B$33,0), "")</f>
        <v/>
      </c>
      <c r="BA1119" t="str">
        <f>IFERROR(MATCH(K1119,hangszerek!$B$2:$B$33,0), "")</f>
        <v/>
      </c>
      <c r="BC1119">
        <v>1118</v>
      </c>
      <c r="BD1119">
        <v>29</v>
      </c>
      <c r="BF1119">
        <v>1186</v>
      </c>
      <c r="BG1119">
        <v>22</v>
      </c>
      <c r="BI1119">
        <v>1286</v>
      </c>
      <c r="BJ1119">
        <v>11</v>
      </c>
      <c r="BL1119">
        <v>1491</v>
      </c>
      <c r="BM1119">
        <v>21</v>
      </c>
      <c r="CA1119">
        <v>1118</v>
      </c>
      <c r="CB1119">
        <v>29</v>
      </c>
    </row>
    <row r="1120" spans="1:80" x14ac:dyDescent="0.25">
      <c r="A1120">
        <v>1119</v>
      </c>
      <c r="B1120" t="s">
        <v>1271</v>
      </c>
      <c r="D1120" t="s">
        <v>23</v>
      </c>
      <c r="E1120" t="s">
        <v>37</v>
      </c>
      <c r="F1120" t="s">
        <v>38</v>
      </c>
      <c r="G1120" t="s">
        <v>32</v>
      </c>
      <c r="L1120" t="s">
        <v>87</v>
      </c>
      <c r="P1120">
        <v>0</v>
      </c>
      <c r="Q1120">
        <v>1118</v>
      </c>
      <c r="R1120" t="s">
        <v>889</v>
      </c>
      <c r="S1120">
        <v>2556</v>
      </c>
      <c r="T1120">
        <v>2651</v>
      </c>
      <c r="W1120">
        <f t="shared" si="51"/>
        <v>0</v>
      </c>
      <c r="X1120">
        <f t="shared" si="52"/>
        <v>1119</v>
      </c>
      <c r="Y1120">
        <f>IFERROR(MATCH(L1120,műfajok!$B$2:$B$33,0),"")</f>
        <v>22</v>
      </c>
      <c r="Z1120" t="str">
        <f>IFERROR(MATCH(M1120,műfajok!$B$2:$B$33,0),"")</f>
        <v/>
      </c>
      <c r="AA1120" t="str">
        <f>IFERROR(MATCH(N1120,műfajok!$B$2:$B$33,0),"")</f>
        <v/>
      </c>
      <c r="AB1120" t="str">
        <f>IFERROR(MATCH(O1120,műfajok!$B$2:$B$33,0),"")</f>
        <v/>
      </c>
      <c r="AD1120">
        <v>1119</v>
      </c>
      <c r="AE1120">
        <v>22</v>
      </c>
      <c r="AG1120">
        <v>1356</v>
      </c>
      <c r="AH1120">
        <v>31</v>
      </c>
      <c r="AP1120">
        <v>1119</v>
      </c>
      <c r="AQ1120">
        <v>22</v>
      </c>
      <c r="AS1120">
        <f t="shared" si="53"/>
        <v>1119</v>
      </c>
      <c r="AT1120">
        <f>IFERROR(MATCH(D1120,hangszerek!$B$2:$B$33,0), "")</f>
        <v>21</v>
      </c>
      <c r="AU1120">
        <f>IFERROR(MATCH(E1120,hangszerek!$B$2:$B$33,0), "")</f>
        <v>11</v>
      </c>
      <c r="AV1120">
        <f>IFERROR(MATCH(F1120,hangszerek!$B$2:$B$33,0), "")</f>
        <v>5</v>
      </c>
      <c r="AW1120">
        <f>IFERROR(MATCH(G1120,hangszerek!$B$2:$B$33,0), "")</f>
        <v>1</v>
      </c>
      <c r="AX1120" t="str">
        <f>IFERROR(MATCH(H1120,hangszerek!$B$2:$B$33,0), "")</f>
        <v/>
      </c>
      <c r="AY1120" t="str">
        <f>IFERROR(MATCH(I1120,hangszerek!$B$2:$B$33,0), "")</f>
        <v/>
      </c>
      <c r="AZ1120" t="str">
        <f>IFERROR(MATCH(J1120,hangszerek!$B$2:$B$33,0), "")</f>
        <v/>
      </c>
      <c r="BA1120" t="str">
        <f>IFERROR(MATCH(K1120,hangszerek!$B$2:$B$33,0), "")</f>
        <v/>
      </c>
      <c r="BC1120">
        <v>1119</v>
      </c>
      <c r="BD1120">
        <v>21</v>
      </c>
      <c r="BF1120">
        <v>1187</v>
      </c>
      <c r="BG1120">
        <v>15</v>
      </c>
      <c r="BI1120">
        <v>1287</v>
      </c>
      <c r="BJ1120">
        <v>5</v>
      </c>
      <c r="BL1120">
        <v>1495</v>
      </c>
      <c r="BM1120">
        <v>7</v>
      </c>
      <c r="CA1120">
        <v>1119</v>
      </c>
      <c r="CB1120">
        <v>21</v>
      </c>
    </row>
    <row r="1121" spans="1:80" x14ac:dyDescent="0.25">
      <c r="A1121">
        <v>1120</v>
      </c>
      <c r="B1121" t="s">
        <v>1272</v>
      </c>
      <c r="C1121">
        <v>65</v>
      </c>
      <c r="D1121" t="s">
        <v>21</v>
      </c>
      <c r="E1121" t="s">
        <v>22</v>
      </c>
      <c r="F1121" t="s">
        <v>31</v>
      </c>
      <c r="G1121" t="s">
        <v>24</v>
      </c>
      <c r="H1121" t="s">
        <v>45</v>
      </c>
      <c r="I1121" t="s">
        <v>63</v>
      </c>
      <c r="L1121" t="s">
        <v>25</v>
      </c>
      <c r="M1121" t="s">
        <v>66</v>
      </c>
      <c r="P1121">
        <v>1</v>
      </c>
      <c r="Q1121">
        <v>1119</v>
      </c>
      <c r="R1121" t="s">
        <v>67</v>
      </c>
      <c r="S1121">
        <v>6107</v>
      </c>
      <c r="T1121">
        <v>6261</v>
      </c>
      <c r="W1121">
        <f t="shared" si="51"/>
        <v>0</v>
      </c>
      <c r="X1121">
        <f t="shared" si="52"/>
        <v>1120</v>
      </c>
      <c r="Y1121">
        <f>IFERROR(MATCH(L1121,műfajok!$B$2:$B$33,0),"")</f>
        <v>28</v>
      </c>
      <c r="Z1121">
        <f>IFERROR(MATCH(M1121,műfajok!$B$2:$B$33,0),"")</f>
        <v>15</v>
      </c>
      <c r="AA1121" t="str">
        <f>IFERROR(MATCH(N1121,műfajok!$B$2:$B$33,0),"")</f>
        <v/>
      </c>
      <c r="AB1121" t="str">
        <f>IFERROR(MATCH(O1121,műfajok!$B$2:$B$33,0),"")</f>
        <v/>
      </c>
      <c r="AD1121">
        <v>1120</v>
      </c>
      <c r="AE1121">
        <v>28</v>
      </c>
      <c r="AG1121">
        <v>1358</v>
      </c>
      <c r="AH1121">
        <v>27</v>
      </c>
      <c r="AP1121">
        <v>1120</v>
      </c>
      <c r="AQ1121">
        <v>28</v>
      </c>
      <c r="AS1121">
        <f t="shared" si="53"/>
        <v>1120</v>
      </c>
      <c r="AT1121">
        <f>IFERROR(MATCH(D1121,hangszerek!$B$2:$B$33,0), "")</f>
        <v>30</v>
      </c>
      <c r="AU1121">
        <f>IFERROR(MATCH(E1121,hangszerek!$B$2:$B$33,0), "")</f>
        <v>29</v>
      </c>
      <c r="AV1121">
        <f>IFERROR(MATCH(F1121,hangszerek!$B$2:$B$33,0), "")</f>
        <v>19</v>
      </c>
      <c r="AW1121">
        <f>IFERROR(MATCH(G1121,hangszerek!$B$2:$B$33,0), "")</f>
        <v>14</v>
      </c>
      <c r="AX1121">
        <f>IFERROR(MATCH(H1121,hangszerek!$B$2:$B$33,0), "")</f>
        <v>13</v>
      </c>
      <c r="AY1121">
        <f>IFERROR(MATCH(I1121,hangszerek!$B$2:$B$33,0), "")</f>
        <v>12</v>
      </c>
      <c r="AZ1121" t="str">
        <f>IFERROR(MATCH(J1121,hangszerek!$B$2:$B$33,0), "")</f>
        <v/>
      </c>
      <c r="BA1121" t="str">
        <f>IFERROR(MATCH(K1121,hangszerek!$B$2:$B$33,0), "")</f>
        <v/>
      </c>
      <c r="BC1121">
        <v>1120</v>
      </c>
      <c r="BD1121">
        <v>30</v>
      </c>
      <c r="BF1121">
        <v>1188</v>
      </c>
      <c r="BG1121">
        <v>21</v>
      </c>
      <c r="BI1121">
        <v>1288</v>
      </c>
      <c r="BJ1121">
        <v>11</v>
      </c>
      <c r="BL1121">
        <v>1497</v>
      </c>
      <c r="BM1121">
        <v>3</v>
      </c>
      <c r="CA1121">
        <v>1120</v>
      </c>
      <c r="CB1121">
        <v>30</v>
      </c>
    </row>
    <row r="1122" spans="1:80" x14ac:dyDescent="0.25">
      <c r="A1122">
        <v>1121</v>
      </c>
      <c r="B1122" t="s">
        <v>1273</v>
      </c>
      <c r="D1122" t="s">
        <v>21</v>
      </c>
      <c r="E1122" t="s">
        <v>36</v>
      </c>
      <c r="F1122" t="s">
        <v>37</v>
      </c>
      <c r="G1122" t="s">
        <v>38</v>
      </c>
      <c r="H1122" t="s">
        <v>39</v>
      </c>
      <c r="I1122" t="s">
        <v>32</v>
      </c>
      <c r="L1122" t="s">
        <v>40</v>
      </c>
      <c r="P1122">
        <v>0</v>
      </c>
      <c r="Q1122">
        <v>1120</v>
      </c>
      <c r="R1122" t="s">
        <v>129</v>
      </c>
      <c r="S1122">
        <v>42</v>
      </c>
      <c r="T1122">
        <v>240</v>
      </c>
      <c r="W1122">
        <f t="shared" si="51"/>
        <v>0</v>
      </c>
      <c r="X1122">
        <f t="shared" si="52"/>
        <v>1121</v>
      </c>
      <c r="Y1122">
        <f>IFERROR(MATCH(L1122,műfajok!$B$2:$B$33,0),"")</f>
        <v>12</v>
      </c>
      <c r="Z1122" t="str">
        <f>IFERROR(MATCH(M1122,műfajok!$B$2:$B$33,0),"")</f>
        <v/>
      </c>
      <c r="AA1122" t="str">
        <f>IFERROR(MATCH(N1122,műfajok!$B$2:$B$33,0),"")</f>
        <v/>
      </c>
      <c r="AB1122" t="str">
        <f>IFERROR(MATCH(O1122,műfajok!$B$2:$B$33,0),"")</f>
        <v/>
      </c>
      <c r="AD1122">
        <v>1121</v>
      </c>
      <c r="AE1122">
        <v>12</v>
      </c>
      <c r="AG1122">
        <v>1360</v>
      </c>
      <c r="AH1122">
        <v>21</v>
      </c>
      <c r="AP1122">
        <v>1121</v>
      </c>
      <c r="AQ1122">
        <v>12</v>
      </c>
      <c r="AS1122">
        <f t="shared" si="53"/>
        <v>1121</v>
      </c>
      <c r="AT1122">
        <f>IFERROR(MATCH(D1122,hangszerek!$B$2:$B$33,0), "")</f>
        <v>30</v>
      </c>
      <c r="AU1122">
        <f>IFERROR(MATCH(E1122,hangszerek!$B$2:$B$33,0), "")</f>
        <v>20</v>
      </c>
      <c r="AV1122">
        <f>IFERROR(MATCH(F1122,hangszerek!$B$2:$B$33,0), "")</f>
        <v>11</v>
      </c>
      <c r="AW1122">
        <f>IFERROR(MATCH(G1122,hangszerek!$B$2:$B$33,0), "")</f>
        <v>5</v>
      </c>
      <c r="AX1122">
        <f>IFERROR(MATCH(H1122,hangszerek!$B$2:$B$33,0), "")</f>
        <v>3</v>
      </c>
      <c r="AY1122">
        <f>IFERROR(MATCH(I1122,hangszerek!$B$2:$B$33,0), "")</f>
        <v>1</v>
      </c>
      <c r="AZ1122" t="str">
        <f>IFERROR(MATCH(J1122,hangszerek!$B$2:$B$33,0), "")</f>
        <v/>
      </c>
      <c r="BA1122" t="str">
        <f>IFERROR(MATCH(K1122,hangszerek!$B$2:$B$33,0), "")</f>
        <v/>
      </c>
      <c r="BC1122">
        <v>1121</v>
      </c>
      <c r="BD1122">
        <v>30</v>
      </c>
      <c r="BF1122">
        <v>1190</v>
      </c>
      <c r="BG1122">
        <v>21</v>
      </c>
      <c r="BI1122">
        <v>1291</v>
      </c>
      <c r="BJ1122">
        <v>27</v>
      </c>
      <c r="BL1122">
        <v>1498</v>
      </c>
      <c r="BM1122">
        <v>5</v>
      </c>
      <c r="CA1122">
        <v>1121</v>
      </c>
      <c r="CB1122">
        <v>30</v>
      </c>
    </row>
    <row r="1123" spans="1:80" x14ac:dyDescent="0.25">
      <c r="A1123">
        <v>1122</v>
      </c>
      <c r="B1123" t="s">
        <v>1274</v>
      </c>
      <c r="C1123">
        <v>16</v>
      </c>
      <c r="D1123" t="s">
        <v>21</v>
      </c>
      <c r="E1123" t="s">
        <v>22</v>
      </c>
      <c r="F1123" t="s">
        <v>31</v>
      </c>
      <c r="G1123" t="s">
        <v>24</v>
      </c>
      <c r="H1123" t="s">
        <v>45</v>
      </c>
      <c r="L1123" t="s">
        <v>25</v>
      </c>
      <c r="M1123" t="s">
        <v>74</v>
      </c>
      <c r="N1123" t="s">
        <v>143</v>
      </c>
      <c r="P1123">
        <v>1</v>
      </c>
      <c r="Q1123">
        <v>1121</v>
      </c>
      <c r="R1123" t="s">
        <v>108</v>
      </c>
      <c r="S1123">
        <v>4180</v>
      </c>
      <c r="T1123">
        <v>4332</v>
      </c>
      <c r="W1123">
        <f t="shared" si="51"/>
        <v>0</v>
      </c>
      <c r="X1123">
        <f t="shared" si="52"/>
        <v>1122</v>
      </c>
      <c r="Y1123">
        <f>IFERROR(MATCH(L1123,műfajok!$B$2:$B$33,0),"")</f>
        <v>28</v>
      </c>
      <c r="Z1123">
        <f>IFERROR(MATCH(M1123,műfajok!$B$2:$B$33,0),"")</f>
        <v>9</v>
      </c>
      <c r="AA1123">
        <f>IFERROR(MATCH(N1123,műfajok!$B$2:$B$33,0),"")</f>
        <v>20</v>
      </c>
      <c r="AB1123" t="str">
        <f>IFERROR(MATCH(O1123,műfajok!$B$2:$B$33,0),"")</f>
        <v/>
      </c>
      <c r="AD1123">
        <v>1122</v>
      </c>
      <c r="AE1123">
        <v>28</v>
      </c>
      <c r="AG1123">
        <v>1361</v>
      </c>
      <c r="AH1123">
        <v>25</v>
      </c>
      <c r="AP1123">
        <v>1122</v>
      </c>
      <c r="AQ1123">
        <v>28</v>
      </c>
      <c r="AS1123">
        <f t="shared" si="53"/>
        <v>1122</v>
      </c>
      <c r="AT1123">
        <f>IFERROR(MATCH(D1123,hangszerek!$B$2:$B$33,0), "")</f>
        <v>30</v>
      </c>
      <c r="AU1123">
        <f>IFERROR(MATCH(E1123,hangszerek!$B$2:$B$33,0), "")</f>
        <v>29</v>
      </c>
      <c r="AV1123">
        <f>IFERROR(MATCH(F1123,hangszerek!$B$2:$B$33,0), "")</f>
        <v>19</v>
      </c>
      <c r="AW1123">
        <f>IFERROR(MATCH(G1123,hangszerek!$B$2:$B$33,0), "")</f>
        <v>14</v>
      </c>
      <c r="AX1123">
        <f>IFERROR(MATCH(H1123,hangszerek!$B$2:$B$33,0), "")</f>
        <v>13</v>
      </c>
      <c r="AY1123" t="str">
        <f>IFERROR(MATCH(I1123,hangszerek!$B$2:$B$33,0), "")</f>
        <v/>
      </c>
      <c r="AZ1123" t="str">
        <f>IFERROR(MATCH(J1123,hangszerek!$B$2:$B$33,0), "")</f>
        <v/>
      </c>
      <c r="BA1123" t="str">
        <f>IFERROR(MATCH(K1123,hangszerek!$B$2:$B$33,0), "")</f>
        <v/>
      </c>
      <c r="BC1123">
        <v>1122</v>
      </c>
      <c r="BD1123">
        <v>30</v>
      </c>
      <c r="BF1123">
        <v>1191</v>
      </c>
      <c r="BG1123">
        <v>14</v>
      </c>
      <c r="BI1123">
        <v>1292</v>
      </c>
      <c r="BJ1123">
        <v>21</v>
      </c>
      <c r="BL1123">
        <v>1499</v>
      </c>
      <c r="BM1123">
        <v>14</v>
      </c>
      <c r="CA1123">
        <v>1122</v>
      </c>
      <c r="CB1123">
        <v>30</v>
      </c>
    </row>
    <row r="1124" spans="1:80" x14ac:dyDescent="0.25">
      <c r="A1124">
        <v>1123</v>
      </c>
      <c r="B1124" t="s">
        <v>1275</v>
      </c>
      <c r="C1124">
        <v>35</v>
      </c>
      <c r="D1124" t="s">
        <v>31</v>
      </c>
      <c r="E1124" t="s">
        <v>115</v>
      </c>
      <c r="F1124" t="s">
        <v>124</v>
      </c>
      <c r="G1124" t="s">
        <v>37</v>
      </c>
      <c r="L1124" t="s">
        <v>25</v>
      </c>
      <c r="M1124" t="s">
        <v>26</v>
      </c>
      <c r="N1124" t="s">
        <v>165</v>
      </c>
      <c r="P1124">
        <v>0</v>
      </c>
      <c r="Q1124">
        <v>1122</v>
      </c>
      <c r="R1124" t="s">
        <v>116</v>
      </c>
      <c r="S1124">
        <v>5747</v>
      </c>
      <c r="T1124">
        <v>5891</v>
      </c>
      <c r="W1124">
        <f t="shared" si="51"/>
        <v>0</v>
      </c>
      <c r="X1124">
        <f t="shared" si="52"/>
        <v>1123</v>
      </c>
      <c r="Y1124">
        <f>IFERROR(MATCH(L1124,műfajok!$B$2:$B$33,0),"")</f>
        <v>28</v>
      </c>
      <c r="Z1124">
        <f>IFERROR(MATCH(M1124,műfajok!$B$2:$B$33,0),"")</f>
        <v>17</v>
      </c>
      <c r="AA1124">
        <f>IFERROR(MATCH(N1124,műfajok!$B$2:$B$33,0),"")</f>
        <v>7</v>
      </c>
      <c r="AB1124" t="str">
        <f>IFERROR(MATCH(O1124,műfajok!$B$2:$B$33,0),"")</f>
        <v/>
      </c>
      <c r="AD1124">
        <v>1123</v>
      </c>
      <c r="AE1124">
        <v>28</v>
      </c>
      <c r="AG1124">
        <v>1362</v>
      </c>
      <c r="AH1124">
        <v>9</v>
      </c>
      <c r="AP1124">
        <v>1123</v>
      </c>
      <c r="AQ1124">
        <v>28</v>
      </c>
      <c r="AS1124">
        <f t="shared" si="53"/>
        <v>1123</v>
      </c>
      <c r="AT1124">
        <f>IFERROR(MATCH(D1124,hangszerek!$B$2:$B$33,0), "")</f>
        <v>19</v>
      </c>
      <c r="AU1124">
        <f>IFERROR(MATCH(E1124,hangszerek!$B$2:$B$33,0), "")</f>
        <v>17</v>
      </c>
      <c r="AV1124">
        <f>IFERROR(MATCH(F1124,hangszerek!$B$2:$B$33,0), "")</f>
        <v>16</v>
      </c>
      <c r="AW1124">
        <f>IFERROR(MATCH(G1124,hangszerek!$B$2:$B$33,0), "")</f>
        <v>11</v>
      </c>
      <c r="AX1124" t="str">
        <f>IFERROR(MATCH(H1124,hangszerek!$B$2:$B$33,0), "")</f>
        <v/>
      </c>
      <c r="AY1124" t="str">
        <f>IFERROR(MATCH(I1124,hangszerek!$B$2:$B$33,0), "")</f>
        <v/>
      </c>
      <c r="AZ1124" t="str">
        <f>IFERROR(MATCH(J1124,hangszerek!$B$2:$B$33,0), "")</f>
        <v/>
      </c>
      <c r="BA1124" t="str">
        <f>IFERROR(MATCH(K1124,hangszerek!$B$2:$B$33,0), "")</f>
        <v/>
      </c>
      <c r="BC1124">
        <v>1123</v>
      </c>
      <c r="BD1124">
        <v>19</v>
      </c>
      <c r="BF1124">
        <v>1192</v>
      </c>
      <c r="BG1124">
        <v>14</v>
      </c>
      <c r="BI1124">
        <v>1293</v>
      </c>
      <c r="BJ1124">
        <v>21</v>
      </c>
      <c r="BL1124">
        <v>1500</v>
      </c>
      <c r="BM1124">
        <v>14</v>
      </c>
      <c r="CA1124">
        <v>1123</v>
      </c>
      <c r="CB1124">
        <v>19</v>
      </c>
    </row>
    <row r="1125" spans="1:80" x14ac:dyDescent="0.25">
      <c r="A1125">
        <v>1124</v>
      </c>
      <c r="B1125" t="s">
        <v>1276</v>
      </c>
      <c r="D1125" t="s">
        <v>1277</v>
      </c>
      <c r="L1125" t="s">
        <v>25</v>
      </c>
      <c r="P1125">
        <v>0</v>
      </c>
      <c r="Q1125">
        <v>1123</v>
      </c>
      <c r="R1125" t="s">
        <v>234</v>
      </c>
      <c r="S1125">
        <v>1125</v>
      </c>
      <c r="T1125">
        <v>1200</v>
      </c>
      <c r="W1125">
        <f t="shared" si="51"/>
        <v>0</v>
      </c>
      <c r="X1125">
        <f t="shared" si="52"/>
        <v>1124</v>
      </c>
      <c r="Y1125">
        <f>IFERROR(MATCH(L1125,műfajok!$B$2:$B$33,0),"")</f>
        <v>28</v>
      </c>
      <c r="Z1125" t="str">
        <f>IFERROR(MATCH(M1125,műfajok!$B$2:$B$33,0),"")</f>
        <v/>
      </c>
      <c r="AA1125" t="str">
        <f>IFERROR(MATCH(N1125,műfajok!$B$2:$B$33,0),"")</f>
        <v/>
      </c>
      <c r="AB1125" t="str">
        <f>IFERROR(MATCH(O1125,műfajok!$B$2:$B$33,0),"")</f>
        <v/>
      </c>
      <c r="AD1125">
        <v>1124</v>
      </c>
      <c r="AE1125">
        <v>28</v>
      </c>
      <c r="AG1125">
        <v>1363</v>
      </c>
      <c r="AH1125">
        <v>14</v>
      </c>
      <c r="AP1125">
        <v>1124</v>
      </c>
      <c r="AQ1125">
        <v>28</v>
      </c>
      <c r="AS1125">
        <f t="shared" si="53"/>
        <v>1124</v>
      </c>
      <c r="AT1125">
        <f>IFERROR(MATCH(D1125,hangszerek!$B$2:$B$33,0), "")</f>
        <v>31</v>
      </c>
      <c r="AU1125" t="str">
        <f>IFERROR(MATCH(E1125,hangszerek!$B$2:$B$33,0), "")</f>
        <v/>
      </c>
      <c r="AV1125" t="str">
        <f>IFERROR(MATCH(F1125,hangszerek!$B$2:$B$33,0), "")</f>
        <v/>
      </c>
      <c r="AW1125" t="str">
        <f>IFERROR(MATCH(G1125,hangszerek!$B$2:$B$33,0), "")</f>
        <v/>
      </c>
      <c r="AX1125" t="str">
        <f>IFERROR(MATCH(H1125,hangszerek!$B$2:$B$33,0), "")</f>
        <v/>
      </c>
      <c r="AY1125" t="str">
        <f>IFERROR(MATCH(I1125,hangszerek!$B$2:$B$33,0), "")</f>
        <v/>
      </c>
      <c r="AZ1125" t="str">
        <f>IFERROR(MATCH(J1125,hangszerek!$B$2:$B$33,0), "")</f>
        <v/>
      </c>
      <c r="BA1125" t="str">
        <f>IFERROR(MATCH(K1125,hangszerek!$B$2:$B$33,0), "")</f>
        <v/>
      </c>
      <c r="BC1125">
        <v>1124</v>
      </c>
      <c r="BD1125">
        <v>31</v>
      </c>
      <c r="BF1125">
        <v>1193</v>
      </c>
      <c r="BG1125">
        <v>21</v>
      </c>
      <c r="BI1125">
        <v>1294</v>
      </c>
      <c r="BJ1125">
        <v>17</v>
      </c>
      <c r="BL1125">
        <v>1501</v>
      </c>
      <c r="BM1125">
        <v>5</v>
      </c>
      <c r="CA1125">
        <v>1124</v>
      </c>
      <c r="CB1125">
        <v>31</v>
      </c>
    </row>
    <row r="1126" spans="1:80" x14ac:dyDescent="0.25">
      <c r="A1126">
        <v>1125</v>
      </c>
      <c r="B1126" t="s">
        <v>1278</v>
      </c>
      <c r="C1126">
        <v>1</v>
      </c>
      <c r="D1126" t="s">
        <v>21</v>
      </c>
      <c r="E1126" t="s">
        <v>22</v>
      </c>
      <c r="F1126" t="s">
        <v>23</v>
      </c>
      <c r="G1126" t="s">
        <v>24</v>
      </c>
      <c r="L1126" t="s">
        <v>25</v>
      </c>
      <c r="M1126" t="s">
        <v>26</v>
      </c>
      <c r="N1126" t="s">
        <v>27</v>
      </c>
      <c r="P1126">
        <v>1</v>
      </c>
      <c r="Q1126">
        <v>1124</v>
      </c>
      <c r="R1126" t="s">
        <v>28</v>
      </c>
      <c r="S1126">
        <v>3005</v>
      </c>
      <c r="T1126">
        <v>3195</v>
      </c>
      <c r="W1126">
        <f t="shared" si="51"/>
        <v>0</v>
      </c>
      <c r="X1126">
        <f t="shared" si="52"/>
        <v>1125</v>
      </c>
      <c r="Y1126">
        <f>IFERROR(MATCH(L1126,műfajok!$B$2:$B$33,0),"")</f>
        <v>28</v>
      </c>
      <c r="Z1126">
        <f>IFERROR(MATCH(M1126,műfajok!$B$2:$B$33,0),"")</f>
        <v>17</v>
      </c>
      <c r="AA1126">
        <f>IFERROR(MATCH(N1126,műfajok!$B$2:$B$33,0),"")</f>
        <v>1</v>
      </c>
      <c r="AB1126" t="str">
        <f>IFERROR(MATCH(O1126,műfajok!$B$2:$B$33,0),"")</f>
        <v/>
      </c>
      <c r="AD1126">
        <v>1125</v>
      </c>
      <c r="AE1126">
        <v>28</v>
      </c>
      <c r="AG1126">
        <v>1364</v>
      </c>
      <c r="AH1126">
        <v>15</v>
      </c>
      <c r="AP1126">
        <v>1125</v>
      </c>
      <c r="AQ1126">
        <v>28</v>
      </c>
      <c r="AS1126">
        <f t="shared" si="53"/>
        <v>1125</v>
      </c>
      <c r="AT1126">
        <f>IFERROR(MATCH(D1126,hangszerek!$B$2:$B$33,0), "")</f>
        <v>30</v>
      </c>
      <c r="AU1126">
        <f>IFERROR(MATCH(E1126,hangszerek!$B$2:$B$33,0), "")</f>
        <v>29</v>
      </c>
      <c r="AV1126">
        <f>IFERROR(MATCH(F1126,hangszerek!$B$2:$B$33,0), "")</f>
        <v>21</v>
      </c>
      <c r="AW1126">
        <f>IFERROR(MATCH(G1126,hangszerek!$B$2:$B$33,0), "")</f>
        <v>14</v>
      </c>
      <c r="AX1126" t="str">
        <f>IFERROR(MATCH(H1126,hangszerek!$B$2:$B$33,0), "")</f>
        <v/>
      </c>
      <c r="AY1126" t="str">
        <f>IFERROR(MATCH(I1126,hangszerek!$B$2:$B$33,0), "")</f>
        <v/>
      </c>
      <c r="AZ1126" t="str">
        <f>IFERROR(MATCH(J1126,hangszerek!$B$2:$B$33,0), "")</f>
        <v/>
      </c>
      <c r="BA1126" t="str">
        <f>IFERROR(MATCH(K1126,hangszerek!$B$2:$B$33,0), "")</f>
        <v/>
      </c>
      <c r="BC1126">
        <v>1125</v>
      </c>
      <c r="BD1126">
        <v>30</v>
      </c>
      <c r="BF1126">
        <v>1194</v>
      </c>
      <c r="BG1126">
        <v>21</v>
      </c>
      <c r="BI1126">
        <v>1295</v>
      </c>
      <c r="BJ1126">
        <v>19</v>
      </c>
      <c r="BL1126">
        <v>1505</v>
      </c>
      <c r="BM1126">
        <v>14</v>
      </c>
      <c r="CA1126">
        <v>1125</v>
      </c>
      <c r="CB1126">
        <v>30</v>
      </c>
    </row>
    <row r="1127" spans="1:80" x14ac:dyDescent="0.25">
      <c r="A1127">
        <v>1126</v>
      </c>
      <c r="B1127" t="s">
        <v>1279</v>
      </c>
      <c r="D1127" t="s">
        <v>21</v>
      </c>
      <c r="E1127" t="s">
        <v>22</v>
      </c>
      <c r="F1127" t="s">
        <v>37</v>
      </c>
      <c r="G1127" t="s">
        <v>38</v>
      </c>
      <c r="H1127" t="s">
        <v>39</v>
      </c>
      <c r="I1127" t="s">
        <v>32</v>
      </c>
      <c r="L1127" t="s">
        <v>40</v>
      </c>
      <c r="P1127">
        <v>1</v>
      </c>
      <c r="Q1127">
        <v>1125</v>
      </c>
      <c r="R1127" t="s">
        <v>242</v>
      </c>
      <c r="S1127">
        <v>4021</v>
      </c>
      <c r="T1127">
        <v>4098</v>
      </c>
      <c r="W1127">
        <f t="shared" si="51"/>
        <v>0</v>
      </c>
      <c r="X1127">
        <f t="shared" si="52"/>
        <v>1126</v>
      </c>
      <c r="Y1127">
        <f>IFERROR(MATCH(L1127,műfajok!$B$2:$B$33,0),"")</f>
        <v>12</v>
      </c>
      <c r="Z1127" t="str">
        <f>IFERROR(MATCH(M1127,műfajok!$B$2:$B$33,0),"")</f>
        <v/>
      </c>
      <c r="AA1127" t="str">
        <f>IFERROR(MATCH(N1127,műfajok!$B$2:$B$33,0),"")</f>
        <v/>
      </c>
      <c r="AB1127" t="str">
        <f>IFERROR(MATCH(O1127,műfajok!$B$2:$B$33,0),"")</f>
        <v/>
      </c>
      <c r="AD1127">
        <v>1126</v>
      </c>
      <c r="AE1127">
        <v>12</v>
      </c>
      <c r="AG1127">
        <v>1366</v>
      </c>
      <c r="AH1127">
        <v>17</v>
      </c>
      <c r="AP1127">
        <v>1126</v>
      </c>
      <c r="AQ1127">
        <v>12</v>
      </c>
      <c r="AS1127">
        <f t="shared" si="53"/>
        <v>1126</v>
      </c>
      <c r="AT1127">
        <f>IFERROR(MATCH(D1127,hangszerek!$B$2:$B$33,0), "")</f>
        <v>30</v>
      </c>
      <c r="AU1127">
        <f>IFERROR(MATCH(E1127,hangszerek!$B$2:$B$33,0), "")</f>
        <v>29</v>
      </c>
      <c r="AV1127">
        <f>IFERROR(MATCH(F1127,hangszerek!$B$2:$B$33,0), "")</f>
        <v>11</v>
      </c>
      <c r="AW1127">
        <f>IFERROR(MATCH(G1127,hangszerek!$B$2:$B$33,0), "")</f>
        <v>5</v>
      </c>
      <c r="AX1127">
        <f>IFERROR(MATCH(H1127,hangszerek!$B$2:$B$33,0), "")</f>
        <v>3</v>
      </c>
      <c r="AY1127">
        <f>IFERROR(MATCH(I1127,hangszerek!$B$2:$B$33,0), "")</f>
        <v>1</v>
      </c>
      <c r="AZ1127" t="str">
        <f>IFERROR(MATCH(J1127,hangszerek!$B$2:$B$33,0), "")</f>
        <v/>
      </c>
      <c r="BA1127" t="str">
        <f>IFERROR(MATCH(K1127,hangszerek!$B$2:$B$33,0), "")</f>
        <v/>
      </c>
      <c r="BC1127">
        <v>1126</v>
      </c>
      <c r="BD1127">
        <v>30</v>
      </c>
      <c r="BF1127">
        <v>1195</v>
      </c>
      <c r="BG1127">
        <v>21</v>
      </c>
      <c r="BI1127">
        <v>1296</v>
      </c>
      <c r="BJ1127">
        <v>22</v>
      </c>
      <c r="BL1127">
        <v>1506</v>
      </c>
      <c r="BM1127">
        <v>14</v>
      </c>
      <c r="CA1127">
        <v>1126</v>
      </c>
      <c r="CB1127">
        <v>30</v>
      </c>
    </row>
    <row r="1128" spans="1:80" x14ac:dyDescent="0.25">
      <c r="A1128">
        <v>1127</v>
      </c>
      <c r="B1128" t="s">
        <v>1280</v>
      </c>
      <c r="C1128">
        <v>68</v>
      </c>
      <c r="D1128" t="s">
        <v>21</v>
      </c>
      <c r="E1128" t="s">
        <v>22</v>
      </c>
      <c r="F1128" t="s">
        <v>31</v>
      </c>
      <c r="G1128" t="s">
        <v>24</v>
      </c>
      <c r="H1128" t="s">
        <v>45</v>
      </c>
      <c r="L1128" t="s">
        <v>25</v>
      </c>
      <c r="M1128" t="s">
        <v>90</v>
      </c>
      <c r="P1128">
        <v>0</v>
      </c>
      <c r="Q1128">
        <v>1126</v>
      </c>
      <c r="R1128" t="s">
        <v>273</v>
      </c>
      <c r="S1128">
        <v>717</v>
      </c>
      <c r="T1128">
        <v>941</v>
      </c>
      <c r="W1128">
        <f t="shared" si="51"/>
        <v>0</v>
      </c>
      <c r="X1128">
        <f t="shared" si="52"/>
        <v>1127</v>
      </c>
      <c r="Y1128">
        <f>IFERROR(MATCH(L1128,műfajok!$B$2:$B$33,0),"")</f>
        <v>28</v>
      </c>
      <c r="Z1128">
        <f>IFERROR(MATCH(M1128,műfajok!$B$2:$B$33,0),"")</f>
        <v>26</v>
      </c>
      <c r="AA1128" t="str">
        <f>IFERROR(MATCH(N1128,műfajok!$B$2:$B$33,0),"")</f>
        <v/>
      </c>
      <c r="AB1128" t="str">
        <f>IFERROR(MATCH(O1128,műfajok!$B$2:$B$33,0),"")</f>
        <v/>
      </c>
      <c r="AD1128">
        <v>1127</v>
      </c>
      <c r="AE1128">
        <v>28</v>
      </c>
      <c r="AG1128">
        <v>1367</v>
      </c>
      <c r="AH1128">
        <v>17</v>
      </c>
      <c r="AP1128">
        <v>1127</v>
      </c>
      <c r="AQ1128">
        <v>28</v>
      </c>
      <c r="AS1128">
        <f t="shared" si="53"/>
        <v>1127</v>
      </c>
      <c r="AT1128">
        <f>IFERROR(MATCH(D1128,hangszerek!$B$2:$B$33,0), "")</f>
        <v>30</v>
      </c>
      <c r="AU1128">
        <f>IFERROR(MATCH(E1128,hangszerek!$B$2:$B$33,0), "")</f>
        <v>29</v>
      </c>
      <c r="AV1128">
        <f>IFERROR(MATCH(F1128,hangszerek!$B$2:$B$33,0), "")</f>
        <v>19</v>
      </c>
      <c r="AW1128">
        <f>IFERROR(MATCH(G1128,hangszerek!$B$2:$B$33,0), "")</f>
        <v>14</v>
      </c>
      <c r="AX1128">
        <f>IFERROR(MATCH(H1128,hangszerek!$B$2:$B$33,0), "")</f>
        <v>13</v>
      </c>
      <c r="AY1128" t="str">
        <f>IFERROR(MATCH(I1128,hangszerek!$B$2:$B$33,0), "")</f>
        <v/>
      </c>
      <c r="AZ1128" t="str">
        <f>IFERROR(MATCH(J1128,hangszerek!$B$2:$B$33,0), "")</f>
        <v/>
      </c>
      <c r="BA1128" t="str">
        <f>IFERROR(MATCH(K1128,hangszerek!$B$2:$B$33,0), "")</f>
        <v/>
      </c>
      <c r="BC1128">
        <v>1127</v>
      </c>
      <c r="BD1128">
        <v>30</v>
      </c>
      <c r="BF1128">
        <v>1196</v>
      </c>
      <c r="BG1128">
        <v>14</v>
      </c>
      <c r="BI1128">
        <v>1297</v>
      </c>
      <c r="BJ1128">
        <v>21</v>
      </c>
      <c r="BL1128">
        <v>1507</v>
      </c>
      <c r="BM1128">
        <v>14</v>
      </c>
      <c r="CA1128">
        <v>1127</v>
      </c>
      <c r="CB1128">
        <v>30</v>
      </c>
    </row>
    <row r="1129" spans="1:80" x14ac:dyDescent="0.25">
      <c r="A1129">
        <v>1128</v>
      </c>
      <c r="B1129" t="s">
        <v>1281</v>
      </c>
      <c r="C1129">
        <v>16</v>
      </c>
      <c r="D1129" t="s">
        <v>21</v>
      </c>
      <c r="E1129" t="s">
        <v>22</v>
      </c>
      <c r="F1129" t="s">
        <v>31</v>
      </c>
      <c r="G1129" t="s">
        <v>24</v>
      </c>
      <c r="H1129" t="s">
        <v>45</v>
      </c>
      <c r="L1129" t="s">
        <v>25</v>
      </c>
      <c r="M1129" t="s">
        <v>74</v>
      </c>
      <c r="P1129">
        <v>1</v>
      </c>
      <c r="Q1129">
        <v>1127</v>
      </c>
      <c r="R1129" t="s">
        <v>108</v>
      </c>
      <c r="S1129">
        <v>4056</v>
      </c>
      <c r="T1129">
        <v>4180</v>
      </c>
      <c r="W1129">
        <f t="shared" si="51"/>
        <v>0</v>
      </c>
      <c r="X1129">
        <f t="shared" si="52"/>
        <v>1128</v>
      </c>
      <c r="Y1129">
        <f>IFERROR(MATCH(L1129,műfajok!$B$2:$B$33,0),"")</f>
        <v>28</v>
      </c>
      <c r="Z1129">
        <f>IFERROR(MATCH(M1129,műfajok!$B$2:$B$33,0),"")</f>
        <v>9</v>
      </c>
      <c r="AA1129" t="str">
        <f>IFERROR(MATCH(N1129,műfajok!$B$2:$B$33,0),"")</f>
        <v/>
      </c>
      <c r="AB1129" t="str">
        <f>IFERROR(MATCH(O1129,műfajok!$B$2:$B$33,0),"")</f>
        <v/>
      </c>
      <c r="AD1129">
        <v>1128</v>
      </c>
      <c r="AE1129">
        <v>28</v>
      </c>
      <c r="AG1129">
        <v>1368</v>
      </c>
      <c r="AH1129">
        <v>17</v>
      </c>
      <c r="AP1129">
        <v>1128</v>
      </c>
      <c r="AQ1129">
        <v>28</v>
      </c>
      <c r="AS1129">
        <f t="shared" si="53"/>
        <v>1128</v>
      </c>
      <c r="AT1129">
        <f>IFERROR(MATCH(D1129,hangszerek!$B$2:$B$33,0), "")</f>
        <v>30</v>
      </c>
      <c r="AU1129">
        <f>IFERROR(MATCH(E1129,hangszerek!$B$2:$B$33,0), "")</f>
        <v>29</v>
      </c>
      <c r="AV1129">
        <f>IFERROR(MATCH(F1129,hangszerek!$B$2:$B$33,0), "")</f>
        <v>19</v>
      </c>
      <c r="AW1129">
        <f>IFERROR(MATCH(G1129,hangszerek!$B$2:$B$33,0), "")</f>
        <v>14</v>
      </c>
      <c r="AX1129">
        <f>IFERROR(MATCH(H1129,hangszerek!$B$2:$B$33,0), "")</f>
        <v>13</v>
      </c>
      <c r="AY1129" t="str">
        <f>IFERROR(MATCH(I1129,hangszerek!$B$2:$B$33,0), "")</f>
        <v/>
      </c>
      <c r="AZ1129" t="str">
        <f>IFERROR(MATCH(J1129,hangszerek!$B$2:$B$33,0), "")</f>
        <v/>
      </c>
      <c r="BA1129" t="str">
        <f>IFERROR(MATCH(K1129,hangszerek!$B$2:$B$33,0), "")</f>
        <v/>
      </c>
      <c r="BC1129">
        <v>1128</v>
      </c>
      <c r="BD1129">
        <v>30</v>
      </c>
      <c r="BF1129">
        <v>1198</v>
      </c>
      <c r="BG1129">
        <v>14</v>
      </c>
      <c r="BI1129">
        <v>1298</v>
      </c>
      <c r="BJ1129">
        <v>21</v>
      </c>
      <c r="BL1129">
        <v>1508</v>
      </c>
      <c r="BM1129">
        <v>14</v>
      </c>
      <c r="CA1129">
        <v>1128</v>
      </c>
      <c r="CB1129">
        <v>30</v>
      </c>
    </row>
    <row r="1130" spans="1:80" x14ac:dyDescent="0.25">
      <c r="A1130">
        <v>1129</v>
      </c>
      <c r="B1130" t="s">
        <v>1282</v>
      </c>
      <c r="D1130" t="s">
        <v>21</v>
      </c>
      <c r="E1130" t="s">
        <v>36</v>
      </c>
      <c r="F1130" t="s">
        <v>37</v>
      </c>
      <c r="G1130" t="s">
        <v>38</v>
      </c>
      <c r="H1130" t="s">
        <v>39</v>
      </c>
      <c r="I1130" t="s">
        <v>32</v>
      </c>
      <c r="L1130" t="s">
        <v>40</v>
      </c>
      <c r="P1130">
        <v>0</v>
      </c>
      <c r="Q1130">
        <v>1128</v>
      </c>
      <c r="R1130" t="s">
        <v>218</v>
      </c>
      <c r="S1130">
        <v>2130</v>
      </c>
      <c r="T1130">
        <v>2361</v>
      </c>
      <c r="W1130">
        <f t="shared" si="51"/>
        <v>0</v>
      </c>
      <c r="X1130">
        <f t="shared" si="52"/>
        <v>1129</v>
      </c>
      <c r="Y1130">
        <f>IFERROR(MATCH(L1130,műfajok!$B$2:$B$33,0),"")</f>
        <v>12</v>
      </c>
      <c r="Z1130" t="str">
        <f>IFERROR(MATCH(M1130,műfajok!$B$2:$B$33,0),"")</f>
        <v/>
      </c>
      <c r="AA1130" t="str">
        <f>IFERROR(MATCH(N1130,műfajok!$B$2:$B$33,0),"")</f>
        <v/>
      </c>
      <c r="AB1130" t="str">
        <f>IFERROR(MATCH(O1130,műfajok!$B$2:$B$33,0),"")</f>
        <v/>
      </c>
      <c r="AD1130">
        <v>1129</v>
      </c>
      <c r="AE1130">
        <v>12</v>
      </c>
      <c r="AG1130">
        <v>1369</v>
      </c>
      <c r="AH1130">
        <v>21</v>
      </c>
      <c r="AP1130">
        <v>1129</v>
      </c>
      <c r="AQ1130">
        <v>12</v>
      </c>
      <c r="AS1130">
        <f t="shared" si="53"/>
        <v>1129</v>
      </c>
      <c r="AT1130">
        <f>IFERROR(MATCH(D1130,hangszerek!$B$2:$B$33,0), "")</f>
        <v>30</v>
      </c>
      <c r="AU1130">
        <f>IFERROR(MATCH(E1130,hangszerek!$B$2:$B$33,0), "")</f>
        <v>20</v>
      </c>
      <c r="AV1130">
        <f>IFERROR(MATCH(F1130,hangszerek!$B$2:$B$33,0), "")</f>
        <v>11</v>
      </c>
      <c r="AW1130">
        <f>IFERROR(MATCH(G1130,hangszerek!$B$2:$B$33,0), "")</f>
        <v>5</v>
      </c>
      <c r="AX1130">
        <f>IFERROR(MATCH(H1130,hangszerek!$B$2:$B$33,0), "")</f>
        <v>3</v>
      </c>
      <c r="AY1130">
        <f>IFERROR(MATCH(I1130,hangszerek!$B$2:$B$33,0), "")</f>
        <v>1</v>
      </c>
      <c r="AZ1130" t="str">
        <f>IFERROR(MATCH(J1130,hangszerek!$B$2:$B$33,0), "")</f>
        <v/>
      </c>
      <c r="BA1130" t="str">
        <f>IFERROR(MATCH(K1130,hangszerek!$B$2:$B$33,0), "")</f>
        <v/>
      </c>
      <c r="BC1130">
        <v>1129</v>
      </c>
      <c r="BD1130">
        <v>30</v>
      </c>
      <c r="BF1130">
        <v>1199</v>
      </c>
      <c r="BG1130">
        <v>29</v>
      </c>
      <c r="BI1130">
        <v>1299</v>
      </c>
      <c r="BJ1130">
        <v>11</v>
      </c>
      <c r="BL1130">
        <v>1509</v>
      </c>
      <c r="BM1130">
        <v>3</v>
      </c>
      <c r="CA1130">
        <v>1129</v>
      </c>
      <c r="CB1130">
        <v>30</v>
      </c>
    </row>
    <row r="1131" spans="1:80" x14ac:dyDescent="0.25">
      <c r="A1131">
        <v>1130</v>
      </c>
      <c r="B1131" t="s">
        <v>1283</v>
      </c>
      <c r="C1131">
        <v>27</v>
      </c>
      <c r="D1131" t="s">
        <v>43</v>
      </c>
      <c r="E1131" t="s">
        <v>44</v>
      </c>
      <c r="F1131" t="s">
        <v>31</v>
      </c>
      <c r="G1131" t="s">
        <v>45</v>
      </c>
      <c r="H1131" t="s">
        <v>32</v>
      </c>
      <c r="L1131" t="s">
        <v>25</v>
      </c>
      <c r="M1131" t="s">
        <v>53</v>
      </c>
      <c r="P1131">
        <v>1</v>
      </c>
      <c r="Q1131">
        <v>1129</v>
      </c>
      <c r="R1131" t="s">
        <v>305</v>
      </c>
      <c r="S1131">
        <v>185</v>
      </c>
      <c r="T1131">
        <v>323</v>
      </c>
      <c r="W1131">
        <f t="shared" si="51"/>
        <v>0</v>
      </c>
      <c r="X1131">
        <f t="shared" si="52"/>
        <v>1130</v>
      </c>
      <c r="Y1131">
        <f>IFERROR(MATCH(L1131,műfajok!$B$2:$B$33,0),"")</f>
        <v>28</v>
      </c>
      <c r="Z1131">
        <f>IFERROR(MATCH(M1131,műfajok!$B$2:$B$33,0),"")</f>
        <v>13</v>
      </c>
      <c r="AA1131" t="str">
        <f>IFERROR(MATCH(N1131,műfajok!$B$2:$B$33,0),"")</f>
        <v/>
      </c>
      <c r="AB1131" t="str">
        <f>IFERROR(MATCH(O1131,műfajok!$B$2:$B$33,0),"")</f>
        <v/>
      </c>
      <c r="AD1131">
        <v>1130</v>
      </c>
      <c r="AE1131">
        <v>28</v>
      </c>
      <c r="AG1131">
        <v>1370</v>
      </c>
      <c r="AH1131">
        <v>21</v>
      </c>
      <c r="AP1131">
        <v>1130</v>
      </c>
      <c r="AQ1131">
        <v>28</v>
      </c>
      <c r="AS1131">
        <f t="shared" si="53"/>
        <v>1130</v>
      </c>
      <c r="AT1131">
        <f>IFERROR(MATCH(D1131,hangszerek!$B$2:$B$33,0), "")</f>
        <v>24</v>
      </c>
      <c r="AU1131">
        <f>IFERROR(MATCH(E1131,hangszerek!$B$2:$B$33,0), "")</f>
        <v>23</v>
      </c>
      <c r="AV1131">
        <f>IFERROR(MATCH(F1131,hangszerek!$B$2:$B$33,0), "")</f>
        <v>19</v>
      </c>
      <c r="AW1131">
        <f>IFERROR(MATCH(G1131,hangszerek!$B$2:$B$33,0), "")</f>
        <v>13</v>
      </c>
      <c r="AX1131">
        <f>IFERROR(MATCH(H1131,hangszerek!$B$2:$B$33,0), "")</f>
        <v>1</v>
      </c>
      <c r="AY1131" t="str">
        <f>IFERROR(MATCH(I1131,hangszerek!$B$2:$B$33,0), "")</f>
        <v/>
      </c>
      <c r="AZ1131" t="str">
        <f>IFERROR(MATCH(J1131,hangszerek!$B$2:$B$33,0), "")</f>
        <v/>
      </c>
      <c r="BA1131" t="str">
        <f>IFERROR(MATCH(K1131,hangszerek!$B$2:$B$33,0), "")</f>
        <v/>
      </c>
      <c r="BC1131">
        <v>1130</v>
      </c>
      <c r="BD1131">
        <v>24</v>
      </c>
      <c r="BF1131">
        <v>1200</v>
      </c>
      <c r="BG1131">
        <v>29</v>
      </c>
      <c r="BI1131">
        <v>1300</v>
      </c>
      <c r="BJ1131">
        <v>19</v>
      </c>
      <c r="BL1131">
        <v>1511</v>
      </c>
      <c r="BM1131">
        <v>3</v>
      </c>
      <c r="CA1131">
        <v>1130</v>
      </c>
      <c r="CB1131">
        <v>24</v>
      </c>
    </row>
    <row r="1132" spans="1:80" x14ac:dyDescent="0.25">
      <c r="A1132">
        <v>1131</v>
      </c>
      <c r="B1132" t="s">
        <v>1284</v>
      </c>
      <c r="C1132">
        <v>72</v>
      </c>
      <c r="D1132" t="s">
        <v>21</v>
      </c>
      <c r="E1132" t="s">
        <v>22</v>
      </c>
      <c r="F1132" t="s">
        <v>51</v>
      </c>
      <c r="G1132" t="s">
        <v>24</v>
      </c>
      <c r="H1132" t="s">
        <v>212</v>
      </c>
      <c r="L1132" t="s">
        <v>25</v>
      </c>
      <c r="M1132" t="s">
        <v>26</v>
      </c>
      <c r="N1132" t="s">
        <v>165</v>
      </c>
      <c r="P1132">
        <v>1</v>
      </c>
      <c r="Q1132">
        <v>1130</v>
      </c>
      <c r="R1132" t="s">
        <v>54</v>
      </c>
      <c r="S1132">
        <v>3925</v>
      </c>
      <c r="T1132">
        <v>4114</v>
      </c>
      <c r="W1132">
        <f t="shared" si="51"/>
        <v>0</v>
      </c>
      <c r="X1132">
        <f t="shared" si="52"/>
        <v>1131</v>
      </c>
      <c r="Y1132">
        <f>IFERROR(MATCH(L1132,műfajok!$B$2:$B$33,0),"")</f>
        <v>28</v>
      </c>
      <c r="Z1132">
        <f>IFERROR(MATCH(M1132,műfajok!$B$2:$B$33,0),"")</f>
        <v>17</v>
      </c>
      <c r="AA1132">
        <f>IFERROR(MATCH(N1132,műfajok!$B$2:$B$33,0),"")</f>
        <v>7</v>
      </c>
      <c r="AB1132" t="str">
        <f>IFERROR(MATCH(O1132,műfajok!$B$2:$B$33,0),"")</f>
        <v/>
      </c>
      <c r="AD1132">
        <v>1131</v>
      </c>
      <c r="AE1132">
        <v>28</v>
      </c>
      <c r="AG1132">
        <v>1371</v>
      </c>
      <c r="AH1132">
        <v>21</v>
      </c>
      <c r="AP1132">
        <v>1131</v>
      </c>
      <c r="AQ1132">
        <v>28</v>
      </c>
      <c r="AS1132">
        <f t="shared" si="53"/>
        <v>1131</v>
      </c>
      <c r="AT1132">
        <f>IFERROR(MATCH(D1132,hangszerek!$B$2:$B$33,0), "")</f>
        <v>30</v>
      </c>
      <c r="AU1132">
        <f>IFERROR(MATCH(E1132,hangszerek!$B$2:$B$33,0), "")</f>
        <v>29</v>
      </c>
      <c r="AV1132">
        <f>IFERROR(MATCH(F1132,hangszerek!$B$2:$B$33,0), "")</f>
        <v>22</v>
      </c>
      <c r="AW1132">
        <f>IFERROR(MATCH(G1132,hangszerek!$B$2:$B$33,0), "")</f>
        <v>14</v>
      </c>
      <c r="AX1132">
        <f>IFERROR(MATCH(H1132,hangszerek!$B$2:$B$33,0), "")</f>
        <v>9</v>
      </c>
      <c r="AY1132" t="str">
        <f>IFERROR(MATCH(I1132,hangszerek!$B$2:$B$33,0), "")</f>
        <v/>
      </c>
      <c r="AZ1132" t="str">
        <f>IFERROR(MATCH(J1132,hangszerek!$B$2:$B$33,0), "")</f>
        <v/>
      </c>
      <c r="BA1132" t="str">
        <f>IFERROR(MATCH(K1132,hangszerek!$B$2:$B$33,0), "")</f>
        <v/>
      </c>
      <c r="BC1132">
        <v>1131</v>
      </c>
      <c r="BD1132">
        <v>30</v>
      </c>
      <c r="BF1132">
        <v>1201</v>
      </c>
      <c r="BG1132">
        <v>29</v>
      </c>
      <c r="BI1132">
        <v>1301</v>
      </c>
      <c r="BJ1132">
        <v>11</v>
      </c>
      <c r="BL1132">
        <v>1512</v>
      </c>
      <c r="BM1132">
        <v>14</v>
      </c>
      <c r="CA1132">
        <v>1131</v>
      </c>
      <c r="CB1132">
        <v>30</v>
      </c>
    </row>
    <row r="1133" spans="1:80" x14ac:dyDescent="0.25">
      <c r="A1133">
        <v>1132</v>
      </c>
      <c r="B1133" t="s">
        <v>1285</v>
      </c>
      <c r="C1133">
        <v>73</v>
      </c>
      <c r="D1133" t="s">
        <v>366</v>
      </c>
      <c r="E1133" t="s">
        <v>31</v>
      </c>
      <c r="L1133" t="s">
        <v>25</v>
      </c>
      <c r="M1133" t="s">
        <v>184</v>
      </c>
      <c r="P1133">
        <v>1</v>
      </c>
      <c r="Q1133">
        <v>1131</v>
      </c>
      <c r="R1133" t="s">
        <v>367</v>
      </c>
      <c r="S1133">
        <v>3246</v>
      </c>
      <c r="T1133">
        <v>3420</v>
      </c>
      <c r="W1133">
        <f t="shared" si="51"/>
        <v>0</v>
      </c>
      <c r="X1133">
        <f t="shared" si="52"/>
        <v>1132</v>
      </c>
      <c r="Y1133">
        <f>IFERROR(MATCH(L1133,műfajok!$B$2:$B$33,0),"")</f>
        <v>28</v>
      </c>
      <c r="Z1133">
        <f>IFERROR(MATCH(M1133,műfajok!$B$2:$B$33,0),"")</f>
        <v>21</v>
      </c>
      <c r="AA1133" t="str">
        <f>IFERROR(MATCH(N1133,műfajok!$B$2:$B$33,0),"")</f>
        <v/>
      </c>
      <c r="AB1133" t="str">
        <f>IFERROR(MATCH(O1133,műfajok!$B$2:$B$33,0),"")</f>
        <v/>
      </c>
      <c r="AD1133">
        <v>1132</v>
      </c>
      <c r="AE1133">
        <v>28</v>
      </c>
      <c r="AG1133">
        <v>1372</v>
      </c>
      <c r="AH1133">
        <v>21</v>
      </c>
      <c r="AP1133">
        <v>1132</v>
      </c>
      <c r="AQ1133">
        <v>28</v>
      </c>
      <c r="AS1133">
        <f t="shared" si="53"/>
        <v>1132</v>
      </c>
      <c r="AT1133">
        <f>IFERROR(MATCH(D1133,hangszerek!$B$2:$B$33,0), "")</f>
        <v>32</v>
      </c>
      <c r="AU1133">
        <f>IFERROR(MATCH(E1133,hangszerek!$B$2:$B$33,0), "")</f>
        <v>19</v>
      </c>
      <c r="AV1133" t="str">
        <f>IFERROR(MATCH(F1133,hangszerek!$B$2:$B$33,0), "")</f>
        <v/>
      </c>
      <c r="AW1133" t="str">
        <f>IFERROR(MATCH(G1133,hangszerek!$B$2:$B$33,0), "")</f>
        <v/>
      </c>
      <c r="AX1133" t="str">
        <f>IFERROR(MATCH(H1133,hangszerek!$B$2:$B$33,0), "")</f>
        <v/>
      </c>
      <c r="AY1133" t="str">
        <f>IFERROR(MATCH(I1133,hangszerek!$B$2:$B$33,0), "")</f>
        <v/>
      </c>
      <c r="AZ1133" t="str">
        <f>IFERROR(MATCH(J1133,hangszerek!$B$2:$B$33,0), "")</f>
        <v/>
      </c>
      <c r="BA1133" t="str">
        <f>IFERROR(MATCH(K1133,hangszerek!$B$2:$B$33,0), "")</f>
        <v/>
      </c>
      <c r="BC1133">
        <v>1132</v>
      </c>
      <c r="BD1133">
        <v>32</v>
      </c>
      <c r="BF1133">
        <v>1202</v>
      </c>
      <c r="BG1133">
        <v>9</v>
      </c>
      <c r="BI1133">
        <v>1302</v>
      </c>
      <c r="BJ1133">
        <v>19</v>
      </c>
      <c r="BL1133">
        <v>1513</v>
      </c>
      <c r="BM1133">
        <v>14</v>
      </c>
      <c r="CA1133">
        <v>1132</v>
      </c>
      <c r="CB1133">
        <v>32</v>
      </c>
    </row>
    <row r="1134" spans="1:80" x14ac:dyDescent="0.25">
      <c r="A1134">
        <v>1133</v>
      </c>
      <c r="B1134" t="s">
        <v>1286</v>
      </c>
      <c r="D1134" t="s">
        <v>21</v>
      </c>
      <c r="E1134" t="s">
        <v>31</v>
      </c>
      <c r="F1134" t="s">
        <v>37</v>
      </c>
      <c r="G1134" t="s">
        <v>38</v>
      </c>
      <c r="H1134" t="s">
        <v>39</v>
      </c>
      <c r="I1134" t="s">
        <v>32</v>
      </c>
      <c r="L1134" t="s">
        <v>40</v>
      </c>
      <c r="P1134">
        <v>1</v>
      </c>
      <c r="Q1134">
        <v>1132</v>
      </c>
      <c r="R1134" t="s">
        <v>196</v>
      </c>
      <c r="S1134">
        <v>3122</v>
      </c>
      <c r="T1134">
        <v>3246</v>
      </c>
      <c r="W1134">
        <f t="shared" si="51"/>
        <v>0</v>
      </c>
      <c r="X1134">
        <f t="shared" si="52"/>
        <v>1133</v>
      </c>
      <c r="Y1134">
        <f>IFERROR(MATCH(L1134,műfajok!$B$2:$B$33,0),"")</f>
        <v>12</v>
      </c>
      <c r="Z1134" t="str">
        <f>IFERROR(MATCH(M1134,műfajok!$B$2:$B$33,0),"")</f>
        <v/>
      </c>
      <c r="AA1134" t="str">
        <f>IFERROR(MATCH(N1134,műfajok!$B$2:$B$33,0),"")</f>
        <v/>
      </c>
      <c r="AB1134" t="str">
        <f>IFERROR(MATCH(O1134,műfajok!$B$2:$B$33,0),"")</f>
        <v/>
      </c>
      <c r="AD1134">
        <v>1133</v>
      </c>
      <c r="AE1134">
        <v>12</v>
      </c>
      <c r="AG1134">
        <v>1373</v>
      </c>
      <c r="AH1134">
        <v>21</v>
      </c>
      <c r="AP1134">
        <v>1133</v>
      </c>
      <c r="AQ1134">
        <v>12</v>
      </c>
      <c r="AS1134">
        <f t="shared" si="53"/>
        <v>1133</v>
      </c>
      <c r="AT1134">
        <f>IFERROR(MATCH(D1134,hangszerek!$B$2:$B$33,0), "")</f>
        <v>30</v>
      </c>
      <c r="AU1134">
        <f>IFERROR(MATCH(E1134,hangszerek!$B$2:$B$33,0), "")</f>
        <v>19</v>
      </c>
      <c r="AV1134">
        <f>IFERROR(MATCH(F1134,hangszerek!$B$2:$B$33,0), "")</f>
        <v>11</v>
      </c>
      <c r="AW1134">
        <f>IFERROR(MATCH(G1134,hangszerek!$B$2:$B$33,0), "")</f>
        <v>5</v>
      </c>
      <c r="AX1134">
        <f>IFERROR(MATCH(H1134,hangszerek!$B$2:$B$33,0), "")</f>
        <v>3</v>
      </c>
      <c r="AY1134">
        <f>IFERROR(MATCH(I1134,hangszerek!$B$2:$B$33,0), "")</f>
        <v>1</v>
      </c>
      <c r="AZ1134" t="str">
        <f>IFERROR(MATCH(J1134,hangszerek!$B$2:$B$33,0), "")</f>
        <v/>
      </c>
      <c r="BA1134" t="str">
        <f>IFERROR(MATCH(K1134,hangszerek!$B$2:$B$33,0), "")</f>
        <v/>
      </c>
      <c r="BC1134">
        <v>1133</v>
      </c>
      <c r="BD1134">
        <v>30</v>
      </c>
      <c r="BF1134">
        <v>1203</v>
      </c>
      <c r="BG1134">
        <v>25</v>
      </c>
      <c r="BI1134">
        <v>1303</v>
      </c>
      <c r="BJ1134">
        <v>17</v>
      </c>
      <c r="BL1134">
        <v>1514</v>
      </c>
      <c r="BM1134">
        <v>1</v>
      </c>
      <c r="CA1134">
        <v>1133</v>
      </c>
      <c r="CB1134">
        <v>30</v>
      </c>
    </row>
    <row r="1135" spans="1:80" x14ac:dyDescent="0.25">
      <c r="A1135">
        <v>1134</v>
      </c>
      <c r="B1135" t="s">
        <v>1287</v>
      </c>
      <c r="C1135">
        <v>71</v>
      </c>
      <c r="D1135" t="s">
        <v>21</v>
      </c>
      <c r="E1135" t="s">
        <v>22</v>
      </c>
      <c r="F1135" t="s">
        <v>31</v>
      </c>
      <c r="G1135" t="s">
        <v>24</v>
      </c>
      <c r="H1135" t="s">
        <v>45</v>
      </c>
      <c r="L1135" t="s">
        <v>25</v>
      </c>
      <c r="M1135" t="s">
        <v>74</v>
      </c>
      <c r="P1135">
        <v>1</v>
      </c>
      <c r="Q1135">
        <v>1133</v>
      </c>
      <c r="R1135" t="s">
        <v>110</v>
      </c>
      <c r="S1135">
        <v>5444</v>
      </c>
      <c r="T1135">
        <v>5591</v>
      </c>
      <c r="W1135">
        <f t="shared" si="51"/>
        <v>0</v>
      </c>
      <c r="X1135">
        <f t="shared" si="52"/>
        <v>1134</v>
      </c>
      <c r="Y1135">
        <f>IFERROR(MATCH(L1135,műfajok!$B$2:$B$33,0),"")</f>
        <v>28</v>
      </c>
      <c r="Z1135">
        <f>IFERROR(MATCH(M1135,műfajok!$B$2:$B$33,0),"")</f>
        <v>9</v>
      </c>
      <c r="AA1135" t="str">
        <f>IFERROR(MATCH(N1135,műfajok!$B$2:$B$33,0),"")</f>
        <v/>
      </c>
      <c r="AB1135" t="str">
        <f>IFERROR(MATCH(O1135,műfajok!$B$2:$B$33,0),"")</f>
        <v/>
      </c>
      <c r="AD1135">
        <v>1134</v>
      </c>
      <c r="AE1135">
        <v>28</v>
      </c>
      <c r="AG1135">
        <v>1374</v>
      </c>
      <c r="AH1135">
        <v>21</v>
      </c>
      <c r="AP1135">
        <v>1134</v>
      </c>
      <c r="AQ1135">
        <v>28</v>
      </c>
      <c r="AS1135">
        <f t="shared" si="53"/>
        <v>1134</v>
      </c>
      <c r="AT1135">
        <f>IFERROR(MATCH(D1135,hangszerek!$B$2:$B$33,0), "")</f>
        <v>30</v>
      </c>
      <c r="AU1135">
        <f>IFERROR(MATCH(E1135,hangszerek!$B$2:$B$33,0), "")</f>
        <v>29</v>
      </c>
      <c r="AV1135">
        <f>IFERROR(MATCH(F1135,hangszerek!$B$2:$B$33,0), "")</f>
        <v>19</v>
      </c>
      <c r="AW1135">
        <f>IFERROR(MATCH(G1135,hangszerek!$B$2:$B$33,0), "")</f>
        <v>14</v>
      </c>
      <c r="AX1135">
        <f>IFERROR(MATCH(H1135,hangszerek!$B$2:$B$33,0), "")</f>
        <v>13</v>
      </c>
      <c r="AY1135" t="str">
        <f>IFERROR(MATCH(I1135,hangszerek!$B$2:$B$33,0), "")</f>
        <v/>
      </c>
      <c r="AZ1135" t="str">
        <f>IFERROR(MATCH(J1135,hangszerek!$B$2:$B$33,0), "")</f>
        <v/>
      </c>
      <c r="BA1135" t="str">
        <f>IFERROR(MATCH(K1135,hangszerek!$B$2:$B$33,0), "")</f>
        <v/>
      </c>
      <c r="BC1135">
        <v>1134</v>
      </c>
      <c r="BD1135">
        <v>30</v>
      </c>
      <c r="BF1135">
        <v>1204</v>
      </c>
      <c r="BG1135">
        <v>29</v>
      </c>
      <c r="BI1135">
        <v>1304</v>
      </c>
      <c r="BJ1135">
        <v>14</v>
      </c>
      <c r="BL1135">
        <v>1515</v>
      </c>
      <c r="BM1135">
        <v>13</v>
      </c>
      <c r="CA1135">
        <v>1134</v>
      </c>
      <c r="CB1135">
        <v>30</v>
      </c>
    </row>
    <row r="1136" spans="1:80" x14ac:dyDescent="0.25">
      <c r="A1136">
        <v>1135</v>
      </c>
      <c r="B1136" t="s">
        <v>1288</v>
      </c>
      <c r="C1136">
        <v>65</v>
      </c>
      <c r="D1136" t="s">
        <v>22</v>
      </c>
      <c r="E1136" t="s">
        <v>24</v>
      </c>
      <c r="L1136" t="s">
        <v>25</v>
      </c>
      <c r="M1136" t="s">
        <v>66</v>
      </c>
      <c r="P1136">
        <v>0</v>
      </c>
      <c r="Q1136">
        <v>1134</v>
      </c>
      <c r="R1136" t="s">
        <v>28</v>
      </c>
      <c r="S1136">
        <v>44</v>
      </c>
      <c r="T1136">
        <v>340</v>
      </c>
      <c r="W1136">
        <f t="shared" si="51"/>
        <v>0</v>
      </c>
      <c r="X1136">
        <f t="shared" si="52"/>
        <v>1135</v>
      </c>
      <c r="Y1136">
        <f>IFERROR(MATCH(L1136,műfajok!$B$2:$B$33,0),"")</f>
        <v>28</v>
      </c>
      <c r="Z1136">
        <f>IFERROR(MATCH(M1136,műfajok!$B$2:$B$33,0),"")</f>
        <v>15</v>
      </c>
      <c r="AA1136" t="str">
        <f>IFERROR(MATCH(N1136,műfajok!$B$2:$B$33,0),"")</f>
        <v/>
      </c>
      <c r="AB1136" t="str">
        <f>IFERROR(MATCH(O1136,műfajok!$B$2:$B$33,0),"")</f>
        <v/>
      </c>
      <c r="AD1136">
        <v>1135</v>
      </c>
      <c r="AE1136">
        <v>28</v>
      </c>
      <c r="AG1136">
        <v>1375</v>
      </c>
      <c r="AH1136">
        <v>24</v>
      </c>
      <c r="AP1136">
        <v>1135</v>
      </c>
      <c r="AQ1136">
        <v>28</v>
      </c>
      <c r="AS1136">
        <f t="shared" si="53"/>
        <v>1135</v>
      </c>
      <c r="AT1136">
        <f>IFERROR(MATCH(D1136,hangszerek!$B$2:$B$33,0), "")</f>
        <v>29</v>
      </c>
      <c r="AU1136">
        <f>IFERROR(MATCH(E1136,hangszerek!$B$2:$B$33,0), "")</f>
        <v>14</v>
      </c>
      <c r="AV1136" t="str">
        <f>IFERROR(MATCH(F1136,hangszerek!$B$2:$B$33,0), "")</f>
        <v/>
      </c>
      <c r="AW1136" t="str">
        <f>IFERROR(MATCH(G1136,hangszerek!$B$2:$B$33,0), "")</f>
        <v/>
      </c>
      <c r="AX1136" t="str">
        <f>IFERROR(MATCH(H1136,hangszerek!$B$2:$B$33,0), "")</f>
        <v/>
      </c>
      <c r="AY1136" t="str">
        <f>IFERROR(MATCH(I1136,hangszerek!$B$2:$B$33,0), "")</f>
        <v/>
      </c>
      <c r="AZ1136" t="str">
        <f>IFERROR(MATCH(J1136,hangszerek!$B$2:$B$33,0), "")</f>
        <v/>
      </c>
      <c r="BA1136" t="str">
        <f>IFERROR(MATCH(K1136,hangszerek!$B$2:$B$33,0), "")</f>
        <v/>
      </c>
      <c r="BC1136">
        <v>1135</v>
      </c>
      <c r="BD1136">
        <v>29</v>
      </c>
      <c r="BF1136">
        <v>1205</v>
      </c>
      <c r="BG1136">
        <v>29</v>
      </c>
      <c r="BI1136">
        <v>1305</v>
      </c>
      <c r="BJ1136">
        <v>5</v>
      </c>
      <c r="BL1136">
        <v>1518</v>
      </c>
      <c r="BM1136">
        <v>14</v>
      </c>
      <c r="CA1136">
        <v>1135</v>
      </c>
      <c r="CB1136">
        <v>29</v>
      </c>
    </row>
    <row r="1137" spans="1:80" x14ac:dyDescent="0.25">
      <c r="A1137">
        <v>1136</v>
      </c>
      <c r="B1137" t="s">
        <v>1289</v>
      </c>
      <c r="C1137">
        <v>18</v>
      </c>
      <c r="D1137" t="s">
        <v>22</v>
      </c>
      <c r="E1137" t="s">
        <v>23</v>
      </c>
      <c r="F1137" t="s">
        <v>24</v>
      </c>
      <c r="L1137" t="s">
        <v>25</v>
      </c>
      <c r="M1137" t="s">
        <v>26</v>
      </c>
      <c r="N1137" t="s">
        <v>27</v>
      </c>
      <c r="P1137">
        <v>1</v>
      </c>
      <c r="Q1137">
        <v>1135</v>
      </c>
      <c r="R1137" t="s">
        <v>83</v>
      </c>
      <c r="S1137">
        <v>1641</v>
      </c>
      <c r="T1137">
        <v>1732</v>
      </c>
      <c r="W1137">
        <f t="shared" si="51"/>
        <v>0</v>
      </c>
      <c r="X1137">
        <f t="shared" si="52"/>
        <v>1136</v>
      </c>
      <c r="Y1137">
        <f>IFERROR(MATCH(L1137,műfajok!$B$2:$B$33,0),"")</f>
        <v>28</v>
      </c>
      <c r="Z1137">
        <f>IFERROR(MATCH(M1137,műfajok!$B$2:$B$33,0),"")</f>
        <v>17</v>
      </c>
      <c r="AA1137">
        <f>IFERROR(MATCH(N1137,műfajok!$B$2:$B$33,0),"")</f>
        <v>1</v>
      </c>
      <c r="AB1137" t="str">
        <f>IFERROR(MATCH(O1137,műfajok!$B$2:$B$33,0),"")</f>
        <v/>
      </c>
      <c r="AD1137">
        <v>1136</v>
      </c>
      <c r="AE1137">
        <v>28</v>
      </c>
      <c r="AG1137">
        <v>1376</v>
      </c>
      <c r="AH1137">
        <v>24</v>
      </c>
      <c r="AP1137">
        <v>1136</v>
      </c>
      <c r="AQ1137">
        <v>28</v>
      </c>
      <c r="AS1137">
        <f t="shared" si="53"/>
        <v>1136</v>
      </c>
      <c r="AT1137">
        <f>IFERROR(MATCH(D1137,hangszerek!$B$2:$B$33,0), "")</f>
        <v>29</v>
      </c>
      <c r="AU1137">
        <f>IFERROR(MATCH(E1137,hangszerek!$B$2:$B$33,0), "")</f>
        <v>21</v>
      </c>
      <c r="AV1137">
        <f>IFERROR(MATCH(F1137,hangszerek!$B$2:$B$33,0), "")</f>
        <v>14</v>
      </c>
      <c r="AW1137" t="str">
        <f>IFERROR(MATCH(G1137,hangszerek!$B$2:$B$33,0), "")</f>
        <v/>
      </c>
      <c r="AX1137" t="str">
        <f>IFERROR(MATCH(H1137,hangszerek!$B$2:$B$33,0), "")</f>
        <v/>
      </c>
      <c r="AY1137" t="str">
        <f>IFERROR(MATCH(I1137,hangszerek!$B$2:$B$33,0), "")</f>
        <v/>
      </c>
      <c r="AZ1137" t="str">
        <f>IFERROR(MATCH(J1137,hangszerek!$B$2:$B$33,0), "")</f>
        <v/>
      </c>
      <c r="BA1137" t="str">
        <f>IFERROR(MATCH(K1137,hangszerek!$B$2:$B$33,0), "")</f>
        <v/>
      </c>
      <c r="BC1137">
        <v>1136</v>
      </c>
      <c r="BD1137">
        <v>29</v>
      </c>
      <c r="BF1137">
        <v>1206</v>
      </c>
      <c r="BG1137">
        <v>29</v>
      </c>
      <c r="BI1137">
        <v>1306</v>
      </c>
      <c r="BJ1137">
        <v>21</v>
      </c>
      <c r="BL1137">
        <v>1519</v>
      </c>
      <c r="BM1137">
        <v>19</v>
      </c>
      <c r="CA1137">
        <v>1136</v>
      </c>
      <c r="CB1137">
        <v>29</v>
      </c>
    </row>
    <row r="1138" spans="1:80" x14ac:dyDescent="0.25">
      <c r="A1138">
        <v>1137</v>
      </c>
      <c r="B1138" t="s">
        <v>1290</v>
      </c>
      <c r="C1138">
        <v>67</v>
      </c>
      <c r="D1138" t="s">
        <v>22</v>
      </c>
      <c r="E1138" t="s">
        <v>23</v>
      </c>
      <c r="F1138" t="s">
        <v>24</v>
      </c>
      <c r="L1138" t="s">
        <v>25</v>
      </c>
      <c r="M1138" t="s">
        <v>26</v>
      </c>
      <c r="N1138" t="s">
        <v>27</v>
      </c>
      <c r="P1138">
        <v>1</v>
      </c>
      <c r="Q1138">
        <v>1136</v>
      </c>
      <c r="R1138" t="s">
        <v>98</v>
      </c>
      <c r="S1138">
        <v>819</v>
      </c>
      <c r="T1138">
        <v>1008</v>
      </c>
      <c r="W1138">
        <f t="shared" si="51"/>
        <v>0</v>
      </c>
      <c r="X1138">
        <f t="shared" si="52"/>
        <v>1137</v>
      </c>
      <c r="Y1138">
        <f>IFERROR(MATCH(L1138,műfajok!$B$2:$B$33,0),"")</f>
        <v>28</v>
      </c>
      <c r="Z1138">
        <f>IFERROR(MATCH(M1138,műfajok!$B$2:$B$33,0),"")</f>
        <v>17</v>
      </c>
      <c r="AA1138">
        <f>IFERROR(MATCH(N1138,műfajok!$B$2:$B$33,0),"")</f>
        <v>1</v>
      </c>
      <c r="AB1138" t="str">
        <f>IFERROR(MATCH(O1138,műfajok!$B$2:$B$33,0),"")</f>
        <v/>
      </c>
      <c r="AD1138">
        <v>1137</v>
      </c>
      <c r="AE1138">
        <v>28</v>
      </c>
      <c r="AG1138">
        <v>1377</v>
      </c>
      <c r="AH1138">
        <v>9</v>
      </c>
      <c r="AP1138">
        <v>1137</v>
      </c>
      <c r="AQ1138">
        <v>28</v>
      </c>
      <c r="AS1138">
        <f t="shared" si="53"/>
        <v>1137</v>
      </c>
      <c r="AT1138">
        <f>IFERROR(MATCH(D1138,hangszerek!$B$2:$B$33,0), "")</f>
        <v>29</v>
      </c>
      <c r="AU1138">
        <f>IFERROR(MATCH(E1138,hangszerek!$B$2:$B$33,0), "")</f>
        <v>21</v>
      </c>
      <c r="AV1138">
        <f>IFERROR(MATCH(F1138,hangszerek!$B$2:$B$33,0), "")</f>
        <v>14</v>
      </c>
      <c r="AW1138" t="str">
        <f>IFERROR(MATCH(G1138,hangszerek!$B$2:$B$33,0), "")</f>
        <v/>
      </c>
      <c r="AX1138" t="str">
        <f>IFERROR(MATCH(H1138,hangszerek!$B$2:$B$33,0), "")</f>
        <v/>
      </c>
      <c r="AY1138" t="str">
        <f>IFERROR(MATCH(I1138,hangszerek!$B$2:$B$33,0), "")</f>
        <v/>
      </c>
      <c r="AZ1138" t="str">
        <f>IFERROR(MATCH(J1138,hangszerek!$B$2:$B$33,0), "")</f>
        <v/>
      </c>
      <c r="BA1138" t="str">
        <f>IFERROR(MATCH(K1138,hangszerek!$B$2:$B$33,0), "")</f>
        <v/>
      </c>
      <c r="BC1138">
        <v>1137</v>
      </c>
      <c r="BD1138">
        <v>29</v>
      </c>
      <c r="BF1138">
        <v>1207</v>
      </c>
      <c r="BG1138">
        <v>29</v>
      </c>
      <c r="BI1138">
        <v>1307</v>
      </c>
      <c r="BJ1138">
        <v>14</v>
      </c>
      <c r="BL1138">
        <v>1520</v>
      </c>
      <c r="BM1138">
        <v>14</v>
      </c>
      <c r="CA1138">
        <v>1137</v>
      </c>
      <c r="CB1138">
        <v>29</v>
      </c>
    </row>
    <row r="1139" spans="1:80" x14ac:dyDescent="0.25">
      <c r="A1139">
        <v>1138</v>
      </c>
      <c r="B1139" t="s">
        <v>1291</v>
      </c>
      <c r="C1139">
        <v>69</v>
      </c>
      <c r="D1139" t="s">
        <v>21</v>
      </c>
      <c r="E1139" t="s">
        <v>22</v>
      </c>
      <c r="F1139" t="s">
        <v>23</v>
      </c>
      <c r="G1139" t="s">
        <v>24</v>
      </c>
      <c r="H1139" t="s">
        <v>45</v>
      </c>
      <c r="I1139" t="s">
        <v>37</v>
      </c>
      <c r="L1139" t="s">
        <v>25</v>
      </c>
      <c r="M1139" t="s">
        <v>92</v>
      </c>
      <c r="P1139">
        <v>1</v>
      </c>
      <c r="Q1139">
        <v>1137</v>
      </c>
      <c r="R1139" t="s">
        <v>169</v>
      </c>
      <c r="S1139">
        <v>330</v>
      </c>
      <c r="T1139">
        <v>451</v>
      </c>
      <c r="W1139">
        <f t="shared" si="51"/>
        <v>0</v>
      </c>
      <c r="X1139">
        <f t="shared" si="52"/>
        <v>1138</v>
      </c>
      <c r="Y1139">
        <f>IFERROR(MATCH(L1139,műfajok!$B$2:$B$33,0),"")</f>
        <v>28</v>
      </c>
      <c r="Z1139">
        <f>IFERROR(MATCH(M1139,műfajok!$B$2:$B$33,0),"")</f>
        <v>18</v>
      </c>
      <c r="AA1139" t="str">
        <f>IFERROR(MATCH(N1139,műfajok!$B$2:$B$33,0),"")</f>
        <v/>
      </c>
      <c r="AB1139" t="str">
        <f>IFERROR(MATCH(O1139,műfajok!$B$2:$B$33,0),"")</f>
        <v/>
      </c>
      <c r="AD1139">
        <v>1138</v>
      </c>
      <c r="AE1139">
        <v>28</v>
      </c>
      <c r="AG1139">
        <v>1378</v>
      </c>
      <c r="AH1139">
        <v>17</v>
      </c>
      <c r="AP1139">
        <v>1138</v>
      </c>
      <c r="AQ1139">
        <v>28</v>
      </c>
      <c r="AS1139">
        <f t="shared" si="53"/>
        <v>1138</v>
      </c>
      <c r="AT1139">
        <f>IFERROR(MATCH(D1139,hangszerek!$B$2:$B$33,0), "")</f>
        <v>30</v>
      </c>
      <c r="AU1139">
        <f>IFERROR(MATCH(E1139,hangszerek!$B$2:$B$33,0), "")</f>
        <v>29</v>
      </c>
      <c r="AV1139">
        <f>IFERROR(MATCH(F1139,hangszerek!$B$2:$B$33,0), "")</f>
        <v>21</v>
      </c>
      <c r="AW1139">
        <f>IFERROR(MATCH(G1139,hangszerek!$B$2:$B$33,0), "")</f>
        <v>14</v>
      </c>
      <c r="AX1139">
        <f>IFERROR(MATCH(H1139,hangszerek!$B$2:$B$33,0), "")</f>
        <v>13</v>
      </c>
      <c r="AY1139">
        <f>IFERROR(MATCH(I1139,hangszerek!$B$2:$B$33,0), "")</f>
        <v>11</v>
      </c>
      <c r="AZ1139" t="str">
        <f>IFERROR(MATCH(J1139,hangszerek!$B$2:$B$33,0), "")</f>
        <v/>
      </c>
      <c r="BA1139" t="str">
        <f>IFERROR(MATCH(K1139,hangszerek!$B$2:$B$33,0), "")</f>
        <v/>
      </c>
      <c r="BC1139">
        <v>1138</v>
      </c>
      <c r="BD1139">
        <v>30</v>
      </c>
      <c r="BF1139">
        <v>1208</v>
      </c>
      <c r="BG1139">
        <v>29</v>
      </c>
      <c r="BI1139">
        <v>1308</v>
      </c>
      <c r="BJ1139">
        <v>16</v>
      </c>
      <c r="BL1139">
        <v>1521</v>
      </c>
      <c r="BM1139">
        <v>3</v>
      </c>
      <c r="CA1139">
        <v>1138</v>
      </c>
      <c r="CB1139">
        <v>30</v>
      </c>
    </row>
    <row r="1140" spans="1:80" x14ac:dyDescent="0.25">
      <c r="A1140">
        <v>1139</v>
      </c>
      <c r="B1140" t="s">
        <v>1292</v>
      </c>
      <c r="C1140">
        <v>4</v>
      </c>
      <c r="D1140" t="s">
        <v>21</v>
      </c>
      <c r="E1140" t="s">
        <v>22</v>
      </c>
      <c r="F1140" t="s">
        <v>37</v>
      </c>
      <c r="G1140" t="s">
        <v>32</v>
      </c>
      <c r="L1140" t="s">
        <v>25</v>
      </c>
      <c r="M1140" t="s">
        <v>26</v>
      </c>
      <c r="N1140" t="s">
        <v>58</v>
      </c>
      <c r="P1140">
        <v>1</v>
      </c>
      <c r="Q1140">
        <v>1138</v>
      </c>
      <c r="R1140" t="s">
        <v>59</v>
      </c>
      <c r="S1140">
        <v>2721</v>
      </c>
      <c r="T1140">
        <v>2902</v>
      </c>
      <c r="W1140">
        <f t="shared" si="51"/>
        <v>0</v>
      </c>
      <c r="X1140">
        <f t="shared" si="52"/>
        <v>1139</v>
      </c>
      <c r="Y1140">
        <f>IFERROR(MATCH(L1140,műfajok!$B$2:$B$33,0),"")</f>
        <v>28</v>
      </c>
      <c r="Z1140">
        <f>IFERROR(MATCH(M1140,műfajok!$B$2:$B$33,0),"")</f>
        <v>17</v>
      </c>
      <c r="AA1140">
        <f>IFERROR(MATCH(N1140,műfajok!$B$2:$B$33,0),"")</f>
        <v>11</v>
      </c>
      <c r="AB1140" t="str">
        <f>IFERROR(MATCH(O1140,műfajok!$B$2:$B$33,0),"")</f>
        <v/>
      </c>
      <c r="AD1140">
        <v>1139</v>
      </c>
      <c r="AE1140">
        <v>28</v>
      </c>
      <c r="AG1140">
        <v>1379</v>
      </c>
      <c r="AH1140">
        <v>24</v>
      </c>
      <c r="AP1140">
        <v>1139</v>
      </c>
      <c r="AQ1140">
        <v>28</v>
      </c>
      <c r="AS1140">
        <f t="shared" si="53"/>
        <v>1139</v>
      </c>
      <c r="AT1140">
        <f>IFERROR(MATCH(D1140,hangszerek!$B$2:$B$33,0), "")</f>
        <v>30</v>
      </c>
      <c r="AU1140">
        <f>IFERROR(MATCH(E1140,hangszerek!$B$2:$B$33,0), "")</f>
        <v>29</v>
      </c>
      <c r="AV1140">
        <f>IFERROR(MATCH(F1140,hangszerek!$B$2:$B$33,0), "")</f>
        <v>11</v>
      </c>
      <c r="AW1140">
        <f>IFERROR(MATCH(G1140,hangszerek!$B$2:$B$33,0), "")</f>
        <v>1</v>
      </c>
      <c r="AX1140" t="str">
        <f>IFERROR(MATCH(H1140,hangszerek!$B$2:$B$33,0), "")</f>
        <v/>
      </c>
      <c r="AY1140" t="str">
        <f>IFERROR(MATCH(I1140,hangszerek!$B$2:$B$33,0), "")</f>
        <v/>
      </c>
      <c r="AZ1140" t="str">
        <f>IFERROR(MATCH(J1140,hangszerek!$B$2:$B$33,0), "")</f>
        <v/>
      </c>
      <c r="BA1140" t="str">
        <f>IFERROR(MATCH(K1140,hangszerek!$B$2:$B$33,0), "")</f>
        <v/>
      </c>
      <c r="BC1140">
        <v>1139</v>
      </c>
      <c r="BD1140">
        <v>30</v>
      </c>
      <c r="BF1140">
        <v>1209</v>
      </c>
      <c r="BG1140">
        <v>22</v>
      </c>
      <c r="BI1140">
        <v>1309</v>
      </c>
      <c r="BJ1140">
        <v>14</v>
      </c>
      <c r="BL1140">
        <v>1523</v>
      </c>
      <c r="BM1140">
        <v>14</v>
      </c>
      <c r="CA1140">
        <v>1139</v>
      </c>
      <c r="CB1140">
        <v>30</v>
      </c>
    </row>
    <row r="1141" spans="1:80" x14ac:dyDescent="0.25">
      <c r="A1141">
        <v>1140</v>
      </c>
      <c r="B1141" t="s">
        <v>1293</v>
      </c>
      <c r="C1141">
        <v>69</v>
      </c>
      <c r="D1141" t="s">
        <v>21</v>
      </c>
      <c r="E1141" t="s">
        <v>22</v>
      </c>
      <c r="F1141" t="s">
        <v>31</v>
      </c>
      <c r="G1141" t="s">
        <v>24</v>
      </c>
      <c r="H1141" t="s">
        <v>45</v>
      </c>
      <c r="L1141" t="s">
        <v>25</v>
      </c>
      <c r="M1141" t="s">
        <v>92</v>
      </c>
      <c r="P1141">
        <v>0</v>
      </c>
      <c r="Q1141">
        <v>1139</v>
      </c>
      <c r="R1141" t="s">
        <v>93</v>
      </c>
      <c r="S1141">
        <v>2946</v>
      </c>
      <c r="T1141">
        <v>3097</v>
      </c>
      <c r="W1141">
        <f t="shared" si="51"/>
        <v>0</v>
      </c>
      <c r="X1141">
        <f t="shared" si="52"/>
        <v>1140</v>
      </c>
      <c r="Y1141">
        <f>IFERROR(MATCH(L1141,műfajok!$B$2:$B$33,0),"")</f>
        <v>28</v>
      </c>
      <c r="Z1141">
        <f>IFERROR(MATCH(M1141,műfajok!$B$2:$B$33,0),"")</f>
        <v>18</v>
      </c>
      <c r="AA1141" t="str">
        <f>IFERROR(MATCH(N1141,műfajok!$B$2:$B$33,0),"")</f>
        <v/>
      </c>
      <c r="AB1141" t="str">
        <f>IFERROR(MATCH(O1141,műfajok!$B$2:$B$33,0),"")</f>
        <v/>
      </c>
      <c r="AD1141">
        <v>1140</v>
      </c>
      <c r="AE1141">
        <v>28</v>
      </c>
      <c r="AG1141">
        <v>1380</v>
      </c>
      <c r="AH1141">
        <v>14</v>
      </c>
      <c r="AP1141">
        <v>1140</v>
      </c>
      <c r="AQ1141">
        <v>28</v>
      </c>
      <c r="AS1141">
        <f t="shared" si="53"/>
        <v>1140</v>
      </c>
      <c r="AT1141">
        <f>IFERROR(MATCH(D1141,hangszerek!$B$2:$B$33,0), "")</f>
        <v>30</v>
      </c>
      <c r="AU1141">
        <f>IFERROR(MATCH(E1141,hangszerek!$B$2:$B$33,0), "")</f>
        <v>29</v>
      </c>
      <c r="AV1141">
        <f>IFERROR(MATCH(F1141,hangszerek!$B$2:$B$33,0), "")</f>
        <v>19</v>
      </c>
      <c r="AW1141">
        <f>IFERROR(MATCH(G1141,hangszerek!$B$2:$B$33,0), "")</f>
        <v>14</v>
      </c>
      <c r="AX1141">
        <f>IFERROR(MATCH(H1141,hangszerek!$B$2:$B$33,0), "")</f>
        <v>13</v>
      </c>
      <c r="AY1141" t="str">
        <f>IFERROR(MATCH(I1141,hangszerek!$B$2:$B$33,0), "")</f>
        <v/>
      </c>
      <c r="AZ1141" t="str">
        <f>IFERROR(MATCH(J1141,hangszerek!$B$2:$B$33,0), "")</f>
        <v/>
      </c>
      <c r="BA1141" t="str">
        <f>IFERROR(MATCH(K1141,hangszerek!$B$2:$B$33,0), "")</f>
        <v/>
      </c>
      <c r="BC1141">
        <v>1140</v>
      </c>
      <c r="BD1141">
        <v>30</v>
      </c>
      <c r="BF1141">
        <v>1210</v>
      </c>
      <c r="BG1141">
        <v>19</v>
      </c>
      <c r="BI1141">
        <v>1310</v>
      </c>
      <c r="BJ1141">
        <v>11</v>
      </c>
      <c r="BL1141">
        <v>1524</v>
      </c>
      <c r="BM1141">
        <v>14</v>
      </c>
      <c r="CA1141">
        <v>1140</v>
      </c>
      <c r="CB1141">
        <v>30</v>
      </c>
    </row>
    <row r="1142" spans="1:80" x14ac:dyDescent="0.25">
      <c r="A1142">
        <v>1141</v>
      </c>
      <c r="B1142" t="s">
        <v>1294</v>
      </c>
      <c r="C1142">
        <v>69</v>
      </c>
      <c r="D1142" t="s">
        <v>21</v>
      </c>
      <c r="E1142" t="s">
        <v>22</v>
      </c>
      <c r="F1142" t="s">
        <v>24</v>
      </c>
      <c r="L1142" t="s">
        <v>25</v>
      </c>
      <c r="M1142" t="s">
        <v>92</v>
      </c>
      <c r="P1142">
        <v>1</v>
      </c>
      <c r="Q1142">
        <v>1140</v>
      </c>
      <c r="R1142" t="s">
        <v>264</v>
      </c>
      <c r="S1142">
        <v>5703</v>
      </c>
      <c r="T1142">
        <v>5879</v>
      </c>
      <c r="W1142">
        <f t="shared" si="51"/>
        <v>0</v>
      </c>
      <c r="X1142">
        <f t="shared" si="52"/>
        <v>1141</v>
      </c>
      <c r="Y1142">
        <f>IFERROR(MATCH(L1142,műfajok!$B$2:$B$33,0),"")</f>
        <v>28</v>
      </c>
      <c r="Z1142">
        <f>IFERROR(MATCH(M1142,műfajok!$B$2:$B$33,0),"")</f>
        <v>18</v>
      </c>
      <c r="AA1142" t="str">
        <f>IFERROR(MATCH(N1142,műfajok!$B$2:$B$33,0),"")</f>
        <v/>
      </c>
      <c r="AB1142" t="str">
        <f>IFERROR(MATCH(O1142,műfajok!$B$2:$B$33,0),"")</f>
        <v/>
      </c>
      <c r="AD1142">
        <v>1141</v>
      </c>
      <c r="AE1142">
        <v>28</v>
      </c>
      <c r="AG1142">
        <v>1381</v>
      </c>
      <c r="AH1142">
        <v>15</v>
      </c>
      <c r="AP1142">
        <v>1141</v>
      </c>
      <c r="AQ1142">
        <v>28</v>
      </c>
      <c r="AS1142">
        <f t="shared" si="53"/>
        <v>1141</v>
      </c>
      <c r="AT1142">
        <f>IFERROR(MATCH(D1142,hangszerek!$B$2:$B$33,0), "")</f>
        <v>30</v>
      </c>
      <c r="AU1142">
        <f>IFERROR(MATCH(E1142,hangszerek!$B$2:$B$33,0), "")</f>
        <v>29</v>
      </c>
      <c r="AV1142">
        <f>IFERROR(MATCH(F1142,hangszerek!$B$2:$B$33,0), "")</f>
        <v>14</v>
      </c>
      <c r="AW1142" t="str">
        <f>IFERROR(MATCH(G1142,hangszerek!$B$2:$B$33,0), "")</f>
        <v/>
      </c>
      <c r="AX1142" t="str">
        <f>IFERROR(MATCH(H1142,hangszerek!$B$2:$B$33,0), "")</f>
        <v/>
      </c>
      <c r="AY1142" t="str">
        <f>IFERROR(MATCH(I1142,hangszerek!$B$2:$B$33,0), "")</f>
        <v/>
      </c>
      <c r="AZ1142" t="str">
        <f>IFERROR(MATCH(J1142,hangszerek!$B$2:$B$33,0), "")</f>
        <v/>
      </c>
      <c r="BA1142" t="str">
        <f>IFERROR(MATCH(K1142,hangszerek!$B$2:$B$33,0), "")</f>
        <v/>
      </c>
      <c r="BC1142">
        <v>1141</v>
      </c>
      <c r="BD1142">
        <v>30</v>
      </c>
      <c r="BF1142">
        <v>1211</v>
      </c>
      <c r="BG1142">
        <v>29</v>
      </c>
      <c r="BI1142">
        <v>1311</v>
      </c>
      <c r="BJ1142">
        <v>19</v>
      </c>
      <c r="BL1142">
        <v>1525</v>
      </c>
      <c r="BM1142">
        <v>14</v>
      </c>
      <c r="CA1142">
        <v>1141</v>
      </c>
      <c r="CB1142">
        <v>30</v>
      </c>
    </row>
    <row r="1143" spans="1:80" x14ac:dyDescent="0.25">
      <c r="A1143">
        <v>1142</v>
      </c>
      <c r="B1143" t="s">
        <v>1295</v>
      </c>
      <c r="C1143">
        <v>65</v>
      </c>
      <c r="D1143" t="s">
        <v>21</v>
      </c>
      <c r="E1143" t="s">
        <v>22</v>
      </c>
      <c r="F1143" t="s">
        <v>51</v>
      </c>
      <c r="G1143" t="s">
        <v>23</v>
      </c>
      <c r="H1143" t="s">
        <v>31</v>
      </c>
      <c r="I1143" t="s">
        <v>52</v>
      </c>
      <c r="J1143" t="s">
        <v>45</v>
      </c>
      <c r="L1143" t="s">
        <v>25</v>
      </c>
      <c r="M1143" t="s">
        <v>66</v>
      </c>
      <c r="P1143">
        <v>1</v>
      </c>
      <c r="Q1143">
        <v>1141</v>
      </c>
      <c r="R1143" t="s">
        <v>67</v>
      </c>
      <c r="S1143">
        <v>2246</v>
      </c>
      <c r="T1143">
        <v>2470</v>
      </c>
      <c r="W1143">
        <f t="shared" si="51"/>
        <v>0</v>
      </c>
      <c r="X1143">
        <f t="shared" si="52"/>
        <v>1142</v>
      </c>
      <c r="Y1143">
        <f>IFERROR(MATCH(L1143,műfajok!$B$2:$B$33,0),"")</f>
        <v>28</v>
      </c>
      <c r="Z1143">
        <f>IFERROR(MATCH(M1143,műfajok!$B$2:$B$33,0),"")</f>
        <v>15</v>
      </c>
      <c r="AA1143" t="str">
        <f>IFERROR(MATCH(N1143,műfajok!$B$2:$B$33,0),"")</f>
        <v/>
      </c>
      <c r="AB1143" t="str">
        <f>IFERROR(MATCH(O1143,műfajok!$B$2:$B$33,0),"")</f>
        <v/>
      </c>
      <c r="AD1143">
        <v>1142</v>
      </c>
      <c r="AE1143">
        <v>28</v>
      </c>
      <c r="AG1143">
        <v>1382</v>
      </c>
      <c r="AH1143">
        <v>18</v>
      </c>
      <c r="AP1143">
        <v>1142</v>
      </c>
      <c r="AQ1143">
        <v>28</v>
      </c>
      <c r="AS1143">
        <f t="shared" si="53"/>
        <v>1142</v>
      </c>
      <c r="AT1143">
        <f>IFERROR(MATCH(D1143,hangszerek!$B$2:$B$33,0), "")</f>
        <v>30</v>
      </c>
      <c r="AU1143">
        <f>IFERROR(MATCH(E1143,hangszerek!$B$2:$B$33,0), "")</f>
        <v>29</v>
      </c>
      <c r="AV1143">
        <f>IFERROR(MATCH(F1143,hangszerek!$B$2:$B$33,0), "")</f>
        <v>22</v>
      </c>
      <c r="AW1143">
        <f>IFERROR(MATCH(G1143,hangszerek!$B$2:$B$33,0), "")</f>
        <v>21</v>
      </c>
      <c r="AX1143">
        <f>IFERROR(MATCH(H1143,hangszerek!$B$2:$B$33,0), "")</f>
        <v>19</v>
      </c>
      <c r="AY1143">
        <f>IFERROR(MATCH(I1143,hangszerek!$B$2:$B$33,0), "")</f>
        <v>18</v>
      </c>
      <c r="AZ1143">
        <f>IFERROR(MATCH(J1143,hangszerek!$B$2:$B$33,0), "")</f>
        <v>13</v>
      </c>
      <c r="BA1143" t="str">
        <f>IFERROR(MATCH(K1143,hangszerek!$B$2:$B$33,0), "")</f>
        <v/>
      </c>
      <c r="BC1143">
        <v>1142</v>
      </c>
      <c r="BD1143">
        <v>30</v>
      </c>
      <c r="BF1143">
        <v>1212</v>
      </c>
      <c r="BG1143">
        <v>29</v>
      </c>
      <c r="BI1143">
        <v>1312</v>
      </c>
      <c r="BJ1143">
        <v>11</v>
      </c>
      <c r="BL1143">
        <v>1526</v>
      </c>
      <c r="BM1143">
        <v>14</v>
      </c>
      <c r="CA1143">
        <v>1142</v>
      </c>
      <c r="CB1143">
        <v>30</v>
      </c>
    </row>
    <row r="1144" spans="1:80" x14ac:dyDescent="0.25">
      <c r="A1144">
        <v>1143</v>
      </c>
      <c r="B1144" t="s">
        <v>1296</v>
      </c>
      <c r="C1144">
        <v>4</v>
      </c>
      <c r="D1144" t="s">
        <v>22</v>
      </c>
      <c r="E1144" t="s">
        <v>37</v>
      </c>
      <c r="F1144" t="s">
        <v>32</v>
      </c>
      <c r="L1144" t="s">
        <v>25</v>
      </c>
      <c r="M1144" t="s">
        <v>26</v>
      </c>
      <c r="N1144" t="s">
        <v>58</v>
      </c>
      <c r="P1144">
        <v>1</v>
      </c>
      <c r="Q1144">
        <v>1142</v>
      </c>
      <c r="R1144" t="s">
        <v>59</v>
      </c>
      <c r="S1144">
        <v>6223</v>
      </c>
      <c r="T1144">
        <v>6420</v>
      </c>
      <c r="W1144">
        <f t="shared" si="51"/>
        <v>0</v>
      </c>
      <c r="X1144">
        <f t="shared" si="52"/>
        <v>1143</v>
      </c>
      <c r="Y1144">
        <f>IFERROR(MATCH(L1144,műfajok!$B$2:$B$33,0),"")</f>
        <v>28</v>
      </c>
      <c r="Z1144">
        <f>IFERROR(MATCH(M1144,műfajok!$B$2:$B$33,0),"")</f>
        <v>17</v>
      </c>
      <c r="AA1144">
        <f>IFERROR(MATCH(N1144,műfajok!$B$2:$B$33,0),"")</f>
        <v>11</v>
      </c>
      <c r="AB1144" t="str">
        <f>IFERROR(MATCH(O1144,műfajok!$B$2:$B$33,0),"")</f>
        <v/>
      </c>
      <c r="AD1144">
        <v>1143</v>
      </c>
      <c r="AE1144">
        <v>28</v>
      </c>
      <c r="AG1144">
        <v>1383</v>
      </c>
      <c r="AH1144">
        <v>18</v>
      </c>
      <c r="AP1144">
        <v>1143</v>
      </c>
      <c r="AQ1144">
        <v>28</v>
      </c>
      <c r="AS1144">
        <f t="shared" si="53"/>
        <v>1143</v>
      </c>
      <c r="AT1144">
        <f>IFERROR(MATCH(D1144,hangszerek!$B$2:$B$33,0), "")</f>
        <v>29</v>
      </c>
      <c r="AU1144">
        <f>IFERROR(MATCH(E1144,hangszerek!$B$2:$B$33,0), "")</f>
        <v>11</v>
      </c>
      <c r="AV1144">
        <f>IFERROR(MATCH(F1144,hangszerek!$B$2:$B$33,0), "")</f>
        <v>1</v>
      </c>
      <c r="AW1144" t="str">
        <f>IFERROR(MATCH(G1144,hangszerek!$B$2:$B$33,0), "")</f>
        <v/>
      </c>
      <c r="AX1144" t="str">
        <f>IFERROR(MATCH(H1144,hangszerek!$B$2:$B$33,0), "")</f>
        <v/>
      </c>
      <c r="AY1144" t="str">
        <f>IFERROR(MATCH(I1144,hangszerek!$B$2:$B$33,0), "")</f>
        <v/>
      </c>
      <c r="AZ1144" t="str">
        <f>IFERROR(MATCH(J1144,hangszerek!$B$2:$B$33,0), "")</f>
        <v/>
      </c>
      <c r="BA1144" t="str">
        <f>IFERROR(MATCH(K1144,hangszerek!$B$2:$B$33,0), "")</f>
        <v/>
      </c>
      <c r="BC1144">
        <v>1143</v>
      </c>
      <c r="BD1144">
        <v>29</v>
      </c>
      <c r="BF1144">
        <v>1215</v>
      </c>
      <c r="BG1144">
        <v>11</v>
      </c>
      <c r="BI1144">
        <v>1314</v>
      </c>
      <c r="BJ1144">
        <v>19</v>
      </c>
      <c r="BL1144">
        <v>1527</v>
      </c>
      <c r="BM1144">
        <v>3</v>
      </c>
      <c r="CA1144">
        <v>1143</v>
      </c>
      <c r="CB1144">
        <v>29</v>
      </c>
    </row>
    <row r="1145" spans="1:80" x14ac:dyDescent="0.25">
      <c r="A1145">
        <v>1144</v>
      </c>
      <c r="B1145" t="s">
        <v>1297</v>
      </c>
      <c r="C1145">
        <v>1</v>
      </c>
      <c r="D1145" t="s">
        <v>22</v>
      </c>
      <c r="E1145" t="s">
        <v>23</v>
      </c>
      <c r="F1145" t="s">
        <v>24</v>
      </c>
      <c r="L1145" t="s">
        <v>25</v>
      </c>
      <c r="M1145" t="s">
        <v>26</v>
      </c>
      <c r="N1145" t="s">
        <v>27</v>
      </c>
      <c r="P1145">
        <v>1</v>
      </c>
      <c r="Q1145">
        <v>1143</v>
      </c>
      <c r="R1145" t="s">
        <v>28</v>
      </c>
      <c r="S1145">
        <v>5307</v>
      </c>
      <c r="T1145">
        <v>5465</v>
      </c>
      <c r="W1145">
        <f t="shared" si="51"/>
        <v>0</v>
      </c>
      <c r="X1145">
        <f t="shared" si="52"/>
        <v>1144</v>
      </c>
      <c r="Y1145">
        <f>IFERROR(MATCH(L1145,műfajok!$B$2:$B$33,0),"")</f>
        <v>28</v>
      </c>
      <c r="Z1145">
        <f>IFERROR(MATCH(M1145,műfajok!$B$2:$B$33,0),"")</f>
        <v>17</v>
      </c>
      <c r="AA1145">
        <f>IFERROR(MATCH(N1145,műfajok!$B$2:$B$33,0),"")</f>
        <v>1</v>
      </c>
      <c r="AB1145" t="str">
        <f>IFERROR(MATCH(O1145,műfajok!$B$2:$B$33,0),"")</f>
        <v/>
      </c>
      <c r="AD1145">
        <v>1144</v>
      </c>
      <c r="AE1145">
        <v>28</v>
      </c>
      <c r="AG1145">
        <v>1384</v>
      </c>
      <c r="AH1145">
        <v>17</v>
      </c>
      <c r="AP1145">
        <v>1144</v>
      </c>
      <c r="AQ1145">
        <v>28</v>
      </c>
      <c r="AS1145">
        <f t="shared" si="53"/>
        <v>1144</v>
      </c>
      <c r="AT1145">
        <f>IFERROR(MATCH(D1145,hangszerek!$B$2:$B$33,0), "")</f>
        <v>29</v>
      </c>
      <c r="AU1145">
        <f>IFERROR(MATCH(E1145,hangszerek!$B$2:$B$33,0), "")</f>
        <v>21</v>
      </c>
      <c r="AV1145">
        <f>IFERROR(MATCH(F1145,hangszerek!$B$2:$B$33,0), "")</f>
        <v>14</v>
      </c>
      <c r="AW1145" t="str">
        <f>IFERROR(MATCH(G1145,hangszerek!$B$2:$B$33,0), "")</f>
        <v/>
      </c>
      <c r="AX1145" t="str">
        <f>IFERROR(MATCH(H1145,hangszerek!$B$2:$B$33,0), "")</f>
        <v/>
      </c>
      <c r="AY1145" t="str">
        <f>IFERROR(MATCH(I1145,hangszerek!$B$2:$B$33,0), "")</f>
        <v/>
      </c>
      <c r="AZ1145" t="str">
        <f>IFERROR(MATCH(J1145,hangszerek!$B$2:$B$33,0), "")</f>
        <v/>
      </c>
      <c r="BA1145" t="str">
        <f>IFERROR(MATCH(K1145,hangszerek!$B$2:$B$33,0), "")</f>
        <v/>
      </c>
      <c r="BC1145">
        <v>1144</v>
      </c>
      <c r="BD1145">
        <v>29</v>
      </c>
      <c r="BF1145">
        <v>1216</v>
      </c>
      <c r="BG1145">
        <v>29</v>
      </c>
      <c r="BI1145">
        <v>1315</v>
      </c>
      <c r="BJ1145">
        <v>19</v>
      </c>
      <c r="BL1145">
        <v>1528</v>
      </c>
      <c r="BM1145">
        <v>14</v>
      </c>
      <c r="CA1145">
        <v>1144</v>
      </c>
      <c r="CB1145">
        <v>29</v>
      </c>
    </row>
    <row r="1146" spans="1:80" x14ac:dyDescent="0.25">
      <c r="A1146">
        <v>1145</v>
      </c>
      <c r="B1146" t="s">
        <v>1298</v>
      </c>
      <c r="C1146">
        <v>71</v>
      </c>
      <c r="D1146" t="s">
        <v>22</v>
      </c>
      <c r="E1146" t="s">
        <v>24</v>
      </c>
      <c r="F1146" t="s">
        <v>45</v>
      </c>
      <c r="L1146" t="s">
        <v>25</v>
      </c>
      <c r="M1146" t="s">
        <v>74</v>
      </c>
      <c r="P1146">
        <v>0</v>
      </c>
      <c r="Q1146">
        <v>1144</v>
      </c>
      <c r="R1146" t="s">
        <v>229</v>
      </c>
      <c r="S1146">
        <v>981</v>
      </c>
      <c r="T1146">
        <v>1181</v>
      </c>
      <c r="W1146">
        <f t="shared" si="51"/>
        <v>0</v>
      </c>
      <c r="X1146">
        <f t="shared" si="52"/>
        <v>1145</v>
      </c>
      <c r="Y1146">
        <f>IFERROR(MATCH(L1146,műfajok!$B$2:$B$33,0),"")</f>
        <v>28</v>
      </c>
      <c r="Z1146">
        <f>IFERROR(MATCH(M1146,műfajok!$B$2:$B$33,0),"")</f>
        <v>9</v>
      </c>
      <c r="AA1146" t="str">
        <f>IFERROR(MATCH(N1146,műfajok!$B$2:$B$33,0),"")</f>
        <v/>
      </c>
      <c r="AB1146" t="str">
        <f>IFERROR(MATCH(O1146,műfajok!$B$2:$B$33,0),"")</f>
        <v/>
      </c>
      <c r="AD1146">
        <v>1145</v>
      </c>
      <c r="AE1146">
        <v>28</v>
      </c>
      <c r="AG1146">
        <v>1386</v>
      </c>
      <c r="AH1146">
        <v>17</v>
      </c>
      <c r="AP1146">
        <v>1145</v>
      </c>
      <c r="AQ1146">
        <v>28</v>
      </c>
      <c r="AS1146">
        <f t="shared" si="53"/>
        <v>1145</v>
      </c>
      <c r="AT1146">
        <f>IFERROR(MATCH(D1146,hangszerek!$B$2:$B$33,0), "")</f>
        <v>29</v>
      </c>
      <c r="AU1146">
        <f>IFERROR(MATCH(E1146,hangszerek!$B$2:$B$33,0), "")</f>
        <v>14</v>
      </c>
      <c r="AV1146">
        <f>IFERROR(MATCH(F1146,hangszerek!$B$2:$B$33,0), "")</f>
        <v>13</v>
      </c>
      <c r="AW1146" t="str">
        <f>IFERROR(MATCH(G1146,hangszerek!$B$2:$B$33,0), "")</f>
        <v/>
      </c>
      <c r="AX1146" t="str">
        <f>IFERROR(MATCH(H1146,hangszerek!$B$2:$B$33,0), "")</f>
        <v/>
      </c>
      <c r="AY1146" t="str">
        <f>IFERROR(MATCH(I1146,hangszerek!$B$2:$B$33,0), "")</f>
        <v/>
      </c>
      <c r="AZ1146" t="str">
        <f>IFERROR(MATCH(J1146,hangszerek!$B$2:$B$33,0), "")</f>
        <v/>
      </c>
      <c r="BA1146" t="str">
        <f>IFERROR(MATCH(K1146,hangszerek!$B$2:$B$33,0), "")</f>
        <v/>
      </c>
      <c r="BC1146">
        <v>1145</v>
      </c>
      <c r="BD1146">
        <v>29</v>
      </c>
      <c r="BF1146">
        <v>1217</v>
      </c>
      <c r="BG1146">
        <v>29</v>
      </c>
      <c r="BI1146">
        <v>1316</v>
      </c>
      <c r="BJ1146">
        <v>21</v>
      </c>
      <c r="BL1146">
        <v>1529</v>
      </c>
      <c r="BM1146">
        <v>7</v>
      </c>
      <c r="CA1146">
        <v>1145</v>
      </c>
      <c r="CB1146">
        <v>29</v>
      </c>
    </row>
    <row r="1147" spans="1:80" x14ac:dyDescent="0.25">
      <c r="A1147">
        <v>1146</v>
      </c>
      <c r="B1147" t="s">
        <v>1299</v>
      </c>
      <c r="C1147">
        <v>64</v>
      </c>
      <c r="D1147" t="s">
        <v>43</v>
      </c>
      <c r="E1147" t="s">
        <v>44</v>
      </c>
      <c r="F1147" t="s">
        <v>31</v>
      </c>
      <c r="G1147" t="s">
        <v>45</v>
      </c>
      <c r="H1147" t="s">
        <v>32</v>
      </c>
      <c r="L1147" t="s">
        <v>25</v>
      </c>
      <c r="M1147" t="s">
        <v>53</v>
      </c>
      <c r="P1147">
        <v>0</v>
      </c>
      <c r="Q1147">
        <v>1145</v>
      </c>
      <c r="R1147" t="s">
        <v>305</v>
      </c>
      <c r="S1147">
        <v>3802</v>
      </c>
      <c r="T1147">
        <v>3927</v>
      </c>
      <c r="W1147">
        <f t="shared" si="51"/>
        <v>0</v>
      </c>
      <c r="X1147">
        <f t="shared" si="52"/>
        <v>1146</v>
      </c>
      <c r="Y1147">
        <f>IFERROR(MATCH(L1147,műfajok!$B$2:$B$33,0),"")</f>
        <v>28</v>
      </c>
      <c r="Z1147">
        <f>IFERROR(MATCH(M1147,műfajok!$B$2:$B$33,0),"")</f>
        <v>13</v>
      </c>
      <c r="AA1147" t="str">
        <f>IFERROR(MATCH(N1147,műfajok!$B$2:$B$33,0),"")</f>
        <v/>
      </c>
      <c r="AB1147" t="str">
        <f>IFERROR(MATCH(O1147,műfajok!$B$2:$B$33,0),"")</f>
        <v/>
      </c>
      <c r="AD1147">
        <v>1146</v>
      </c>
      <c r="AE1147">
        <v>28</v>
      </c>
      <c r="AG1147">
        <v>1388</v>
      </c>
      <c r="AH1147">
        <v>17</v>
      </c>
      <c r="AP1147">
        <v>1146</v>
      </c>
      <c r="AQ1147">
        <v>28</v>
      </c>
      <c r="AS1147">
        <f t="shared" si="53"/>
        <v>1146</v>
      </c>
      <c r="AT1147">
        <f>IFERROR(MATCH(D1147,hangszerek!$B$2:$B$33,0), "")</f>
        <v>24</v>
      </c>
      <c r="AU1147">
        <f>IFERROR(MATCH(E1147,hangszerek!$B$2:$B$33,0), "")</f>
        <v>23</v>
      </c>
      <c r="AV1147">
        <f>IFERROR(MATCH(F1147,hangszerek!$B$2:$B$33,0), "")</f>
        <v>19</v>
      </c>
      <c r="AW1147">
        <f>IFERROR(MATCH(G1147,hangszerek!$B$2:$B$33,0), "")</f>
        <v>13</v>
      </c>
      <c r="AX1147">
        <f>IFERROR(MATCH(H1147,hangszerek!$B$2:$B$33,0), "")</f>
        <v>1</v>
      </c>
      <c r="AY1147" t="str">
        <f>IFERROR(MATCH(I1147,hangszerek!$B$2:$B$33,0), "")</f>
        <v/>
      </c>
      <c r="AZ1147" t="str">
        <f>IFERROR(MATCH(J1147,hangszerek!$B$2:$B$33,0), "")</f>
        <v/>
      </c>
      <c r="BA1147" t="str">
        <f>IFERROR(MATCH(K1147,hangszerek!$B$2:$B$33,0), "")</f>
        <v/>
      </c>
      <c r="BC1147">
        <v>1146</v>
      </c>
      <c r="BD1147">
        <v>24</v>
      </c>
      <c r="BF1147">
        <v>1218</v>
      </c>
      <c r="BG1147">
        <v>20</v>
      </c>
      <c r="BI1147">
        <v>1317</v>
      </c>
      <c r="BJ1147">
        <v>7</v>
      </c>
      <c r="BL1147">
        <v>1530</v>
      </c>
      <c r="BM1147">
        <v>14</v>
      </c>
      <c r="CA1147">
        <v>1146</v>
      </c>
      <c r="CB1147">
        <v>24</v>
      </c>
    </row>
    <row r="1148" spans="1:80" x14ac:dyDescent="0.25">
      <c r="A1148">
        <v>1147</v>
      </c>
      <c r="B1148" t="s">
        <v>1300</v>
      </c>
      <c r="C1148">
        <v>71</v>
      </c>
      <c r="D1148" t="s">
        <v>24</v>
      </c>
      <c r="E1148" t="s">
        <v>45</v>
      </c>
      <c r="L1148" t="s">
        <v>25</v>
      </c>
      <c r="M1148" t="s">
        <v>74</v>
      </c>
      <c r="P1148">
        <v>0</v>
      </c>
      <c r="Q1148">
        <v>1146</v>
      </c>
      <c r="R1148" t="s">
        <v>453</v>
      </c>
      <c r="S1148">
        <v>1467</v>
      </c>
      <c r="T1148">
        <v>1756</v>
      </c>
      <c r="W1148">
        <f t="shared" si="51"/>
        <v>0</v>
      </c>
      <c r="X1148">
        <f t="shared" si="52"/>
        <v>1147</v>
      </c>
      <c r="Y1148">
        <f>IFERROR(MATCH(L1148,műfajok!$B$2:$B$33,0),"")</f>
        <v>28</v>
      </c>
      <c r="Z1148">
        <f>IFERROR(MATCH(M1148,műfajok!$B$2:$B$33,0),"")</f>
        <v>9</v>
      </c>
      <c r="AA1148" t="str">
        <f>IFERROR(MATCH(N1148,műfajok!$B$2:$B$33,0),"")</f>
        <v/>
      </c>
      <c r="AB1148" t="str">
        <f>IFERROR(MATCH(O1148,műfajok!$B$2:$B$33,0),"")</f>
        <v/>
      </c>
      <c r="AD1148">
        <v>1147</v>
      </c>
      <c r="AE1148">
        <v>28</v>
      </c>
      <c r="AG1148">
        <v>1389</v>
      </c>
      <c r="AH1148">
        <v>18</v>
      </c>
      <c r="AP1148">
        <v>1147</v>
      </c>
      <c r="AQ1148">
        <v>28</v>
      </c>
      <c r="AS1148">
        <f t="shared" si="53"/>
        <v>1147</v>
      </c>
      <c r="AT1148">
        <f>IFERROR(MATCH(D1148,hangszerek!$B$2:$B$33,0), "")</f>
        <v>14</v>
      </c>
      <c r="AU1148">
        <f>IFERROR(MATCH(E1148,hangszerek!$B$2:$B$33,0), "")</f>
        <v>13</v>
      </c>
      <c r="AV1148" t="str">
        <f>IFERROR(MATCH(F1148,hangszerek!$B$2:$B$33,0), "")</f>
        <v/>
      </c>
      <c r="AW1148" t="str">
        <f>IFERROR(MATCH(G1148,hangszerek!$B$2:$B$33,0), "")</f>
        <v/>
      </c>
      <c r="AX1148" t="str">
        <f>IFERROR(MATCH(H1148,hangszerek!$B$2:$B$33,0), "")</f>
        <v/>
      </c>
      <c r="AY1148" t="str">
        <f>IFERROR(MATCH(I1148,hangszerek!$B$2:$B$33,0), "")</f>
        <v/>
      </c>
      <c r="AZ1148" t="str">
        <f>IFERROR(MATCH(J1148,hangszerek!$B$2:$B$33,0), "")</f>
        <v/>
      </c>
      <c r="BA1148" t="str">
        <f>IFERROR(MATCH(K1148,hangszerek!$B$2:$B$33,0), "")</f>
        <v/>
      </c>
      <c r="BC1148">
        <v>1147</v>
      </c>
      <c r="BD1148">
        <v>14</v>
      </c>
      <c r="BF1148">
        <v>1219</v>
      </c>
      <c r="BG1148">
        <v>29</v>
      </c>
      <c r="BI1148">
        <v>1319</v>
      </c>
      <c r="BJ1148">
        <v>19</v>
      </c>
      <c r="BL1148">
        <v>1535</v>
      </c>
      <c r="BM1148">
        <v>14</v>
      </c>
      <c r="CA1148">
        <v>1147</v>
      </c>
      <c r="CB1148">
        <v>14</v>
      </c>
    </row>
    <row r="1149" spans="1:80" x14ac:dyDescent="0.25">
      <c r="A1149">
        <v>1148</v>
      </c>
      <c r="B1149" t="s">
        <v>1301</v>
      </c>
      <c r="C1149">
        <v>71</v>
      </c>
      <c r="D1149" t="s">
        <v>22</v>
      </c>
      <c r="E1149" t="s">
        <v>51</v>
      </c>
      <c r="F1149" t="s">
        <v>24</v>
      </c>
      <c r="L1149" t="s">
        <v>25</v>
      </c>
      <c r="M1149" t="s">
        <v>74</v>
      </c>
      <c r="P1149">
        <v>0</v>
      </c>
      <c r="Q1149">
        <v>1147</v>
      </c>
      <c r="R1149" t="s">
        <v>154</v>
      </c>
      <c r="S1149">
        <v>5636</v>
      </c>
      <c r="T1149">
        <v>5882</v>
      </c>
      <c r="W1149">
        <f t="shared" si="51"/>
        <v>0</v>
      </c>
      <c r="X1149">
        <f t="shared" si="52"/>
        <v>1148</v>
      </c>
      <c r="Y1149">
        <f>IFERROR(MATCH(L1149,műfajok!$B$2:$B$33,0),"")</f>
        <v>28</v>
      </c>
      <c r="Z1149">
        <f>IFERROR(MATCH(M1149,műfajok!$B$2:$B$33,0),"")</f>
        <v>9</v>
      </c>
      <c r="AA1149" t="str">
        <f>IFERROR(MATCH(N1149,műfajok!$B$2:$B$33,0),"")</f>
        <v/>
      </c>
      <c r="AB1149" t="str">
        <f>IFERROR(MATCH(O1149,műfajok!$B$2:$B$33,0),"")</f>
        <v/>
      </c>
      <c r="AD1149">
        <v>1148</v>
      </c>
      <c r="AE1149">
        <v>28</v>
      </c>
      <c r="AG1149">
        <v>1390</v>
      </c>
      <c r="AH1149">
        <v>21</v>
      </c>
      <c r="AP1149">
        <v>1148</v>
      </c>
      <c r="AQ1149">
        <v>28</v>
      </c>
      <c r="AS1149">
        <f t="shared" si="53"/>
        <v>1148</v>
      </c>
      <c r="AT1149">
        <f>IFERROR(MATCH(D1149,hangszerek!$B$2:$B$33,0), "")</f>
        <v>29</v>
      </c>
      <c r="AU1149">
        <f>IFERROR(MATCH(E1149,hangszerek!$B$2:$B$33,0), "")</f>
        <v>22</v>
      </c>
      <c r="AV1149">
        <f>IFERROR(MATCH(F1149,hangszerek!$B$2:$B$33,0), "")</f>
        <v>14</v>
      </c>
      <c r="AW1149" t="str">
        <f>IFERROR(MATCH(G1149,hangszerek!$B$2:$B$33,0), "")</f>
        <v/>
      </c>
      <c r="AX1149" t="str">
        <f>IFERROR(MATCH(H1149,hangszerek!$B$2:$B$33,0), "")</f>
        <v/>
      </c>
      <c r="AY1149" t="str">
        <f>IFERROR(MATCH(I1149,hangszerek!$B$2:$B$33,0), "")</f>
        <v/>
      </c>
      <c r="AZ1149" t="str">
        <f>IFERROR(MATCH(J1149,hangszerek!$B$2:$B$33,0), "")</f>
        <v/>
      </c>
      <c r="BA1149" t="str">
        <f>IFERROR(MATCH(K1149,hangszerek!$B$2:$B$33,0), "")</f>
        <v/>
      </c>
      <c r="BC1149">
        <v>1148</v>
      </c>
      <c r="BD1149">
        <v>29</v>
      </c>
      <c r="BF1149">
        <v>1220</v>
      </c>
      <c r="BG1149">
        <v>29</v>
      </c>
      <c r="BI1149">
        <v>1320</v>
      </c>
      <c r="BJ1149">
        <v>16</v>
      </c>
      <c r="BL1149">
        <v>1536</v>
      </c>
      <c r="BM1149">
        <v>14</v>
      </c>
      <c r="CA1149">
        <v>1148</v>
      </c>
      <c r="CB1149">
        <v>29</v>
      </c>
    </row>
    <row r="1150" spans="1:80" x14ac:dyDescent="0.25">
      <c r="A1150">
        <v>1149</v>
      </c>
      <c r="B1150" t="s">
        <v>1302</v>
      </c>
      <c r="C1150">
        <v>71</v>
      </c>
      <c r="D1150" t="s">
        <v>22</v>
      </c>
      <c r="E1150" t="s">
        <v>24</v>
      </c>
      <c r="L1150" t="s">
        <v>25</v>
      </c>
      <c r="M1150" t="s">
        <v>74</v>
      </c>
      <c r="P1150">
        <v>0</v>
      </c>
      <c r="Q1150">
        <v>1148</v>
      </c>
      <c r="R1150" t="s">
        <v>98</v>
      </c>
      <c r="S1150">
        <v>4398</v>
      </c>
      <c r="T1150">
        <v>4544</v>
      </c>
      <c r="W1150">
        <f t="shared" si="51"/>
        <v>0</v>
      </c>
      <c r="X1150">
        <f t="shared" si="52"/>
        <v>1149</v>
      </c>
      <c r="Y1150">
        <f>IFERROR(MATCH(L1150,műfajok!$B$2:$B$33,0),"")</f>
        <v>28</v>
      </c>
      <c r="Z1150">
        <f>IFERROR(MATCH(M1150,műfajok!$B$2:$B$33,0),"")</f>
        <v>9</v>
      </c>
      <c r="AA1150" t="str">
        <f>IFERROR(MATCH(N1150,műfajok!$B$2:$B$33,0),"")</f>
        <v/>
      </c>
      <c r="AB1150" t="str">
        <f>IFERROR(MATCH(O1150,műfajok!$B$2:$B$33,0),"")</f>
        <v/>
      </c>
      <c r="AD1150">
        <v>1149</v>
      </c>
      <c r="AE1150">
        <v>28</v>
      </c>
      <c r="AG1150">
        <v>1391</v>
      </c>
      <c r="AH1150">
        <v>21</v>
      </c>
      <c r="AP1150">
        <v>1149</v>
      </c>
      <c r="AQ1150">
        <v>28</v>
      </c>
      <c r="AS1150">
        <f t="shared" si="53"/>
        <v>1149</v>
      </c>
      <c r="AT1150">
        <f>IFERROR(MATCH(D1150,hangszerek!$B$2:$B$33,0), "")</f>
        <v>29</v>
      </c>
      <c r="AU1150">
        <f>IFERROR(MATCH(E1150,hangszerek!$B$2:$B$33,0), "")</f>
        <v>14</v>
      </c>
      <c r="AV1150" t="str">
        <f>IFERROR(MATCH(F1150,hangszerek!$B$2:$B$33,0), "")</f>
        <v/>
      </c>
      <c r="AW1150" t="str">
        <f>IFERROR(MATCH(G1150,hangszerek!$B$2:$B$33,0), "")</f>
        <v/>
      </c>
      <c r="AX1150" t="str">
        <f>IFERROR(MATCH(H1150,hangszerek!$B$2:$B$33,0), "")</f>
        <v/>
      </c>
      <c r="AY1150" t="str">
        <f>IFERROR(MATCH(I1150,hangszerek!$B$2:$B$33,0), "")</f>
        <v/>
      </c>
      <c r="AZ1150" t="str">
        <f>IFERROR(MATCH(J1150,hangszerek!$B$2:$B$33,0), "")</f>
        <v/>
      </c>
      <c r="BA1150" t="str">
        <f>IFERROR(MATCH(K1150,hangszerek!$B$2:$B$33,0), "")</f>
        <v/>
      </c>
      <c r="BC1150">
        <v>1149</v>
      </c>
      <c r="BD1150">
        <v>29</v>
      </c>
      <c r="BF1150">
        <v>1221</v>
      </c>
      <c r="BG1150">
        <v>29</v>
      </c>
      <c r="BI1150">
        <v>1321</v>
      </c>
      <c r="BJ1150">
        <v>19</v>
      </c>
      <c r="BL1150">
        <v>1537</v>
      </c>
      <c r="BM1150">
        <v>13</v>
      </c>
      <c r="CA1150">
        <v>1149</v>
      </c>
      <c r="CB1150">
        <v>29</v>
      </c>
    </row>
    <row r="1151" spans="1:80" x14ac:dyDescent="0.25">
      <c r="A1151">
        <v>1150</v>
      </c>
      <c r="B1151" t="s">
        <v>1303</v>
      </c>
      <c r="C1151">
        <v>13</v>
      </c>
      <c r="D1151" t="s">
        <v>21</v>
      </c>
      <c r="E1151" t="s">
        <v>22</v>
      </c>
      <c r="F1151" t="s">
        <v>37</v>
      </c>
      <c r="G1151" t="s">
        <v>140</v>
      </c>
      <c r="H1151" t="s">
        <v>39</v>
      </c>
      <c r="I1151" t="s">
        <v>32</v>
      </c>
      <c r="L1151" t="s">
        <v>25</v>
      </c>
      <c r="M1151" t="s">
        <v>66</v>
      </c>
      <c r="P1151">
        <v>0</v>
      </c>
      <c r="Q1151">
        <v>1149</v>
      </c>
      <c r="R1151" t="s">
        <v>141</v>
      </c>
      <c r="S1151">
        <v>1581</v>
      </c>
      <c r="T1151">
        <v>1794</v>
      </c>
      <c r="W1151">
        <f t="shared" si="51"/>
        <v>0</v>
      </c>
      <c r="X1151">
        <f t="shared" si="52"/>
        <v>1150</v>
      </c>
      <c r="Y1151">
        <f>IFERROR(MATCH(L1151,műfajok!$B$2:$B$33,0),"")</f>
        <v>28</v>
      </c>
      <c r="Z1151">
        <f>IFERROR(MATCH(M1151,műfajok!$B$2:$B$33,0),"")</f>
        <v>15</v>
      </c>
      <c r="AA1151" t="str">
        <f>IFERROR(MATCH(N1151,műfajok!$B$2:$B$33,0),"")</f>
        <v/>
      </c>
      <c r="AB1151" t="str">
        <f>IFERROR(MATCH(O1151,műfajok!$B$2:$B$33,0),"")</f>
        <v/>
      </c>
      <c r="AD1151">
        <v>1150</v>
      </c>
      <c r="AE1151">
        <v>28</v>
      </c>
      <c r="AG1151">
        <v>1392</v>
      </c>
      <c r="AH1151">
        <v>17</v>
      </c>
      <c r="AP1151">
        <v>1150</v>
      </c>
      <c r="AQ1151">
        <v>28</v>
      </c>
      <c r="AS1151">
        <f t="shared" si="53"/>
        <v>1150</v>
      </c>
      <c r="AT1151">
        <f>IFERROR(MATCH(D1151,hangszerek!$B$2:$B$33,0), "")</f>
        <v>30</v>
      </c>
      <c r="AU1151">
        <f>IFERROR(MATCH(E1151,hangszerek!$B$2:$B$33,0), "")</f>
        <v>29</v>
      </c>
      <c r="AV1151">
        <f>IFERROR(MATCH(F1151,hangszerek!$B$2:$B$33,0), "")</f>
        <v>11</v>
      </c>
      <c r="AW1151">
        <f>IFERROR(MATCH(G1151,hangszerek!$B$2:$B$33,0), "")</f>
        <v>7</v>
      </c>
      <c r="AX1151">
        <f>IFERROR(MATCH(H1151,hangszerek!$B$2:$B$33,0), "")</f>
        <v>3</v>
      </c>
      <c r="AY1151">
        <f>IFERROR(MATCH(I1151,hangszerek!$B$2:$B$33,0), "")</f>
        <v>1</v>
      </c>
      <c r="AZ1151" t="str">
        <f>IFERROR(MATCH(J1151,hangszerek!$B$2:$B$33,0), "")</f>
        <v/>
      </c>
      <c r="BA1151" t="str">
        <f>IFERROR(MATCH(K1151,hangszerek!$B$2:$B$33,0), "")</f>
        <v/>
      </c>
      <c r="BC1151">
        <v>1150</v>
      </c>
      <c r="BD1151">
        <v>30</v>
      </c>
      <c r="BF1151">
        <v>1222</v>
      </c>
      <c r="BG1151">
        <v>29</v>
      </c>
      <c r="BI1151">
        <v>1322</v>
      </c>
      <c r="BJ1151">
        <v>19</v>
      </c>
      <c r="BL1151">
        <v>1540</v>
      </c>
      <c r="BM1151">
        <v>14</v>
      </c>
      <c r="CA1151">
        <v>1150</v>
      </c>
      <c r="CB1151">
        <v>30</v>
      </c>
    </row>
    <row r="1152" spans="1:80" x14ac:dyDescent="0.25">
      <c r="A1152">
        <v>1151</v>
      </c>
      <c r="B1152" t="s">
        <v>1304</v>
      </c>
      <c r="D1152" t="s">
        <v>21</v>
      </c>
      <c r="E1152" t="s">
        <v>37</v>
      </c>
      <c r="F1152" t="s">
        <v>38</v>
      </c>
      <c r="G1152" t="s">
        <v>32</v>
      </c>
      <c r="L1152" t="s">
        <v>40</v>
      </c>
      <c r="P1152">
        <v>0</v>
      </c>
      <c r="Q1152">
        <v>1150</v>
      </c>
      <c r="R1152" t="s">
        <v>146</v>
      </c>
      <c r="S1152">
        <v>4516</v>
      </c>
      <c r="T1152">
        <v>4761</v>
      </c>
      <c r="W1152">
        <f t="shared" si="51"/>
        <v>0</v>
      </c>
      <c r="X1152">
        <f t="shared" si="52"/>
        <v>1151</v>
      </c>
      <c r="Y1152">
        <f>IFERROR(MATCH(L1152,műfajok!$B$2:$B$33,0),"")</f>
        <v>12</v>
      </c>
      <c r="Z1152" t="str">
        <f>IFERROR(MATCH(M1152,műfajok!$B$2:$B$33,0),"")</f>
        <v/>
      </c>
      <c r="AA1152" t="str">
        <f>IFERROR(MATCH(N1152,műfajok!$B$2:$B$33,0),"")</f>
        <v/>
      </c>
      <c r="AB1152" t="str">
        <f>IFERROR(MATCH(O1152,műfajok!$B$2:$B$33,0),"")</f>
        <v/>
      </c>
      <c r="AD1152">
        <v>1151</v>
      </c>
      <c r="AE1152">
        <v>12</v>
      </c>
      <c r="AG1152">
        <v>1393</v>
      </c>
      <c r="AH1152">
        <v>3</v>
      </c>
      <c r="AP1152">
        <v>1151</v>
      </c>
      <c r="AQ1152">
        <v>12</v>
      </c>
      <c r="AS1152">
        <f t="shared" si="53"/>
        <v>1151</v>
      </c>
      <c r="AT1152">
        <f>IFERROR(MATCH(D1152,hangszerek!$B$2:$B$33,0), "")</f>
        <v>30</v>
      </c>
      <c r="AU1152">
        <f>IFERROR(MATCH(E1152,hangszerek!$B$2:$B$33,0), "")</f>
        <v>11</v>
      </c>
      <c r="AV1152">
        <f>IFERROR(MATCH(F1152,hangszerek!$B$2:$B$33,0), "")</f>
        <v>5</v>
      </c>
      <c r="AW1152">
        <f>IFERROR(MATCH(G1152,hangszerek!$B$2:$B$33,0), "")</f>
        <v>1</v>
      </c>
      <c r="AX1152" t="str">
        <f>IFERROR(MATCH(H1152,hangszerek!$B$2:$B$33,0), "")</f>
        <v/>
      </c>
      <c r="AY1152" t="str">
        <f>IFERROR(MATCH(I1152,hangszerek!$B$2:$B$33,0), "")</f>
        <v/>
      </c>
      <c r="AZ1152" t="str">
        <f>IFERROR(MATCH(J1152,hangszerek!$B$2:$B$33,0), "")</f>
        <v/>
      </c>
      <c r="BA1152" t="str">
        <f>IFERROR(MATCH(K1152,hangszerek!$B$2:$B$33,0), "")</f>
        <v/>
      </c>
      <c r="BC1152">
        <v>1151</v>
      </c>
      <c r="BD1152">
        <v>30</v>
      </c>
      <c r="BF1152">
        <v>1223</v>
      </c>
      <c r="BG1152">
        <v>11</v>
      </c>
      <c r="BI1152">
        <v>1323</v>
      </c>
      <c r="BJ1152">
        <v>19</v>
      </c>
      <c r="BL1152">
        <v>1541</v>
      </c>
      <c r="BM1152">
        <v>19</v>
      </c>
      <c r="CA1152">
        <v>1151</v>
      </c>
      <c r="CB1152">
        <v>30</v>
      </c>
    </row>
    <row r="1153" spans="1:80" x14ac:dyDescent="0.25">
      <c r="A1153">
        <v>1152</v>
      </c>
      <c r="B1153" t="s">
        <v>1305</v>
      </c>
      <c r="C1153">
        <v>50</v>
      </c>
      <c r="D1153" t="s">
        <v>30</v>
      </c>
      <c r="E1153" t="s">
        <v>119</v>
      </c>
      <c r="F1153" t="s">
        <v>24</v>
      </c>
      <c r="L1153" t="s">
        <v>25</v>
      </c>
      <c r="M1153" t="s">
        <v>26</v>
      </c>
      <c r="N1153" t="s">
        <v>27</v>
      </c>
      <c r="P1153">
        <v>0</v>
      </c>
      <c r="Q1153">
        <v>1151</v>
      </c>
      <c r="R1153" t="s">
        <v>166</v>
      </c>
      <c r="S1153">
        <v>2819</v>
      </c>
      <c r="T1153">
        <v>2960</v>
      </c>
      <c r="W1153">
        <f t="shared" si="51"/>
        <v>0</v>
      </c>
      <c r="X1153">
        <f t="shared" si="52"/>
        <v>1152</v>
      </c>
      <c r="Y1153">
        <f>IFERROR(MATCH(L1153,műfajok!$B$2:$B$33,0),"")</f>
        <v>28</v>
      </c>
      <c r="Z1153">
        <f>IFERROR(MATCH(M1153,műfajok!$B$2:$B$33,0),"")</f>
        <v>17</v>
      </c>
      <c r="AA1153">
        <f>IFERROR(MATCH(N1153,műfajok!$B$2:$B$33,0),"")</f>
        <v>1</v>
      </c>
      <c r="AB1153" t="str">
        <f>IFERROR(MATCH(O1153,műfajok!$B$2:$B$33,0),"")</f>
        <v/>
      </c>
      <c r="AD1153">
        <v>1152</v>
      </c>
      <c r="AE1153">
        <v>28</v>
      </c>
      <c r="AG1153">
        <v>1397</v>
      </c>
      <c r="AH1153">
        <v>15</v>
      </c>
      <c r="AP1153">
        <v>1152</v>
      </c>
      <c r="AQ1153">
        <v>28</v>
      </c>
      <c r="AS1153">
        <f t="shared" si="53"/>
        <v>1152</v>
      </c>
      <c r="AT1153">
        <f>IFERROR(MATCH(D1153,hangszerek!$B$2:$B$33,0), "")</f>
        <v>25</v>
      </c>
      <c r="AU1153">
        <f>IFERROR(MATCH(E1153,hangszerek!$B$2:$B$33,0), "")</f>
        <v>15</v>
      </c>
      <c r="AV1153">
        <f>IFERROR(MATCH(F1153,hangszerek!$B$2:$B$33,0), "")</f>
        <v>14</v>
      </c>
      <c r="AW1153" t="str">
        <f>IFERROR(MATCH(G1153,hangszerek!$B$2:$B$33,0), "")</f>
        <v/>
      </c>
      <c r="AX1153" t="str">
        <f>IFERROR(MATCH(H1153,hangszerek!$B$2:$B$33,0), "")</f>
        <v/>
      </c>
      <c r="AY1153" t="str">
        <f>IFERROR(MATCH(I1153,hangszerek!$B$2:$B$33,0), "")</f>
        <v/>
      </c>
      <c r="AZ1153" t="str">
        <f>IFERROR(MATCH(J1153,hangszerek!$B$2:$B$33,0), "")</f>
        <v/>
      </c>
      <c r="BA1153" t="str">
        <f>IFERROR(MATCH(K1153,hangszerek!$B$2:$B$33,0), "")</f>
        <v/>
      </c>
      <c r="BC1153">
        <v>1152</v>
      </c>
      <c r="BD1153">
        <v>25</v>
      </c>
      <c r="BF1153">
        <v>1224</v>
      </c>
      <c r="BG1153">
        <v>29</v>
      </c>
      <c r="BI1153">
        <v>1324</v>
      </c>
      <c r="BJ1153">
        <v>19</v>
      </c>
      <c r="BL1153">
        <v>1542</v>
      </c>
      <c r="BM1153">
        <v>13</v>
      </c>
      <c r="CA1153">
        <v>1152</v>
      </c>
      <c r="CB1153">
        <v>25</v>
      </c>
    </row>
    <row r="1154" spans="1:80" x14ac:dyDescent="0.25">
      <c r="A1154">
        <v>1153</v>
      </c>
      <c r="B1154" t="s">
        <v>1306</v>
      </c>
      <c r="C1154">
        <v>32</v>
      </c>
      <c r="D1154" t="s">
        <v>21</v>
      </c>
      <c r="E1154" t="s">
        <v>22</v>
      </c>
      <c r="F1154" t="s">
        <v>24</v>
      </c>
      <c r="L1154" t="s">
        <v>25</v>
      </c>
      <c r="M1154" t="s">
        <v>26</v>
      </c>
      <c r="N1154" t="s">
        <v>27</v>
      </c>
      <c r="P1154">
        <v>0</v>
      </c>
      <c r="Q1154">
        <v>1152</v>
      </c>
      <c r="R1154" t="s">
        <v>323</v>
      </c>
      <c r="S1154">
        <v>447</v>
      </c>
      <c r="T1154">
        <v>702</v>
      </c>
      <c r="W1154">
        <f t="shared" si="51"/>
        <v>0</v>
      </c>
      <c r="X1154">
        <f t="shared" si="52"/>
        <v>1153</v>
      </c>
      <c r="Y1154">
        <f>IFERROR(MATCH(L1154,műfajok!$B$2:$B$33,0),"")</f>
        <v>28</v>
      </c>
      <c r="Z1154">
        <f>IFERROR(MATCH(M1154,műfajok!$B$2:$B$33,0),"")</f>
        <v>17</v>
      </c>
      <c r="AA1154">
        <f>IFERROR(MATCH(N1154,műfajok!$B$2:$B$33,0),"")</f>
        <v>1</v>
      </c>
      <c r="AB1154" t="str">
        <f>IFERROR(MATCH(O1154,műfajok!$B$2:$B$33,0),"")</f>
        <v/>
      </c>
      <c r="AD1154">
        <v>1153</v>
      </c>
      <c r="AE1154">
        <v>28</v>
      </c>
      <c r="AG1154">
        <v>1398</v>
      </c>
      <c r="AH1154">
        <v>9</v>
      </c>
      <c r="AP1154">
        <v>1153</v>
      </c>
      <c r="AQ1154">
        <v>28</v>
      </c>
      <c r="AS1154">
        <f t="shared" si="53"/>
        <v>1153</v>
      </c>
      <c r="AT1154">
        <f>IFERROR(MATCH(D1154,hangszerek!$B$2:$B$33,0), "")</f>
        <v>30</v>
      </c>
      <c r="AU1154">
        <f>IFERROR(MATCH(E1154,hangszerek!$B$2:$B$33,0), "")</f>
        <v>29</v>
      </c>
      <c r="AV1154">
        <f>IFERROR(MATCH(F1154,hangszerek!$B$2:$B$33,0), "")</f>
        <v>14</v>
      </c>
      <c r="AW1154" t="str">
        <f>IFERROR(MATCH(G1154,hangszerek!$B$2:$B$33,0), "")</f>
        <v/>
      </c>
      <c r="AX1154" t="str">
        <f>IFERROR(MATCH(H1154,hangszerek!$B$2:$B$33,0), "")</f>
        <v/>
      </c>
      <c r="AY1154" t="str">
        <f>IFERROR(MATCH(I1154,hangszerek!$B$2:$B$33,0), "")</f>
        <v/>
      </c>
      <c r="AZ1154" t="str">
        <f>IFERROR(MATCH(J1154,hangszerek!$B$2:$B$33,0), "")</f>
        <v/>
      </c>
      <c r="BA1154" t="str">
        <f>IFERROR(MATCH(K1154,hangszerek!$B$2:$B$33,0), "")</f>
        <v/>
      </c>
      <c r="BC1154">
        <v>1153</v>
      </c>
      <c r="BD1154">
        <v>30</v>
      </c>
      <c r="BF1154">
        <v>1225</v>
      </c>
      <c r="BG1154">
        <v>29</v>
      </c>
      <c r="BI1154">
        <v>1325</v>
      </c>
      <c r="BJ1154">
        <v>18</v>
      </c>
      <c r="BL1154">
        <v>1543</v>
      </c>
      <c r="BM1154">
        <v>14</v>
      </c>
      <c r="CA1154">
        <v>1153</v>
      </c>
      <c r="CB1154">
        <v>30</v>
      </c>
    </row>
    <row r="1155" spans="1:80" x14ac:dyDescent="0.25">
      <c r="A1155">
        <v>1154</v>
      </c>
      <c r="B1155" t="s">
        <v>1307</v>
      </c>
      <c r="C1155">
        <v>6</v>
      </c>
      <c r="D1155" t="s">
        <v>21</v>
      </c>
      <c r="E1155" t="s">
        <v>22</v>
      </c>
      <c r="F1155" t="s">
        <v>24</v>
      </c>
      <c r="L1155" t="s">
        <v>25</v>
      </c>
      <c r="M1155" t="s">
        <v>26</v>
      </c>
      <c r="N1155" t="s">
        <v>27</v>
      </c>
      <c r="P1155">
        <v>0</v>
      </c>
      <c r="Q1155">
        <v>1153</v>
      </c>
      <c r="R1155" t="e">
        <f>-Lae0QmE15A</f>
        <v>#NAME?</v>
      </c>
      <c r="S1155">
        <v>1565</v>
      </c>
      <c r="T1155">
        <v>1750</v>
      </c>
      <c r="W1155">
        <f t="shared" ref="W1155:W1218" si="54">COUNTIF($Q$2:$Q$1571,V1155)</f>
        <v>0</v>
      </c>
      <c r="X1155">
        <f t="shared" ref="X1155:X1218" si="55">A1155</f>
        <v>1154</v>
      </c>
      <c r="Y1155">
        <f>IFERROR(MATCH(L1155,műfajok!$B$2:$B$33,0),"")</f>
        <v>28</v>
      </c>
      <c r="Z1155">
        <f>IFERROR(MATCH(M1155,műfajok!$B$2:$B$33,0),"")</f>
        <v>17</v>
      </c>
      <c r="AA1155">
        <f>IFERROR(MATCH(N1155,műfajok!$B$2:$B$33,0),"")</f>
        <v>1</v>
      </c>
      <c r="AB1155" t="str">
        <f>IFERROR(MATCH(O1155,műfajok!$B$2:$B$33,0),"")</f>
        <v/>
      </c>
      <c r="AD1155">
        <v>1154</v>
      </c>
      <c r="AE1155">
        <v>28</v>
      </c>
      <c r="AG1155">
        <v>1402</v>
      </c>
      <c r="AH1155">
        <v>13</v>
      </c>
      <c r="AP1155">
        <v>1154</v>
      </c>
      <c r="AQ1155">
        <v>28</v>
      </c>
      <c r="AS1155">
        <f t="shared" ref="AS1155:AS1218" si="56">A1155</f>
        <v>1154</v>
      </c>
      <c r="AT1155">
        <f>IFERROR(MATCH(D1155,hangszerek!$B$2:$B$33,0), "")</f>
        <v>30</v>
      </c>
      <c r="AU1155">
        <f>IFERROR(MATCH(E1155,hangszerek!$B$2:$B$33,0), "")</f>
        <v>29</v>
      </c>
      <c r="AV1155">
        <f>IFERROR(MATCH(F1155,hangszerek!$B$2:$B$33,0), "")</f>
        <v>14</v>
      </c>
      <c r="AW1155" t="str">
        <f>IFERROR(MATCH(G1155,hangszerek!$B$2:$B$33,0), "")</f>
        <v/>
      </c>
      <c r="AX1155" t="str">
        <f>IFERROR(MATCH(H1155,hangszerek!$B$2:$B$33,0), "")</f>
        <v/>
      </c>
      <c r="AY1155" t="str">
        <f>IFERROR(MATCH(I1155,hangszerek!$B$2:$B$33,0), "")</f>
        <v/>
      </c>
      <c r="AZ1155" t="str">
        <f>IFERROR(MATCH(J1155,hangszerek!$B$2:$B$33,0), "")</f>
        <v/>
      </c>
      <c r="BA1155" t="str">
        <f>IFERROR(MATCH(K1155,hangszerek!$B$2:$B$33,0), "")</f>
        <v/>
      </c>
      <c r="BC1155">
        <v>1154</v>
      </c>
      <c r="BD1155">
        <v>30</v>
      </c>
      <c r="BF1155">
        <v>1226</v>
      </c>
      <c r="BG1155">
        <v>29</v>
      </c>
      <c r="BI1155">
        <v>1326</v>
      </c>
      <c r="BJ1155">
        <v>22</v>
      </c>
      <c r="BL1155">
        <v>1544</v>
      </c>
      <c r="BM1155">
        <v>5</v>
      </c>
      <c r="CA1155">
        <v>1154</v>
      </c>
      <c r="CB1155">
        <v>30</v>
      </c>
    </row>
    <row r="1156" spans="1:80" x14ac:dyDescent="0.25">
      <c r="A1156">
        <v>1155</v>
      </c>
      <c r="B1156" t="s">
        <v>1308</v>
      </c>
      <c r="C1156">
        <v>32</v>
      </c>
      <c r="D1156" t="s">
        <v>21</v>
      </c>
      <c r="E1156" t="s">
        <v>22</v>
      </c>
      <c r="F1156" t="s">
        <v>24</v>
      </c>
      <c r="L1156" t="s">
        <v>25</v>
      </c>
      <c r="M1156" t="s">
        <v>26</v>
      </c>
      <c r="N1156" t="s">
        <v>27</v>
      </c>
      <c r="P1156">
        <v>1</v>
      </c>
      <c r="Q1156">
        <v>1154</v>
      </c>
      <c r="R1156" t="s">
        <v>323</v>
      </c>
      <c r="S1156">
        <v>1249</v>
      </c>
      <c r="T1156">
        <v>1459</v>
      </c>
      <c r="W1156">
        <f t="shared" si="54"/>
        <v>0</v>
      </c>
      <c r="X1156">
        <f t="shared" si="55"/>
        <v>1155</v>
      </c>
      <c r="Y1156">
        <f>IFERROR(MATCH(L1156,műfajok!$B$2:$B$33,0),"")</f>
        <v>28</v>
      </c>
      <c r="Z1156">
        <f>IFERROR(MATCH(M1156,műfajok!$B$2:$B$33,0),"")</f>
        <v>17</v>
      </c>
      <c r="AA1156">
        <f>IFERROR(MATCH(N1156,műfajok!$B$2:$B$33,0),"")</f>
        <v>1</v>
      </c>
      <c r="AB1156" t="str">
        <f>IFERROR(MATCH(O1156,műfajok!$B$2:$B$33,0),"")</f>
        <v/>
      </c>
      <c r="AD1156">
        <v>1155</v>
      </c>
      <c r="AE1156">
        <v>28</v>
      </c>
      <c r="AG1156">
        <v>1403</v>
      </c>
      <c r="AH1156">
        <v>17</v>
      </c>
      <c r="AP1156">
        <v>1155</v>
      </c>
      <c r="AQ1156">
        <v>28</v>
      </c>
      <c r="AS1156">
        <f t="shared" si="56"/>
        <v>1155</v>
      </c>
      <c r="AT1156">
        <f>IFERROR(MATCH(D1156,hangszerek!$B$2:$B$33,0), "")</f>
        <v>30</v>
      </c>
      <c r="AU1156">
        <f>IFERROR(MATCH(E1156,hangszerek!$B$2:$B$33,0), "")</f>
        <v>29</v>
      </c>
      <c r="AV1156">
        <f>IFERROR(MATCH(F1156,hangszerek!$B$2:$B$33,0), "")</f>
        <v>14</v>
      </c>
      <c r="AW1156" t="str">
        <f>IFERROR(MATCH(G1156,hangszerek!$B$2:$B$33,0), "")</f>
        <v/>
      </c>
      <c r="AX1156" t="str">
        <f>IFERROR(MATCH(H1156,hangszerek!$B$2:$B$33,0), "")</f>
        <v/>
      </c>
      <c r="AY1156" t="str">
        <f>IFERROR(MATCH(I1156,hangszerek!$B$2:$B$33,0), "")</f>
        <v/>
      </c>
      <c r="AZ1156" t="str">
        <f>IFERROR(MATCH(J1156,hangszerek!$B$2:$B$33,0), "")</f>
        <v/>
      </c>
      <c r="BA1156" t="str">
        <f>IFERROR(MATCH(K1156,hangszerek!$B$2:$B$33,0), "")</f>
        <v/>
      </c>
      <c r="BC1156">
        <v>1155</v>
      </c>
      <c r="BD1156">
        <v>30</v>
      </c>
      <c r="BF1156">
        <v>1227</v>
      </c>
      <c r="BG1156">
        <v>11</v>
      </c>
      <c r="BI1156">
        <v>1327</v>
      </c>
      <c r="BJ1156">
        <v>5</v>
      </c>
      <c r="BL1156">
        <v>1545</v>
      </c>
      <c r="BM1156">
        <v>5</v>
      </c>
      <c r="CA1156">
        <v>1155</v>
      </c>
      <c r="CB1156">
        <v>30</v>
      </c>
    </row>
    <row r="1157" spans="1:80" x14ac:dyDescent="0.25">
      <c r="A1157">
        <v>1156</v>
      </c>
      <c r="B1157" t="s">
        <v>1309</v>
      </c>
      <c r="C1157">
        <v>74</v>
      </c>
      <c r="D1157" t="s">
        <v>119</v>
      </c>
      <c r="L1157" t="s">
        <v>25</v>
      </c>
      <c r="M1157" t="s">
        <v>26</v>
      </c>
      <c r="N1157" t="s">
        <v>233</v>
      </c>
      <c r="P1157">
        <v>0</v>
      </c>
      <c r="Q1157">
        <v>1155</v>
      </c>
      <c r="R1157" t="s">
        <v>234</v>
      </c>
      <c r="S1157">
        <v>1307</v>
      </c>
      <c r="T1157">
        <v>1373</v>
      </c>
      <c r="W1157">
        <f t="shared" si="54"/>
        <v>0</v>
      </c>
      <c r="X1157">
        <f t="shared" si="55"/>
        <v>1156</v>
      </c>
      <c r="Y1157">
        <f>IFERROR(MATCH(L1157,műfajok!$B$2:$B$33,0),"")</f>
        <v>28</v>
      </c>
      <c r="Z1157">
        <f>IFERROR(MATCH(M1157,műfajok!$B$2:$B$33,0),"")</f>
        <v>17</v>
      </c>
      <c r="AA1157">
        <f>IFERROR(MATCH(N1157,műfajok!$B$2:$B$33,0),"")</f>
        <v>10</v>
      </c>
      <c r="AB1157" t="str">
        <f>IFERROR(MATCH(O1157,műfajok!$B$2:$B$33,0),"")</f>
        <v/>
      </c>
      <c r="AD1157">
        <v>1156</v>
      </c>
      <c r="AE1157">
        <v>28</v>
      </c>
      <c r="AG1157">
        <v>1405</v>
      </c>
      <c r="AH1157">
        <v>21</v>
      </c>
      <c r="AP1157">
        <v>1156</v>
      </c>
      <c r="AQ1157">
        <v>28</v>
      </c>
      <c r="AS1157">
        <f t="shared" si="56"/>
        <v>1156</v>
      </c>
      <c r="AT1157">
        <f>IFERROR(MATCH(D1157,hangszerek!$B$2:$B$33,0), "")</f>
        <v>15</v>
      </c>
      <c r="AU1157" t="str">
        <f>IFERROR(MATCH(E1157,hangszerek!$B$2:$B$33,0), "")</f>
        <v/>
      </c>
      <c r="AV1157" t="str">
        <f>IFERROR(MATCH(F1157,hangszerek!$B$2:$B$33,0), "")</f>
        <v/>
      </c>
      <c r="AW1157" t="str">
        <f>IFERROR(MATCH(G1157,hangszerek!$B$2:$B$33,0), "")</f>
        <v/>
      </c>
      <c r="AX1157" t="str">
        <f>IFERROR(MATCH(H1157,hangszerek!$B$2:$B$33,0), "")</f>
        <v/>
      </c>
      <c r="AY1157" t="str">
        <f>IFERROR(MATCH(I1157,hangszerek!$B$2:$B$33,0), "")</f>
        <v/>
      </c>
      <c r="AZ1157" t="str">
        <f>IFERROR(MATCH(J1157,hangszerek!$B$2:$B$33,0), "")</f>
        <v/>
      </c>
      <c r="BA1157" t="str">
        <f>IFERROR(MATCH(K1157,hangszerek!$B$2:$B$33,0), "")</f>
        <v/>
      </c>
      <c r="BC1157">
        <v>1156</v>
      </c>
      <c r="BD1157">
        <v>15</v>
      </c>
      <c r="BF1157">
        <v>1229</v>
      </c>
      <c r="BG1157">
        <v>29</v>
      </c>
      <c r="BI1157">
        <v>1328</v>
      </c>
      <c r="BJ1157">
        <v>11</v>
      </c>
      <c r="BL1157">
        <v>1546</v>
      </c>
      <c r="BM1157">
        <v>14</v>
      </c>
      <c r="CA1157">
        <v>1156</v>
      </c>
      <c r="CB1157">
        <v>15</v>
      </c>
    </row>
    <row r="1158" spans="1:80" x14ac:dyDescent="0.25">
      <c r="A1158">
        <v>1157</v>
      </c>
      <c r="B1158" t="s">
        <v>1310</v>
      </c>
      <c r="C1158">
        <v>2</v>
      </c>
      <c r="D1158" t="s">
        <v>22</v>
      </c>
      <c r="E1158" t="s">
        <v>23</v>
      </c>
      <c r="F1158" t="s">
        <v>52</v>
      </c>
      <c r="G1158" t="s">
        <v>37</v>
      </c>
      <c r="L1158" t="s">
        <v>25</v>
      </c>
      <c r="M1158" t="s">
        <v>26</v>
      </c>
      <c r="N1158" t="s">
        <v>27</v>
      </c>
      <c r="P1158">
        <v>1</v>
      </c>
      <c r="Q1158">
        <v>1156</v>
      </c>
      <c r="R1158" t="s">
        <v>46</v>
      </c>
      <c r="S1158">
        <v>5655</v>
      </c>
      <c r="T1158">
        <v>5815</v>
      </c>
      <c r="W1158">
        <f t="shared" si="54"/>
        <v>0</v>
      </c>
      <c r="X1158">
        <f t="shared" si="55"/>
        <v>1157</v>
      </c>
      <c r="Y1158">
        <f>IFERROR(MATCH(L1158,műfajok!$B$2:$B$33,0),"")</f>
        <v>28</v>
      </c>
      <c r="Z1158">
        <f>IFERROR(MATCH(M1158,műfajok!$B$2:$B$33,0),"")</f>
        <v>17</v>
      </c>
      <c r="AA1158">
        <f>IFERROR(MATCH(N1158,műfajok!$B$2:$B$33,0),"")</f>
        <v>1</v>
      </c>
      <c r="AB1158" t="str">
        <f>IFERROR(MATCH(O1158,műfajok!$B$2:$B$33,0),"")</f>
        <v/>
      </c>
      <c r="AD1158">
        <v>1157</v>
      </c>
      <c r="AE1158">
        <v>28</v>
      </c>
      <c r="AG1158">
        <v>1406</v>
      </c>
      <c r="AH1158">
        <v>27</v>
      </c>
      <c r="AP1158">
        <v>1157</v>
      </c>
      <c r="AQ1158">
        <v>28</v>
      </c>
      <c r="AS1158">
        <f t="shared" si="56"/>
        <v>1157</v>
      </c>
      <c r="AT1158">
        <f>IFERROR(MATCH(D1158,hangszerek!$B$2:$B$33,0), "")</f>
        <v>29</v>
      </c>
      <c r="AU1158">
        <f>IFERROR(MATCH(E1158,hangszerek!$B$2:$B$33,0), "")</f>
        <v>21</v>
      </c>
      <c r="AV1158">
        <f>IFERROR(MATCH(F1158,hangszerek!$B$2:$B$33,0), "")</f>
        <v>18</v>
      </c>
      <c r="AW1158">
        <f>IFERROR(MATCH(G1158,hangszerek!$B$2:$B$33,0), "")</f>
        <v>11</v>
      </c>
      <c r="AX1158" t="str">
        <f>IFERROR(MATCH(H1158,hangszerek!$B$2:$B$33,0), "")</f>
        <v/>
      </c>
      <c r="AY1158" t="str">
        <f>IFERROR(MATCH(I1158,hangszerek!$B$2:$B$33,0), "")</f>
        <v/>
      </c>
      <c r="AZ1158" t="str">
        <f>IFERROR(MATCH(J1158,hangszerek!$B$2:$B$33,0), "")</f>
        <v/>
      </c>
      <c r="BA1158" t="str">
        <f>IFERROR(MATCH(K1158,hangszerek!$B$2:$B$33,0), "")</f>
        <v/>
      </c>
      <c r="BC1158">
        <v>1157</v>
      </c>
      <c r="BD1158">
        <v>29</v>
      </c>
      <c r="BF1158">
        <v>1230</v>
      </c>
      <c r="BG1158">
        <v>22</v>
      </c>
      <c r="BI1158">
        <v>1330</v>
      </c>
      <c r="BJ1158">
        <v>5</v>
      </c>
      <c r="BL1158">
        <v>1547</v>
      </c>
      <c r="BM1158">
        <v>14</v>
      </c>
      <c r="CA1158">
        <v>1157</v>
      </c>
      <c r="CB1158">
        <v>29</v>
      </c>
    </row>
    <row r="1159" spans="1:80" x14ac:dyDescent="0.25">
      <c r="A1159">
        <v>1158</v>
      </c>
      <c r="B1159" t="s">
        <v>1311</v>
      </c>
      <c r="C1159">
        <v>1</v>
      </c>
      <c r="D1159" t="s">
        <v>119</v>
      </c>
      <c r="E1159" t="s">
        <v>24</v>
      </c>
      <c r="L1159" t="s">
        <v>25</v>
      </c>
      <c r="M1159" t="s">
        <v>26</v>
      </c>
      <c r="N1159" t="s">
        <v>27</v>
      </c>
      <c r="P1159">
        <v>0</v>
      </c>
      <c r="Q1159">
        <v>1157</v>
      </c>
      <c r="R1159" t="s">
        <v>166</v>
      </c>
      <c r="S1159">
        <v>3926</v>
      </c>
      <c r="T1159">
        <v>4051</v>
      </c>
      <c r="W1159">
        <f t="shared" si="54"/>
        <v>0</v>
      </c>
      <c r="X1159">
        <f t="shared" si="55"/>
        <v>1158</v>
      </c>
      <c r="Y1159">
        <f>IFERROR(MATCH(L1159,műfajok!$B$2:$B$33,0),"")</f>
        <v>28</v>
      </c>
      <c r="Z1159">
        <f>IFERROR(MATCH(M1159,műfajok!$B$2:$B$33,0),"")</f>
        <v>17</v>
      </c>
      <c r="AA1159">
        <f>IFERROR(MATCH(N1159,műfajok!$B$2:$B$33,0),"")</f>
        <v>1</v>
      </c>
      <c r="AB1159" t="str">
        <f>IFERROR(MATCH(O1159,műfajok!$B$2:$B$33,0),"")</f>
        <v/>
      </c>
      <c r="AD1159">
        <v>1158</v>
      </c>
      <c r="AE1159">
        <v>28</v>
      </c>
      <c r="AG1159">
        <v>1409</v>
      </c>
      <c r="AH1159">
        <v>18</v>
      </c>
      <c r="AP1159">
        <v>1158</v>
      </c>
      <c r="AQ1159">
        <v>28</v>
      </c>
      <c r="AS1159">
        <f t="shared" si="56"/>
        <v>1158</v>
      </c>
      <c r="AT1159">
        <f>IFERROR(MATCH(D1159,hangszerek!$B$2:$B$33,0), "")</f>
        <v>15</v>
      </c>
      <c r="AU1159">
        <f>IFERROR(MATCH(E1159,hangszerek!$B$2:$B$33,0), "")</f>
        <v>14</v>
      </c>
      <c r="AV1159" t="str">
        <f>IFERROR(MATCH(F1159,hangszerek!$B$2:$B$33,0), "")</f>
        <v/>
      </c>
      <c r="AW1159" t="str">
        <f>IFERROR(MATCH(G1159,hangszerek!$B$2:$B$33,0), "")</f>
        <v/>
      </c>
      <c r="AX1159" t="str">
        <f>IFERROR(MATCH(H1159,hangszerek!$B$2:$B$33,0), "")</f>
        <v/>
      </c>
      <c r="AY1159" t="str">
        <f>IFERROR(MATCH(I1159,hangszerek!$B$2:$B$33,0), "")</f>
        <v/>
      </c>
      <c r="AZ1159" t="str">
        <f>IFERROR(MATCH(J1159,hangszerek!$B$2:$B$33,0), "")</f>
        <v/>
      </c>
      <c r="BA1159" t="str">
        <f>IFERROR(MATCH(K1159,hangszerek!$B$2:$B$33,0), "")</f>
        <v/>
      </c>
      <c r="BC1159">
        <v>1158</v>
      </c>
      <c r="BD1159">
        <v>15</v>
      </c>
      <c r="BF1159">
        <v>1231</v>
      </c>
      <c r="BG1159">
        <v>11</v>
      </c>
      <c r="BI1159">
        <v>1331</v>
      </c>
      <c r="BJ1159">
        <v>3</v>
      </c>
      <c r="BL1159">
        <v>1548</v>
      </c>
      <c r="BM1159">
        <v>21</v>
      </c>
      <c r="CA1159">
        <v>1158</v>
      </c>
      <c r="CB1159">
        <v>15</v>
      </c>
    </row>
    <row r="1160" spans="1:80" x14ac:dyDescent="0.25">
      <c r="A1160">
        <v>1159</v>
      </c>
      <c r="B1160" t="s">
        <v>1312</v>
      </c>
      <c r="C1160">
        <v>3</v>
      </c>
      <c r="D1160" t="s">
        <v>21</v>
      </c>
      <c r="E1160" t="s">
        <v>119</v>
      </c>
      <c r="F1160" t="s">
        <v>24</v>
      </c>
      <c r="L1160" t="s">
        <v>25</v>
      </c>
      <c r="M1160" t="s">
        <v>26</v>
      </c>
      <c r="N1160" t="s">
        <v>27</v>
      </c>
      <c r="P1160">
        <v>0</v>
      </c>
      <c r="Q1160">
        <v>1158</v>
      </c>
      <c r="R1160" t="s">
        <v>166</v>
      </c>
      <c r="S1160">
        <v>472</v>
      </c>
      <c r="T1160">
        <v>584</v>
      </c>
      <c r="W1160">
        <f t="shared" si="54"/>
        <v>0</v>
      </c>
      <c r="X1160">
        <f t="shared" si="55"/>
        <v>1159</v>
      </c>
      <c r="Y1160">
        <f>IFERROR(MATCH(L1160,műfajok!$B$2:$B$33,0),"")</f>
        <v>28</v>
      </c>
      <c r="Z1160">
        <f>IFERROR(MATCH(M1160,műfajok!$B$2:$B$33,0),"")</f>
        <v>17</v>
      </c>
      <c r="AA1160">
        <f>IFERROR(MATCH(N1160,műfajok!$B$2:$B$33,0),"")</f>
        <v>1</v>
      </c>
      <c r="AB1160" t="str">
        <f>IFERROR(MATCH(O1160,műfajok!$B$2:$B$33,0),"")</f>
        <v/>
      </c>
      <c r="AD1160">
        <v>1159</v>
      </c>
      <c r="AE1160">
        <v>28</v>
      </c>
      <c r="AG1160">
        <v>1410</v>
      </c>
      <c r="AH1160">
        <v>18</v>
      </c>
      <c r="AP1160">
        <v>1159</v>
      </c>
      <c r="AQ1160">
        <v>28</v>
      </c>
      <c r="AS1160">
        <f t="shared" si="56"/>
        <v>1159</v>
      </c>
      <c r="AT1160">
        <f>IFERROR(MATCH(D1160,hangszerek!$B$2:$B$33,0), "")</f>
        <v>30</v>
      </c>
      <c r="AU1160">
        <f>IFERROR(MATCH(E1160,hangszerek!$B$2:$B$33,0), "")</f>
        <v>15</v>
      </c>
      <c r="AV1160">
        <f>IFERROR(MATCH(F1160,hangszerek!$B$2:$B$33,0), "")</f>
        <v>14</v>
      </c>
      <c r="AW1160" t="str">
        <f>IFERROR(MATCH(G1160,hangszerek!$B$2:$B$33,0), "")</f>
        <v/>
      </c>
      <c r="AX1160" t="str">
        <f>IFERROR(MATCH(H1160,hangszerek!$B$2:$B$33,0), "")</f>
        <v/>
      </c>
      <c r="AY1160" t="str">
        <f>IFERROR(MATCH(I1160,hangszerek!$B$2:$B$33,0), "")</f>
        <v/>
      </c>
      <c r="AZ1160" t="str">
        <f>IFERROR(MATCH(J1160,hangszerek!$B$2:$B$33,0), "")</f>
        <v/>
      </c>
      <c r="BA1160" t="str">
        <f>IFERROR(MATCH(K1160,hangszerek!$B$2:$B$33,0), "")</f>
        <v/>
      </c>
      <c r="BC1160">
        <v>1159</v>
      </c>
      <c r="BD1160">
        <v>30</v>
      </c>
      <c r="BF1160">
        <v>1232</v>
      </c>
      <c r="BG1160">
        <v>29</v>
      </c>
      <c r="BI1160">
        <v>1332</v>
      </c>
      <c r="BJ1160">
        <v>17</v>
      </c>
      <c r="BL1160">
        <v>1549</v>
      </c>
      <c r="BM1160">
        <v>1</v>
      </c>
      <c r="CA1160">
        <v>1159</v>
      </c>
      <c r="CB1160">
        <v>30</v>
      </c>
    </row>
    <row r="1161" spans="1:80" x14ac:dyDescent="0.25">
      <c r="A1161">
        <v>1160</v>
      </c>
      <c r="B1161" t="s">
        <v>1313</v>
      </c>
      <c r="C1161">
        <v>18</v>
      </c>
      <c r="D1161" t="s">
        <v>21</v>
      </c>
      <c r="E1161" t="s">
        <v>22</v>
      </c>
      <c r="F1161" t="s">
        <v>31</v>
      </c>
      <c r="G1161" t="s">
        <v>24</v>
      </c>
      <c r="H1161" t="s">
        <v>39</v>
      </c>
      <c r="L1161" t="s">
        <v>25</v>
      </c>
      <c r="M1161" t="s">
        <v>26</v>
      </c>
      <c r="N1161" t="s">
        <v>27</v>
      </c>
      <c r="P1161">
        <v>0</v>
      </c>
      <c r="Q1161">
        <v>1159</v>
      </c>
      <c r="R1161" t="s">
        <v>127</v>
      </c>
      <c r="S1161">
        <v>4171</v>
      </c>
      <c r="T1161">
        <v>4407</v>
      </c>
      <c r="W1161">
        <f t="shared" si="54"/>
        <v>0</v>
      </c>
      <c r="X1161">
        <f t="shared" si="55"/>
        <v>1160</v>
      </c>
      <c r="Y1161">
        <f>IFERROR(MATCH(L1161,műfajok!$B$2:$B$33,0),"")</f>
        <v>28</v>
      </c>
      <c r="Z1161">
        <f>IFERROR(MATCH(M1161,műfajok!$B$2:$B$33,0),"")</f>
        <v>17</v>
      </c>
      <c r="AA1161">
        <f>IFERROR(MATCH(N1161,műfajok!$B$2:$B$33,0),"")</f>
        <v>1</v>
      </c>
      <c r="AB1161" t="str">
        <f>IFERROR(MATCH(O1161,műfajok!$B$2:$B$33,0),"")</f>
        <v/>
      </c>
      <c r="AD1161">
        <v>1160</v>
      </c>
      <c r="AE1161">
        <v>28</v>
      </c>
      <c r="AG1161">
        <v>1411</v>
      </c>
      <c r="AH1161">
        <v>21</v>
      </c>
      <c r="AP1161">
        <v>1160</v>
      </c>
      <c r="AQ1161">
        <v>28</v>
      </c>
      <c r="AS1161">
        <f t="shared" si="56"/>
        <v>1160</v>
      </c>
      <c r="AT1161">
        <f>IFERROR(MATCH(D1161,hangszerek!$B$2:$B$33,0), "")</f>
        <v>30</v>
      </c>
      <c r="AU1161">
        <f>IFERROR(MATCH(E1161,hangszerek!$B$2:$B$33,0), "")</f>
        <v>29</v>
      </c>
      <c r="AV1161">
        <f>IFERROR(MATCH(F1161,hangszerek!$B$2:$B$33,0), "")</f>
        <v>19</v>
      </c>
      <c r="AW1161">
        <f>IFERROR(MATCH(G1161,hangszerek!$B$2:$B$33,0), "")</f>
        <v>14</v>
      </c>
      <c r="AX1161">
        <f>IFERROR(MATCH(H1161,hangszerek!$B$2:$B$33,0), "")</f>
        <v>3</v>
      </c>
      <c r="AY1161" t="str">
        <f>IFERROR(MATCH(I1161,hangszerek!$B$2:$B$33,0), "")</f>
        <v/>
      </c>
      <c r="AZ1161" t="str">
        <f>IFERROR(MATCH(J1161,hangszerek!$B$2:$B$33,0), "")</f>
        <v/>
      </c>
      <c r="BA1161" t="str">
        <f>IFERROR(MATCH(K1161,hangszerek!$B$2:$B$33,0), "")</f>
        <v/>
      </c>
      <c r="BC1161">
        <v>1160</v>
      </c>
      <c r="BD1161">
        <v>30</v>
      </c>
      <c r="BF1161">
        <v>1233</v>
      </c>
      <c r="BG1161">
        <v>20</v>
      </c>
      <c r="BI1161">
        <v>1333</v>
      </c>
      <c r="BJ1161">
        <v>19</v>
      </c>
      <c r="BL1161">
        <v>1550</v>
      </c>
      <c r="BM1161">
        <v>11</v>
      </c>
      <c r="CA1161">
        <v>1160</v>
      </c>
      <c r="CB1161">
        <v>30</v>
      </c>
    </row>
    <row r="1162" spans="1:80" x14ac:dyDescent="0.25">
      <c r="A1162">
        <v>1161</v>
      </c>
      <c r="B1162" t="s">
        <v>1314</v>
      </c>
      <c r="C1162">
        <v>2</v>
      </c>
      <c r="D1162" t="s">
        <v>21</v>
      </c>
      <c r="L1162" t="s">
        <v>25</v>
      </c>
      <c r="M1162" t="s">
        <v>26</v>
      </c>
      <c r="N1162" t="s">
        <v>27</v>
      </c>
      <c r="P1162">
        <v>0</v>
      </c>
      <c r="Q1162">
        <v>1160</v>
      </c>
      <c r="R1162" t="s">
        <v>46</v>
      </c>
      <c r="S1162">
        <v>1340</v>
      </c>
      <c r="T1162">
        <v>1506</v>
      </c>
      <c r="W1162">
        <f t="shared" si="54"/>
        <v>0</v>
      </c>
      <c r="X1162">
        <f t="shared" si="55"/>
        <v>1161</v>
      </c>
      <c r="Y1162">
        <f>IFERROR(MATCH(L1162,műfajok!$B$2:$B$33,0),"")</f>
        <v>28</v>
      </c>
      <c r="Z1162">
        <f>IFERROR(MATCH(M1162,műfajok!$B$2:$B$33,0),"")</f>
        <v>17</v>
      </c>
      <c r="AA1162">
        <f>IFERROR(MATCH(N1162,műfajok!$B$2:$B$33,0),"")</f>
        <v>1</v>
      </c>
      <c r="AB1162" t="str">
        <f>IFERROR(MATCH(O1162,műfajok!$B$2:$B$33,0),"")</f>
        <v/>
      </c>
      <c r="AD1162">
        <v>1161</v>
      </c>
      <c r="AE1162">
        <v>28</v>
      </c>
      <c r="AG1162">
        <v>1412</v>
      </c>
      <c r="AH1162">
        <v>17</v>
      </c>
      <c r="AP1162">
        <v>1161</v>
      </c>
      <c r="AQ1162">
        <v>28</v>
      </c>
      <c r="AS1162">
        <f t="shared" si="56"/>
        <v>1161</v>
      </c>
      <c r="AT1162">
        <f>IFERROR(MATCH(D1162,hangszerek!$B$2:$B$33,0), "")</f>
        <v>30</v>
      </c>
      <c r="AU1162" t="str">
        <f>IFERROR(MATCH(E1162,hangszerek!$B$2:$B$33,0), "")</f>
        <v/>
      </c>
      <c r="AV1162" t="str">
        <f>IFERROR(MATCH(F1162,hangszerek!$B$2:$B$33,0), "")</f>
        <v/>
      </c>
      <c r="AW1162" t="str">
        <f>IFERROR(MATCH(G1162,hangszerek!$B$2:$B$33,0), "")</f>
        <v/>
      </c>
      <c r="AX1162" t="str">
        <f>IFERROR(MATCH(H1162,hangszerek!$B$2:$B$33,0), "")</f>
        <v/>
      </c>
      <c r="AY1162" t="str">
        <f>IFERROR(MATCH(I1162,hangszerek!$B$2:$B$33,0), "")</f>
        <v/>
      </c>
      <c r="AZ1162" t="str">
        <f>IFERROR(MATCH(J1162,hangszerek!$B$2:$B$33,0), "")</f>
        <v/>
      </c>
      <c r="BA1162" t="str">
        <f>IFERROR(MATCH(K1162,hangszerek!$B$2:$B$33,0), "")</f>
        <v/>
      </c>
      <c r="BC1162">
        <v>1161</v>
      </c>
      <c r="BD1162">
        <v>30</v>
      </c>
      <c r="BF1162">
        <v>1234</v>
      </c>
      <c r="BG1162">
        <v>19</v>
      </c>
      <c r="BI1162">
        <v>1334</v>
      </c>
      <c r="BJ1162">
        <v>19</v>
      </c>
      <c r="BL1162">
        <v>1552</v>
      </c>
      <c r="BM1162">
        <v>14</v>
      </c>
      <c r="CA1162">
        <v>1161</v>
      </c>
      <c r="CB1162">
        <v>30</v>
      </c>
    </row>
    <row r="1163" spans="1:80" x14ac:dyDescent="0.25">
      <c r="A1163">
        <v>1162</v>
      </c>
      <c r="B1163" t="s">
        <v>1315</v>
      </c>
      <c r="C1163">
        <v>32</v>
      </c>
      <c r="D1163" t="s">
        <v>21</v>
      </c>
      <c r="E1163" t="s">
        <v>22</v>
      </c>
      <c r="F1163" t="s">
        <v>24</v>
      </c>
      <c r="L1163" t="s">
        <v>25</v>
      </c>
      <c r="M1163" t="s">
        <v>26</v>
      </c>
      <c r="N1163" t="s">
        <v>27</v>
      </c>
      <c r="P1163">
        <v>1</v>
      </c>
      <c r="Q1163">
        <v>1161</v>
      </c>
      <c r="R1163" t="s">
        <v>323</v>
      </c>
      <c r="S1163">
        <v>2401</v>
      </c>
      <c r="T1163">
        <v>2606</v>
      </c>
      <c r="W1163">
        <f t="shared" si="54"/>
        <v>0</v>
      </c>
      <c r="X1163">
        <f t="shared" si="55"/>
        <v>1162</v>
      </c>
      <c r="Y1163">
        <f>IFERROR(MATCH(L1163,műfajok!$B$2:$B$33,0),"")</f>
        <v>28</v>
      </c>
      <c r="Z1163">
        <f>IFERROR(MATCH(M1163,műfajok!$B$2:$B$33,0),"")</f>
        <v>17</v>
      </c>
      <c r="AA1163">
        <f>IFERROR(MATCH(N1163,műfajok!$B$2:$B$33,0),"")</f>
        <v>1</v>
      </c>
      <c r="AB1163" t="str">
        <f>IFERROR(MATCH(O1163,műfajok!$B$2:$B$33,0),"")</f>
        <v/>
      </c>
      <c r="AD1163">
        <v>1162</v>
      </c>
      <c r="AE1163">
        <v>28</v>
      </c>
      <c r="AG1163">
        <v>1415</v>
      </c>
      <c r="AH1163">
        <v>15</v>
      </c>
      <c r="AP1163">
        <v>1162</v>
      </c>
      <c r="AQ1163">
        <v>28</v>
      </c>
      <c r="AS1163">
        <f t="shared" si="56"/>
        <v>1162</v>
      </c>
      <c r="AT1163">
        <f>IFERROR(MATCH(D1163,hangszerek!$B$2:$B$33,0), "")</f>
        <v>30</v>
      </c>
      <c r="AU1163">
        <f>IFERROR(MATCH(E1163,hangszerek!$B$2:$B$33,0), "")</f>
        <v>29</v>
      </c>
      <c r="AV1163">
        <f>IFERROR(MATCH(F1163,hangszerek!$B$2:$B$33,0), "")</f>
        <v>14</v>
      </c>
      <c r="AW1163" t="str">
        <f>IFERROR(MATCH(G1163,hangszerek!$B$2:$B$33,0), "")</f>
        <v/>
      </c>
      <c r="AX1163" t="str">
        <f>IFERROR(MATCH(H1163,hangszerek!$B$2:$B$33,0), "")</f>
        <v/>
      </c>
      <c r="AY1163" t="str">
        <f>IFERROR(MATCH(I1163,hangszerek!$B$2:$B$33,0), "")</f>
        <v/>
      </c>
      <c r="AZ1163" t="str">
        <f>IFERROR(MATCH(J1163,hangszerek!$B$2:$B$33,0), "")</f>
        <v/>
      </c>
      <c r="BA1163" t="str">
        <f>IFERROR(MATCH(K1163,hangszerek!$B$2:$B$33,0), "")</f>
        <v/>
      </c>
      <c r="BC1163">
        <v>1162</v>
      </c>
      <c r="BD1163">
        <v>30</v>
      </c>
      <c r="BF1163">
        <v>1235</v>
      </c>
      <c r="BG1163">
        <v>29</v>
      </c>
      <c r="BI1163">
        <v>1335</v>
      </c>
      <c r="BJ1163">
        <v>19</v>
      </c>
      <c r="BL1163">
        <v>1553</v>
      </c>
      <c r="BM1163">
        <v>21</v>
      </c>
      <c r="CA1163">
        <v>1162</v>
      </c>
      <c r="CB1163">
        <v>30</v>
      </c>
    </row>
    <row r="1164" spans="1:80" x14ac:dyDescent="0.25">
      <c r="A1164">
        <v>1163</v>
      </c>
      <c r="B1164" t="s">
        <v>1316</v>
      </c>
      <c r="C1164">
        <v>43</v>
      </c>
      <c r="D1164" t="s">
        <v>31</v>
      </c>
      <c r="E1164" t="s">
        <v>119</v>
      </c>
      <c r="L1164" t="s">
        <v>25</v>
      </c>
      <c r="M1164" t="s">
        <v>53</v>
      </c>
      <c r="P1164">
        <v>0</v>
      </c>
      <c r="Q1164">
        <v>1162</v>
      </c>
      <c r="R1164" t="s">
        <v>166</v>
      </c>
      <c r="S1164">
        <v>5024</v>
      </c>
      <c r="T1164">
        <v>5083</v>
      </c>
      <c r="W1164">
        <f t="shared" si="54"/>
        <v>0</v>
      </c>
      <c r="X1164">
        <f t="shared" si="55"/>
        <v>1163</v>
      </c>
      <c r="Y1164">
        <f>IFERROR(MATCH(L1164,műfajok!$B$2:$B$33,0),"")</f>
        <v>28</v>
      </c>
      <c r="Z1164">
        <f>IFERROR(MATCH(M1164,műfajok!$B$2:$B$33,0),"")</f>
        <v>13</v>
      </c>
      <c r="AA1164" t="str">
        <f>IFERROR(MATCH(N1164,műfajok!$B$2:$B$33,0),"")</f>
        <v/>
      </c>
      <c r="AB1164" t="str">
        <f>IFERROR(MATCH(O1164,műfajok!$B$2:$B$33,0),"")</f>
        <v/>
      </c>
      <c r="AD1164">
        <v>1163</v>
      </c>
      <c r="AE1164">
        <v>28</v>
      </c>
      <c r="AG1164">
        <v>1417</v>
      </c>
      <c r="AH1164">
        <v>17</v>
      </c>
      <c r="AP1164">
        <v>1163</v>
      </c>
      <c r="AQ1164">
        <v>28</v>
      </c>
      <c r="AS1164">
        <f t="shared" si="56"/>
        <v>1163</v>
      </c>
      <c r="AT1164">
        <f>IFERROR(MATCH(D1164,hangszerek!$B$2:$B$33,0), "")</f>
        <v>19</v>
      </c>
      <c r="AU1164">
        <f>IFERROR(MATCH(E1164,hangszerek!$B$2:$B$33,0), "")</f>
        <v>15</v>
      </c>
      <c r="AV1164" t="str">
        <f>IFERROR(MATCH(F1164,hangszerek!$B$2:$B$33,0), "")</f>
        <v/>
      </c>
      <c r="AW1164" t="str">
        <f>IFERROR(MATCH(G1164,hangszerek!$B$2:$B$33,0), "")</f>
        <v/>
      </c>
      <c r="AX1164" t="str">
        <f>IFERROR(MATCH(H1164,hangszerek!$B$2:$B$33,0), "")</f>
        <v/>
      </c>
      <c r="AY1164" t="str">
        <f>IFERROR(MATCH(I1164,hangszerek!$B$2:$B$33,0), "")</f>
        <v/>
      </c>
      <c r="AZ1164" t="str">
        <f>IFERROR(MATCH(J1164,hangszerek!$B$2:$B$33,0), "")</f>
        <v/>
      </c>
      <c r="BA1164" t="str">
        <f>IFERROR(MATCH(K1164,hangszerek!$B$2:$B$33,0), "")</f>
        <v/>
      </c>
      <c r="BC1164">
        <v>1163</v>
      </c>
      <c r="BD1164">
        <v>19</v>
      </c>
      <c r="BF1164">
        <v>1236</v>
      </c>
      <c r="BG1164">
        <v>11</v>
      </c>
      <c r="BI1164">
        <v>1336</v>
      </c>
      <c r="BJ1164">
        <v>21</v>
      </c>
      <c r="BL1164">
        <v>1555</v>
      </c>
      <c r="BM1164">
        <v>17</v>
      </c>
      <c r="CA1164">
        <v>1163</v>
      </c>
      <c r="CB1164">
        <v>19</v>
      </c>
    </row>
    <row r="1165" spans="1:80" x14ac:dyDescent="0.25">
      <c r="A1165">
        <v>1164</v>
      </c>
      <c r="B1165" t="s">
        <v>1317</v>
      </c>
      <c r="C1165">
        <v>6</v>
      </c>
      <c r="D1165" t="s">
        <v>21</v>
      </c>
      <c r="L1165" t="s">
        <v>25</v>
      </c>
      <c r="M1165" t="s">
        <v>26</v>
      </c>
      <c r="N1165" t="s">
        <v>27</v>
      </c>
      <c r="P1165">
        <v>0</v>
      </c>
      <c r="Q1165">
        <v>1163</v>
      </c>
      <c r="R1165" t="e">
        <f>-Lae0QmE15A</f>
        <v>#NAME?</v>
      </c>
      <c r="S1165">
        <v>485</v>
      </c>
      <c r="T1165">
        <v>623</v>
      </c>
      <c r="W1165">
        <f t="shared" si="54"/>
        <v>0</v>
      </c>
      <c r="X1165">
        <f t="shared" si="55"/>
        <v>1164</v>
      </c>
      <c r="Y1165">
        <f>IFERROR(MATCH(L1165,műfajok!$B$2:$B$33,0),"")</f>
        <v>28</v>
      </c>
      <c r="Z1165">
        <f>IFERROR(MATCH(M1165,műfajok!$B$2:$B$33,0),"")</f>
        <v>17</v>
      </c>
      <c r="AA1165">
        <f>IFERROR(MATCH(N1165,műfajok!$B$2:$B$33,0),"")</f>
        <v>1</v>
      </c>
      <c r="AB1165" t="str">
        <f>IFERROR(MATCH(O1165,műfajok!$B$2:$B$33,0),"")</f>
        <v/>
      </c>
      <c r="AD1165">
        <v>1164</v>
      </c>
      <c r="AE1165">
        <v>28</v>
      </c>
      <c r="AG1165">
        <v>1418</v>
      </c>
      <c r="AH1165">
        <v>21</v>
      </c>
      <c r="AP1165">
        <v>1164</v>
      </c>
      <c r="AQ1165">
        <v>28</v>
      </c>
      <c r="AS1165">
        <f t="shared" si="56"/>
        <v>1164</v>
      </c>
      <c r="AT1165">
        <f>IFERROR(MATCH(D1165,hangszerek!$B$2:$B$33,0), "")</f>
        <v>30</v>
      </c>
      <c r="AU1165" t="str">
        <f>IFERROR(MATCH(E1165,hangszerek!$B$2:$B$33,0), "")</f>
        <v/>
      </c>
      <c r="AV1165" t="str">
        <f>IFERROR(MATCH(F1165,hangszerek!$B$2:$B$33,0), "")</f>
        <v/>
      </c>
      <c r="AW1165" t="str">
        <f>IFERROR(MATCH(G1165,hangszerek!$B$2:$B$33,0), "")</f>
        <v/>
      </c>
      <c r="AX1165" t="str">
        <f>IFERROR(MATCH(H1165,hangszerek!$B$2:$B$33,0), "")</f>
        <v/>
      </c>
      <c r="AY1165" t="str">
        <f>IFERROR(MATCH(I1165,hangszerek!$B$2:$B$33,0), "")</f>
        <v/>
      </c>
      <c r="AZ1165" t="str">
        <f>IFERROR(MATCH(J1165,hangszerek!$B$2:$B$33,0), "")</f>
        <v/>
      </c>
      <c r="BA1165" t="str">
        <f>IFERROR(MATCH(K1165,hangszerek!$B$2:$B$33,0), "")</f>
        <v/>
      </c>
      <c r="BC1165">
        <v>1164</v>
      </c>
      <c r="BD1165">
        <v>30</v>
      </c>
      <c r="BF1165">
        <v>1238</v>
      </c>
      <c r="BG1165">
        <v>11</v>
      </c>
      <c r="BI1165">
        <v>1337</v>
      </c>
      <c r="BJ1165">
        <v>19</v>
      </c>
      <c r="BL1165">
        <v>1556</v>
      </c>
      <c r="BM1165">
        <v>17</v>
      </c>
      <c r="CA1165">
        <v>1164</v>
      </c>
      <c r="CB1165">
        <v>30</v>
      </c>
    </row>
    <row r="1166" spans="1:80" x14ac:dyDescent="0.25">
      <c r="A1166">
        <v>1165</v>
      </c>
      <c r="B1166" t="s">
        <v>1318</v>
      </c>
      <c r="C1166">
        <v>72</v>
      </c>
      <c r="D1166" t="s">
        <v>21</v>
      </c>
      <c r="E1166" t="s">
        <v>22</v>
      </c>
      <c r="F1166" t="s">
        <v>124</v>
      </c>
      <c r="G1166" t="s">
        <v>37</v>
      </c>
      <c r="L1166" t="s">
        <v>25</v>
      </c>
      <c r="M1166" t="s">
        <v>26</v>
      </c>
      <c r="N1166" t="s">
        <v>165</v>
      </c>
      <c r="P1166">
        <v>0</v>
      </c>
      <c r="Q1166">
        <v>1164</v>
      </c>
      <c r="R1166" t="s">
        <v>401</v>
      </c>
      <c r="S1166">
        <v>3461</v>
      </c>
      <c r="T1166">
        <v>3588</v>
      </c>
      <c r="W1166">
        <f t="shared" si="54"/>
        <v>0</v>
      </c>
      <c r="X1166">
        <f t="shared" si="55"/>
        <v>1165</v>
      </c>
      <c r="Y1166">
        <f>IFERROR(MATCH(L1166,műfajok!$B$2:$B$33,0),"")</f>
        <v>28</v>
      </c>
      <c r="Z1166">
        <f>IFERROR(MATCH(M1166,műfajok!$B$2:$B$33,0),"")</f>
        <v>17</v>
      </c>
      <c r="AA1166">
        <f>IFERROR(MATCH(N1166,műfajok!$B$2:$B$33,0),"")</f>
        <v>7</v>
      </c>
      <c r="AB1166" t="str">
        <f>IFERROR(MATCH(O1166,műfajok!$B$2:$B$33,0),"")</f>
        <v/>
      </c>
      <c r="AD1166">
        <v>1165</v>
      </c>
      <c r="AE1166">
        <v>28</v>
      </c>
      <c r="AG1166">
        <v>1419</v>
      </c>
      <c r="AH1166">
        <v>24</v>
      </c>
      <c r="AP1166">
        <v>1165</v>
      </c>
      <c r="AQ1166">
        <v>28</v>
      </c>
      <c r="AS1166">
        <f t="shared" si="56"/>
        <v>1165</v>
      </c>
      <c r="AT1166">
        <f>IFERROR(MATCH(D1166,hangszerek!$B$2:$B$33,0), "")</f>
        <v>30</v>
      </c>
      <c r="AU1166">
        <f>IFERROR(MATCH(E1166,hangszerek!$B$2:$B$33,0), "")</f>
        <v>29</v>
      </c>
      <c r="AV1166">
        <f>IFERROR(MATCH(F1166,hangszerek!$B$2:$B$33,0), "")</f>
        <v>16</v>
      </c>
      <c r="AW1166">
        <f>IFERROR(MATCH(G1166,hangszerek!$B$2:$B$33,0), "")</f>
        <v>11</v>
      </c>
      <c r="AX1166" t="str">
        <f>IFERROR(MATCH(H1166,hangszerek!$B$2:$B$33,0), "")</f>
        <v/>
      </c>
      <c r="AY1166" t="str">
        <f>IFERROR(MATCH(I1166,hangszerek!$B$2:$B$33,0), "")</f>
        <v/>
      </c>
      <c r="AZ1166" t="str">
        <f>IFERROR(MATCH(J1166,hangszerek!$B$2:$B$33,0), "")</f>
        <v/>
      </c>
      <c r="BA1166" t="str">
        <f>IFERROR(MATCH(K1166,hangszerek!$B$2:$B$33,0), "")</f>
        <v/>
      </c>
      <c r="BC1166">
        <v>1165</v>
      </c>
      <c r="BD1166">
        <v>30</v>
      </c>
      <c r="BF1166">
        <v>1240</v>
      </c>
      <c r="BG1166">
        <v>29</v>
      </c>
      <c r="BI1166">
        <v>1338</v>
      </c>
      <c r="BJ1166">
        <v>19</v>
      </c>
      <c r="BL1166">
        <v>1557</v>
      </c>
      <c r="BM1166">
        <v>13</v>
      </c>
      <c r="CA1166">
        <v>1165</v>
      </c>
      <c r="CB1166">
        <v>30</v>
      </c>
    </row>
    <row r="1167" spans="1:80" x14ac:dyDescent="0.25">
      <c r="A1167">
        <v>1166</v>
      </c>
      <c r="B1167" t="s">
        <v>1319</v>
      </c>
      <c r="C1167">
        <v>19</v>
      </c>
      <c r="D1167" t="s">
        <v>21</v>
      </c>
      <c r="E1167" t="s">
        <v>22</v>
      </c>
      <c r="F1167" t="s">
        <v>23</v>
      </c>
      <c r="G1167" t="s">
        <v>31</v>
      </c>
      <c r="H1167" t="s">
        <v>52</v>
      </c>
      <c r="I1167" t="s">
        <v>37</v>
      </c>
      <c r="L1167" t="s">
        <v>25</v>
      </c>
      <c r="M1167" t="s">
        <v>66</v>
      </c>
      <c r="N1167" t="s">
        <v>172</v>
      </c>
      <c r="P1167">
        <v>1</v>
      </c>
      <c r="Q1167">
        <v>1165</v>
      </c>
      <c r="R1167" t="s">
        <v>80</v>
      </c>
      <c r="S1167">
        <v>1994</v>
      </c>
      <c r="T1167">
        <v>2121</v>
      </c>
      <c r="W1167">
        <f t="shared" si="54"/>
        <v>0</v>
      </c>
      <c r="X1167">
        <f t="shared" si="55"/>
        <v>1166</v>
      </c>
      <c r="Y1167">
        <f>IFERROR(MATCH(L1167,műfajok!$B$2:$B$33,0),"")</f>
        <v>28</v>
      </c>
      <c r="Z1167">
        <f>IFERROR(MATCH(M1167,műfajok!$B$2:$B$33,0),"")</f>
        <v>15</v>
      </c>
      <c r="AA1167">
        <f>IFERROR(MATCH(N1167,műfajok!$B$2:$B$33,0),"")</f>
        <v>19</v>
      </c>
      <c r="AB1167" t="str">
        <f>IFERROR(MATCH(O1167,műfajok!$B$2:$B$33,0),"")</f>
        <v/>
      </c>
      <c r="AD1167">
        <v>1166</v>
      </c>
      <c r="AE1167">
        <v>28</v>
      </c>
      <c r="AG1167">
        <v>1420</v>
      </c>
      <c r="AH1167">
        <v>31</v>
      </c>
      <c r="AP1167">
        <v>1166</v>
      </c>
      <c r="AQ1167">
        <v>28</v>
      </c>
      <c r="AS1167">
        <f t="shared" si="56"/>
        <v>1166</v>
      </c>
      <c r="AT1167">
        <f>IFERROR(MATCH(D1167,hangszerek!$B$2:$B$33,0), "")</f>
        <v>30</v>
      </c>
      <c r="AU1167">
        <f>IFERROR(MATCH(E1167,hangszerek!$B$2:$B$33,0), "")</f>
        <v>29</v>
      </c>
      <c r="AV1167">
        <f>IFERROR(MATCH(F1167,hangszerek!$B$2:$B$33,0), "")</f>
        <v>21</v>
      </c>
      <c r="AW1167">
        <f>IFERROR(MATCH(G1167,hangszerek!$B$2:$B$33,0), "")</f>
        <v>19</v>
      </c>
      <c r="AX1167">
        <f>IFERROR(MATCH(H1167,hangszerek!$B$2:$B$33,0), "")</f>
        <v>18</v>
      </c>
      <c r="AY1167">
        <f>IFERROR(MATCH(I1167,hangszerek!$B$2:$B$33,0), "")</f>
        <v>11</v>
      </c>
      <c r="AZ1167" t="str">
        <f>IFERROR(MATCH(J1167,hangszerek!$B$2:$B$33,0), "")</f>
        <v/>
      </c>
      <c r="BA1167" t="str">
        <f>IFERROR(MATCH(K1167,hangszerek!$B$2:$B$33,0), "")</f>
        <v/>
      </c>
      <c r="BC1167">
        <v>1166</v>
      </c>
      <c r="BD1167">
        <v>30</v>
      </c>
      <c r="BF1167">
        <v>1241</v>
      </c>
      <c r="BG1167">
        <v>29</v>
      </c>
      <c r="BI1167">
        <v>1339</v>
      </c>
      <c r="BJ1167">
        <v>5</v>
      </c>
      <c r="BL1167">
        <v>1558</v>
      </c>
      <c r="BM1167">
        <v>14</v>
      </c>
      <c r="CA1167">
        <v>1166</v>
      </c>
      <c r="CB1167">
        <v>30</v>
      </c>
    </row>
    <row r="1168" spans="1:80" x14ac:dyDescent="0.25">
      <c r="A1168">
        <v>1167</v>
      </c>
      <c r="B1168" t="s">
        <v>1320</v>
      </c>
      <c r="C1168">
        <v>13</v>
      </c>
      <c r="D1168" t="s">
        <v>21</v>
      </c>
      <c r="E1168" t="s">
        <v>22</v>
      </c>
      <c r="F1168" t="s">
        <v>37</v>
      </c>
      <c r="G1168" t="s">
        <v>140</v>
      </c>
      <c r="H1168" t="s">
        <v>39</v>
      </c>
      <c r="I1168" t="s">
        <v>32</v>
      </c>
      <c r="L1168" t="s">
        <v>69</v>
      </c>
      <c r="M1168" t="s">
        <v>66</v>
      </c>
      <c r="P1168">
        <v>0</v>
      </c>
      <c r="Q1168">
        <v>1166</v>
      </c>
      <c r="R1168" t="s">
        <v>141</v>
      </c>
      <c r="S1168">
        <v>1154</v>
      </c>
      <c r="T1168">
        <v>1429</v>
      </c>
      <c r="W1168">
        <f t="shared" si="54"/>
        <v>0</v>
      </c>
      <c r="X1168">
        <f t="shared" si="55"/>
        <v>1167</v>
      </c>
      <c r="Y1168">
        <f>IFERROR(MATCH(L1168,műfajok!$B$2:$B$33,0),"")</f>
        <v>30</v>
      </c>
      <c r="Z1168">
        <f>IFERROR(MATCH(M1168,műfajok!$B$2:$B$33,0),"")</f>
        <v>15</v>
      </c>
      <c r="AA1168" t="str">
        <f>IFERROR(MATCH(N1168,műfajok!$B$2:$B$33,0),"")</f>
        <v/>
      </c>
      <c r="AB1168" t="str">
        <f>IFERROR(MATCH(O1168,műfajok!$B$2:$B$33,0),"")</f>
        <v/>
      </c>
      <c r="AD1168">
        <v>1167</v>
      </c>
      <c r="AE1168">
        <v>30</v>
      </c>
      <c r="AG1168">
        <v>1421</v>
      </c>
      <c r="AH1168">
        <v>15</v>
      </c>
      <c r="AP1168">
        <v>1167</v>
      </c>
      <c r="AQ1168">
        <v>30</v>
      </c>
      <c r="AS1168">
        <f t="shared" si="56"/>
        <v>1167</v>
      </c>
      <c r="AT1168">
        <f>IFERROR(MATCH(D1168,hangszerek!$B$2:$B$33,0), "")</f>
        <v>30</v>
      </c>
      <c r="AU1168">
        <f>IFERROR(MATCH(E1168,hangszerek!$B$2:$B$33,0), "")</f>
        <v>29</v>
      </c>
      <c r="AV1168">
        <f>IFERROR(MATCH(F1168,hangszerek!$B$2:$B$33,0), "")</f>
        <v>11</v>
      </c>
      <c r="AW1168">
        <f>IFERROR(MATCH(G1168,hangszerek!$B$2:$B$33,0), "")</f>
        <v>7</v>
      </c>
      <c r="AX1168">
        <f>IFERROR(MATCH(H1168,hangszerek!$B$2:$B$33,0), "")</f>
        <v>3</v>
      </c>
      <c r="AY1168">
        <f>IFERROR(MATCH(I1168,hangszerek!$B$2:$B$33,0), "")</f>
        <v>1</v>
      </c>
      <c r="AZ1168" t="str">
        <f>IFERROR(MATCH(J1168,hangszerek!$B$2:$B$33,0), "")</f>
        <v/>
      </c>
      <c r="BA1168" t="str">
        <f>IFERROR(MATCH(K1168,hangszerek!$B$2:$B$33,0), "")</f>
        <v/>
      </c>
      <c r="BC1168">
        <v>1167</v>
      </c>
      <c r="BD1168">
        <v>30</v>
      </c>
      <c r="BF1168">
        <v>1242</v>
      </c>
      <c r="BG1168">
        <v>19</v>
      </c>
      <c r="BI1168">
        <v>1340</v>
      </c>
      <c r="BJ1168">
        <v>11</v>
      </c>
      <c r="BL1168">
        <v>1560</v>
      </c>
      <c r="BM1168">
        <v>13</v>
      </c>
      <c r="CA1168">
        <v>1167</v>
      </c>
      <c r="CB1168">
        <v>30</v>
      </c>
    </row>
    <row r="1169" spans="1:80" x14ac:dyDescent="0.25">
      <c r="A1169">
        <v>1168</v>
      </c>
      <c r="B1169" t="s">
        <v>1321</v>
      </c>
      <c r="C1169">
        <v>13</v>
      </c>
      <c r="D1169" t="s">
        <v>21</v>
      </c>
      <c r="E1169" t="s">
        <v>22</v>
      </c>
      <c r="F1169" t="s">
        <v>23</v>
      </c>
      <c r="G1169" t="s">
        <v>24</v>
      </c>
      <c r="H1169" t="s">
        <v>37</v>
      </c>
      <c r="L1169" t="s">
        <v>87</v>
      </c>
      <c r="M1169" t="s">
        <v>66</v>
      </c>
      <c r="P1169">
        <v>0</v>
      </c>
      <c r="Q1169">
        <v>1167</v>
      </c>
      <c r="R1169" t="s">
        <v>88</v>
      </c>
      <c r="S1169">
        <v>2076</v>
      </c>
      <c r="T1169">
        <v>2299</v>
      </c>
      <c r="W1169">
        <f t="shared" si="54"/>
        <v>0</v>
      </c>
      <c r="X1169">
        <f t="shared" si="55"/>
        <v>1168</v>
      </c>
      <c r="Y1169">
        <f>IFERROR(MATCH(L1169,műfajok!$B$2:$B$33,0),"")</f>
        <v>22</v>
      </c>
      <c r="Z1169">
        <f>IFERROR(MATCH(M1169,műfajok!$B$2:$B$33,0),"")</f>
        <v>15</v>
      </c>
      <c r="AA1169" t="str">
        <f>IFERROR(MATCH(N1169,műfajok!$B$2:$B$33,0),"")</f>
        <v/>
      </c>
      <c r="AB1169" t="str">
        <f>IFERROR(MATCH(O1169,műfajok!$B$2:$B$33,0),"")</f>
        <v/>
      </c>
      <c r="AD1169">
        <v>1168</v>
      </c>
      <c r="AE1169">
        <v>22</v>
      </c>
      <c r="AG1169">
        <v>1424</v>
      </c>
      <c r="AH1169">
        <v>31</v>
      </c>
      <c r="AP1169">
        <v>1168</v>
      </c>
      <c r="AQ1169">
        <v>22</v>
      </c>
      <c r="AS1169">
        <f t="shared" si="56"/>
        <v>1168</v>
      </c>
      <c r="AT1169">
        <f>IFERROR(MATCH(D1169,hangszerek!$B$2:$B$33,0), "")</f>
        <v>30</v>
      </c>
      <c r="AU1169">
        <f>IFERROR(MATCH(E1169,hangszerek!$B$2:$B$33,0), "")</f>
        <v>29</v>
      </c>
      <c r="AV1169">
        <f>IFERROR(MATCH(F1169,hangszerek!$B$2:$B$33,0), "")</f>
        <v>21</v>
      </c>
      <c r="AW1169">
        <f>IFERROR(MATCH(G1169,hangszerek!$B$2:$B$33,0), "")</f>
        <v>14</v>
      </c>
      <c r="AX1169">
        <f>IFERROR(MATCH(H1169,hangszerek!$B$2:$B$33,0), "")</f>
        <v>11</v>
      </c>
      <c r="AY1169" t="str">
        <f>IFERROR(MATCH(I1169,hangszerek!$B$2:$B$33,0), "")</f>
        <v/>
      </c>
      <c r="AZ1169" t="str">
        <f>IFERROR(MATCH(J1169,hangszerek!$B$2:$B$33,0), "")</f>
        <v/>
      </c>
      <c r="BA1169" t="str">
        <f>IFERROR(MATCH(K1169,hangszerek!$B$2:$B$33,0), "")</f>
        <v/>
      </c>
      <c r="BC1169">
        <v>1168</v>
      </c>
      <c r="BD1169">
        <v>30</v>
      </c>
      <c r="BF1169">
        <v>1243</v>
      </c>
      <c r="BG1169">
        <v>29</v>
      </c>
      <c r="BI1169">
        <v>1341</v>
      </c>
      <c r="BJ1169">
        <v>5</v>
      </c>
      <c r="BL1169">
        <v>1562</v>
      </c>
      <c r="BM1169">
        <v>18</v>
      </c>
      <c r="CA1169">
        <v>1168</v>
      </c>
      <c r="CB1169">
        <v>30</v>
      </c>
    </row>
    <row r="1170" spans="1:80" x14ac:dyDescent="0.25">
      <c r="A1170">
        <v>1169</v>
      </c>
      <c r="B1170" t="s">
        <v>1322</v>
      </c>
      <c r="C1170">
        <v>13</v>
      </c>
      <c r="D1170" t="s">
        <v>21</v>
      </c>
      <c r="E1170" t="s">
        <v>22</v>
      </c>
      <c r="F1170" t="s">
        <v>23</v>
      </c>
      <c r="G1170" t="s">
        <v>24</v>
      </c>
      <c r="H1170" t="s">
        <v>39</v>
      </c>
      <c r="L1170" t="s">
        <v>25</v>
      </c>
      <c r="M1170" t="s">
        <v>66</v>
      </c>
      <c r="P1170">
        <v>1</v>
      </c>
      <c r="Q1170">
        <v>1168</v>
      </c>
      <c r="R1170" t="s">
        <v>242</v>
      </c>
      <c r="S1170">
        <v>531</v>
      </c>
      <c r="T1170">
        <v>795</v>
      </c>
      <c r="W1170">
        <f t="shared" si="54"/>
        <v>0</v>
      </c>
      <c r="X1170">
        <f t="shared" si="55"/>
        <v>1169</v>
      </c>
      <c r="Y1170">
        <f>IFERROR(MATCH(L1170,műfajok!$B$2:$B$33,0),"")</f>
        <v>28</v>
      </c>
      <c r="Z1170">
        <f>IFERROR(MATCH(M1170,műfajok!$B$2:$B$33,0),"")</f>
        <v>15</v>
      </c>
      <c r="AA1170" t="str">
        <f>IFERROR(MATCH(N1170,műfajok!$B$2:$B$33,0),"")</f>
        <v/>
      </c>
      <c r="AB1170" t="str">
        <f>IFERROR(MATCH(O1170,műfajok!$B$2:$B$33,0),"")</f>
        <v/>
      </c>
      <c r="AD1170">
        <v>1169</v>
      </c>
      <c r="AE1170">
        <v>28</v>
      </c>
      <c r="AG1170">
        <v>1429</v>
      </c>
      <c r="AH1170">
        <v>15</v>
      </c>
      <c r="AP1170">
        <v>1169</v>
      </c>
      <c r="AQ1170">
        <v>28</v>
      </c>
      <c r="AS1170">
        <f t="shared" si="56"/>
        <v>1169</v>
      </c>
      <c r="AT1170">
        <f>IFERROR(MATCH(D1170,hangszerek!$B$2:$B$33,0), "")</f>
        <v>30</v>
      </c>
      <c r="AU1170">
        <f>IFERROR(MATCH(E1170,hangszerek!$B$2:$B$33,0), "")</f>
        <v>29</v>
      </c>
      <c r="AV1170">
        <f>IFERROR(MATCH(F1170,hangszerek!$B$2:$B$33,0), "")</f>
        <v>21</v>
      </c>
      <c r="AW1170">
        <f>IFERROR(MATCH(G1170,hangszerek!$B$2:$B$33,0), "")</f>
        <v>14</v>
      </c>
      <c r="AX1170">
        <f>IFERROR(MATCH(H1170,hangszerek!$B$2:$B$33,0), "")</f>
        <v>3</v>
      </c>
      <c r="AY1170" t="str">
        <f>IFERROR(MATCH(I1170,hangszerek!$B$2:$B$33,0), "")</f>
        <v/>
      </c>
      <c r="AZ1170" t="str">
        <f>IFERROR(MATCH(J1170,hangszerek!$B$2:$B$33,0), "")</f>
        <v/>
      </c>
      <c r="BA1170" t="str">
        <f>IFERROR(MATCH(K1170,hangszerek!$B$2:$B$33,0), "")</f>
        <v/>
      </c>
      <c r="BC1170">
        <v>1169</v>
      </c>
      <c r="BD1170">
        <v>30</v>
      </c>
      <c r="BF1170">
        <v>1244</v>
      </c>
      <c r="BG1170">
        <v>19</v>
      </c>
      <c r="BI1170">
        <v>1343</v>
      </c>
      <c r="BJ1170">
        <v>14</v>
      </c>
      <c r="BL1170">
        <v>1564</v>
      </c>
      <c r="BM1170">
        <v>14</v>
      </c>
      <c r="CA1170">
        <v>1169</v>
      </c>
      <c r="CB1170">
        <v>30</v>
      </c>
    </row>
    <row r="1171" spans="1:80" x14ac:dyDescent="0.25">
      <c r="A1171">
        <v>1170</v>
      </c>
      <c r="B1171" t="s">
        <v>1323</v>
      </c>
      <c r="C1171">
        <v>13</v>
      </c>
      <c r="D1171" t="s">
        <v>21</v>
      </c>
      <c r="E1171" t="s">
        <v>31</v>
      </c>
      <c r="F1171" t="s">
        <v>115</v>
      </c>
      <c r="G1171" t="s">
        <v>124</v>
      </c>
      <c r="H1171" t="s">
        <v>37</v>
      </c>
      <c r="L1171" t="s">
        <v>25</v>
      </c>
      <c r="M1171" t="s">
        <v>66</v>
      </c>
      <c r="P1171">
        <v>0</v>
      </c>
      <c r="Q1171">
        <v>1169</v>
      </c>
      <c r="R1171" t="s">
        <v>116</v>
      </c>
      <c r="S1171">
        <v>2946</v>
      </c>
      <c r="T1171">
        <v>3204</v>
      </c>
      <c r="W1171">
        <f t="shared" si="54"/>
        <v>0</v>
      </c>
      <c r="X1171">
        <f t="shared" si="55"/>
        <v>1170</v>
      </c>
      <c r="Y1171">
        <f>IFERROR(MATCH(L1171,műfajok!$B$2:$B$33,0),"")</f>
        <v>28</v>
      </c>
      <c r="Z1171">
        <f>IFERROR(MATCH(M1171,műfajok!$B$2:$B$33,0),"")</f>
        <v>15</v>
      </c>
      <c r="AA1171" t="str">
        <f>IFERROR(MATCH(N1171,műfajok!$B$2:$B$33,0),"")</f>
        <v/>
      </c>
      <c r="AB1171" t="str">
        <f>IFERROR(MATCH(O1171,műfajok!$B$2:$B$33,0),"")</f>
        <v/>
      </c>
      <c r="AD1171">
        <v>1170</v>
      </c>
      <c r="AE1171">
        <v>28</v>
      </c>
      <c r="AG1171">
        <v>1430</v>
      </c>
      <c r="AH1171">
        <v>14</v>
      </c>
      <c r="AP1171">
        <v>1170</v>
      </c>
      <c r="AQ1171">
        <v>28</v>
      </c>
      <c r="AS1171">
        <f t="shared" si="56"/>
        <v>1170</v>
      </c>
      <c r="AT1171">
        <f>IFERROR(MATCH(D1171,hangszerek!$B$2:$B$33,0), "")</f>
        <v>30</v>
      </c>
      <c r="AU1171">
        <f>IFERROR(MATCH(E1171,hangszerek!$B$2:$B$33,0), "")</f>
        <v>19</v>
      </c>
      <c r="AV1171">
        <f>IFERROR(MATCH(F1171,hangszerek!$B$2:$B$33,0), "")</f>
        <v>17</v>
      </c>
      <c r="AW1171">
        <f>IFERROR(MATCH(G1171,hangszerek!$B$2:$B$33,0), "")</f>
        <v>16</v>
      </c>
      <c r="AX1171">
        <f>IFERROR(MATCH(H1171,hangszerek!$B$2:$B$33,0), "")</f>
        <v>11</v>
      </c>
      <c r="AY1171" t="str">
        <f>IFERROR(MATCH(I1171,hangszerek!$B$2:$B$33,0), "")</f>
        <v/>
      </c>
      <c r="AZ1171" t="str">
        <f>IFERROR(MATCH(J1171,hangszerek!$B$2:$B$33,0), "")</f>
        <v/>
      </c>
      <c r="BA1171" t="str">
        <f>IFERROR(MATCH(K1171,hangszerek!$B$2:$B$33,0), "")</f>
        <v/>
      </c>
      <c r="BC1171">
        <v>1170</v>
      </c>
      <c r="BD1171">
        <v>30</v>
      </c>
      <c r="BF1171">
        <v>1245</v>
      </c>
      <c r="BG1171">
        <v>23</v>
      </c>
      <c r="BI1171">
        <v>1344</v>
      </c>
      <c r="BJ1171">
        <v>14</v>
      </c>
      <c r="BL1171">
        <v>1565</v>
      </c>
      <c r="BM1171">
        <v>1</v>
      </c>
      <c r="CA1171">
        <v>1170</v>
      </c>
      <c r="CB1171">
        <v>30</v>
      </c>
    </row>
    <row r="1172" spans="1:80" x14ac:dyDescent="0.25">
      <c r="A1172">
        <v>1171</v>
      </c>
      <c r="B1172" t="s">
        <v>1324</v>
      </c>
      <c r="C1172">
        <v>13</v>
      </c>
      <c r="D1172" t="s">
        <v>21</v>
      </c>
      <c r="L1172" t="s">
        <v>25</v>
      </c>
      <c r="M1172" t="s">
        <v>66</v>
      </c>
      <c r="P1172">
        <v>0</v>
      </c>
      <c r="Q1172">
        <v>1170</v>
      </c>
      <c r="R1172" t="e">
        <f>-YUXPO1BSRw</f>
        <v>#NAME?</v>
      </c>
      <c r="S1172">
        <v>5009</v>
      </c>
      <c r="T1172">
        <v>5178</v>
      </c>
      <c r="W1172">
        <f t="shared" si="54"/>
        <v>0</v>
      </c>
      <c r="X1172">
        <f t="shared" si="55"/>
        <v>1171</v>
      </c>
      <c r="Y1172">
        <f>IFERROR(MATCH(L1172,műfajok!$B$2:$B$33,0),"")</f>
        <v>28</v>
      </c>
      <c r="Z1172">
        <f>IFERROR(MATCH(M1172,műfajok!$B$2:$B$33,0),"")</f>
        <v>15</v>
      </c>
      <c r="AA1172" t="str">
        <f>IFERROR(MATCH(N1172,műfajok!$B$2:$B$33,0),"")</f>
        <v/>
      </c>
      <c r="AB1172" t="str">
        <f>IFERROR(MATCH(O1172,műfajok!$B$2:$B$33,0),"")</f>
        <v/>
      </c>
      <c r="AD1172">
        <v>1171</v>
      </c>
      <c r="AE1172">
        <v>28</v>
      </c>
      <c r="AG1172">
        <v>1431</v>
      </c>
      <c r="AH1172">
        <v>18</v>
      </c>
      <c r="AP1172">
        <v>1171</v>
      </c>
      <c r="AQ1172">
        <v>28</v>
      </c>
      <c r="AS1172">
        <f t="shared" si="56"/>
        <v>1171</v>
      </c>
      <c r="AT1172">
        <f>IFERROR(MATCH(D1172,hangszerek!$B$2:$B$33,0), "")</f>
        <v>30</v>
      </c>
      <c r="AU1172" t="str">
        <f>IFERROR(MATCH(E1172,hangszerek!$B$2:$B$33,0), "")</f>
        <v/>
      </c>
      <c r="AV1172" t="str">
        <f>IFERROR(MATCH(F1172,hangszerek!$B$2:$B$33,0), "")</f>
        <v/>
      </c>
      <c r="AW1172" t="str">
        <f>IFERROR(MATCH(G1172,hangszerek!$B$2:$B$33,0), "")</f>
        <v/>
      </c>
      <c r="AX1172" t="str">
        <f>IFERROR(MATCH(H1172,hangszerek!$B$2:$B$33,0), "")</f>
        <v/>
      </c>
      <c r="AY1172" t="str">
        <f>IFERROR(MATCH(I1172,hangszerek!$B$2:$B$33,0), "")</f>
        <v/>
      </c>
      <c r="AZ1172" t="str">
        <f>IFERROR(MATCH(J1172,hangszerek!$B$2:$B$33,0), "")</f>
        <v/>
      </c>
      <c r="BA1172" t="str">
        <f>IFERROR(MATCH(K1172,hangszerek!$B$2:$B$33,0), "")</f>
        <v/>
      </c>
      <c r="BC1172">
        <v>1171</v>
      </c>
      <c r="BD1172">
        <v>30</v>
      </c>
      <c r="BF1172">
        <v>1246</v>
      </c>
      <c r="BG1172">
        <v>19</v>
      </c>
      <c r="BI1172">
        <v>1345</v>
      </c>
      <c r="BJ1172">
        <v>21</v>
      </c>
      <c r="BL1172">
        <v>1566</v>
      </c>
      <c r="BM1172">
        <v>21</v>
      </c>
      <c r="CA1172">
        <v>1171</v>
      </c>
      <c r="CB1172">
        <v>30</v>
      </c>
    </row>
    <row r="1173" spans="1:80" x14ac:dyDescent="0.25">
      <c r="A1173">
        <v>1172</v>
      </c>
      <c r="B1173" t="s">
        <v>1325</v>
      </c>
      <c r="C1173">
        <v>13</v>
      </c>
      <c r="D1173" t="s">
        <v>21</v>
      </c>
      <c r="E1173" t="s">
        <v>22</v>
      </c>
      <c r="F1173" t="s">
        <v>23</v>
      </c>
      <c r="G1173" t="s">
        <v>31</v>
      </c>
      <c r="H1173" t="s">
        <v>52</v>
      </c>
      <c r="I1173" t="s">
        <v>37</v>
      </c>
      <c r="L1173" t="s">
        <v>69</v>
      </c>
      <c r="M1173" t="s">
        <v>66</v>
      </c>
      <c r="P1173">
        <v>1</v>
      </c>
      <c r="Q1173">
        <v>1171</v>
      </c>
      <c r="R1173" t="s">
        <v>80</v>
      </c>
      <c r="S1173">
        <v>3567</v>
      </c>
      <c r="T1173">
        <v>3770</v>
      </c>
      <c r="W1173">
        <f t="shared" si="54"/>
        <v>0</v>
      </c>
      <c r="X1173">
        <f t="shared" si="55"/>
        <v>1172</v>
      </c>
      <c r="Y1173">
        <f>IFERROR(MATCH(L1173,műfajok!$B$2:$B$33,0),"")</f>
        <v>30</v>
      </c>
      <c r="Z1173">
        <f>IFERROR(MATCH(M1173,műfajok!$B$2:$B$33,0),"")</f>
        <v>15</v>
      </c>
      <c r="AA1173" t="str">
        <f>IFERROR(MATCH(N1173,műfajok!$B$2:$B$33,0),"")</f>
        <v/>
      </c>
      <c r="AB1173" t="str">
        <f>IFERROR(MATCH(O1173,műfajok!$B$2:$B$33,0),"")</f>
        <v/>
      </c>
      <c r="AD1173">
        <v>1172</v>
      </c>
      <c r="AE1173">
        <v>30</v>
      </c>
      <c r="AG1173">
        <v>1432</v>
      </c>
      <c r="AH1173">
        <v>31</v>
      </c>
      <c r="AP1173">
        <v>1172</v>
      </c>
      <c r="AQ1173">
        <v>30</v>
      </c>
      <c r="AS1173">
        <f t="shared" si="56"/>
        <v>1172</v>
      </c>
      <c r="AT1173">
        <f>IFERROR(MATCH(D1173,hangszerek!$B$2:$B$33,0), "")</f>
        <v>30</v>
      </c>
      <c r="AU1173">
        <f>IFERROR(MATCH(E1173,hangszerek!$B$2:$B$33,0), "")</f>
        <v>29</v>
      </c>
      <c r="AV1173">
        <f>IFERROR(MATCH(F1173,hangszerek!$B$2:$B$33,0), "")</f>
        <v>21</v>
      </c>
      <c r="AW1173">
        <f>IFERROR(MATCH(G1173,hangszerek!$B$2:$B$33,0), "")</f>
        <v>19</v>
      </c>
      <c r="AX1173">
        <f>IFERROR(MATCH(H1173,hangszerek!$B$2:$B$33,0), "")</f>
        <v>18</v>
      </c>
      <c r="AY1173">
        <f>IFERROR(MATCH(I1173,hangszerek!$B$2:$B$33,0), "")</f>
        <v>11</v>
      </c>
      <c r="AZ1173" t="str">
        <f>IFERROR(MATCH(J1173,hangszerek!$B$2:$B$33,0), "")</f>
        <v/>
      </c>
      <c r="BA1173" t="str">
        <f>IFERROR(MATCH(K1173,hangszerek!$B$2:$B$33,0), "")</f>
        <v/>
      </c>
      <c r="BC1173">
        <v>1172</v>
      </c>
      <c r="BD1173">
        <v>30</v>
      </c>
      <c r="BF1173">
        <v>1247</v>
      </c>
      <c r="BG1173">
        <v>19</v>
      </c>
      <c r="BI1173">
        <v>1346</v>
      </c>
      <c r="BJ1173">
        <v>14</v>
      </c>
      <c r="BL1173">
        <v>1567</v>
      </c>
      <c r="BM1173">
        <v>14</v>
      </c>
      <c r="CA1173">
        <v>1172</v>
      </c>
      <c r="CB1173">
        <v>30</v>
      </c>
    </row>
    <row r="1174" spans="1:80" x14ac:dyDescent="0.25">
      <c r="A1174">
        <v>1173</v>
      </c>
      <c r="B1174" t="s">
        <v>1326</v>
      </c>
      <c r="C1174">
        <v>13</v>
      </c>
      <c r="D1174" t="s">
        <v>31</v>
      </c>
      <c r="E1174" t="s">
        <v>52</v>
      </c>
      <c r="F1174" t="s">
        <v>115</v>
      </c>
      <c r="G1174" t="s">
        <v>119</v>
      </c>
      <c r="H1174" t="s">
        <v>63</v>
      </c>
      <c r="I1174" t="s">
        <v>39</v>
      </c>
      <c r="L1174" t="s">
        <v>25</v>
      </c>
      <c r="M1174" t="s">
        <v>66</v>
      </c>
      <c r="P1174">
        <v>0</v>
      </c>
      <c r="Q1174">
        <v>1172</v>
      </c>
      <c r="R1174" t="s">
        <v>226</v>
      </c>
      <c r="S1174">
        <v>593</v>
      </c>
      <c r="T1174">
        <v>853</v>
      </c>
      <c r="W1174">
        <f t="shared" si="54"/>
        <v>0</v>
      </c>
      <c r="X1174">
        <f t="shared" si="55"/>
        <v>1173</v>
      </c>
      <c r="Y1174">
        <f>IFERROR(MATCH(L1174,műfajok!$B$2:$B$33,0),"")</f>
        <v>28</v>
      </c>
      <c r="Z1174">
        <f>IFERROR(MATCH(M1174,műfajok!$B$2:$B$33,0),"")</f>
        <v>15</v>
      </c>
      <c r="AA1174" t="str">
        <f>IFERROR(MATCH(N1174,műfajok!$B$2:$B$33,0),"")</f>
        <v/>
      </c>
      <c r="AB1174" t="str">
        <f>IFERROR(MATCH(O1174,műfajok!$B$2:$B$33,0),"")</f>
        <v/>
      </c>
      <c r="AD1174">
        <v>1173</v>
      </c>
      <c r="AE1174">
        <v>28</v>
      </c>
      <c r="AG1174">
        <v>1434</v>
      </c>
      <c r="AH1174">
        <v>18</v>
      </c>
      <c r="AP1174">
        <v>1173</v>
      </c>
      <c r="AQ1174">
        <v>28</v>
      </c>
      <c r="AS1174">
        <f t="shared" si="56"/>
        <v>1173</v>
      </c>
      <c r="AT1174">
        <f>IFERROR(MATCH(D1174,hangszerek!$B$2:$B$33,0), "")</f>
        <v>19</v>
      </c>
      <c r="AU1174">
        <f>IFERROR(MATCH(E1174,hangszerek!$B$2:$B$33,0), "")</f>
        <v>18</v>
      </c>
      <c r="AV1174">
        <f>IFERROR(MATCH(F1174,hangszerek!$B$2:$B$33,0), "")</f>
        <v>17</v>
      </c>
      <c r="AW1174">
        <f>IFERROR(MATCH(G1174,hangszerek!$B$2:$B$33,0), "")</f>
        <v>15</v>
      </c>
      <c r="AX1174">
        <f>IFERROR(MATCH(H1174,hangszerek!$B$2:$B$33,0), "")</f>
        <v>12</v>
      </c>
      <c r="AY1174">
        <f>IFERROR(MATCH(I1174,hangszerek!$B$2:$B$33,0), "")</f>
        <v>3</v>
      </c>
      <c r="AZ1174" t="str">
        <f>IFERROR(MATCH(J1174,hangszerek!$B$2:$B$33,0), "")</f>
        <v/>
      </c>
      <c r="BA1174" t="str">
        <f>IFERROR(MATCH(K1174,hangszerek!$B$2:$B$33,0), "")</f>
        <v/>
      </c>
      <c r="BC1174">
        <v>1173</v>
      </c>
      <c r="BD1174">
        <v>19</v>
      </c>
      <c r="BF1174">
        <v>1248</v>
      </c>
      <c r="BG1174">
        <v>18</v>
      </c>
      <c r="BI1174">
        <v>1347</v>
      </c>
      <c r="BJ1174">
        <v>21</v>
      </c>
      <c r="BL1174">
        <v>1568</v>
      </c>
      <c r="BM1174">
        <v>14</v>
      </c>
      <c r="CA1174">
        <v>1173</v>
      </c>
      <c r="CB1174">
        <v>19</v>
      </c>
    </row>
    <row r="1175" spans="1:80" x14ac:dyDescent="0.25">
      <c r="A1175">
        <v>1174</v>
      </c>
      <c r="B1175" t="s">
        <v>1327</v>
      </c>
      <c r="C1175">
        <v>54</v>
      </c>
      <c r="D1175" t="s">
        <v>22</v>
      </c>
      <c r="E1175" t="s">
        <v>23</v>
      </c>
      <c r="F1175" t="s">
        <v>31</v>
      </c>
      <c r="G1175" t="s">
        <v>24</v>
      </c>
      <c r="H1175" t="s">
        <v>45</v>
      </c>
      <c r="L1175" t="s">
        <v>25</v>
      </c>
      <c r="M1175" t="s">
        <v>53</v>
      </c>
      <c r="P1175">
        <v>0</v>
      </c>
      <c r="Q1175">
        <v>1173</v>
      </c>
      <c r="R1175" t="s">
        <v>56</v>
      </c>
      <c r="S1175">
        <v>1108</v>
      </c>
      <c r="T1175">
        <v>1274</v>
      </c>
      <c r="W1175">
        <f t="shared" si="54"/>
        <v>0</v>
      </c>
      <c r="X1175">
        <f t="shared" si="55"/>
        <v>1174</v>
      </c>
      <c r="Y1175">
        <f>IFERROR(MATCH(L1175,műfajok!$B$2:$B$33,0),"")</f>
        <v>28</v>
      </c>
      <c r="Z1175">
        <f>IFERROR(MATCH(M1175,műfajok!$B$2:$B$33,0),"")</f>
        <v>13</v>
      </c>
      <c r="AA1175" t="str">
        <f>IFERROR(MATCH(N1175,műfajok!$B$2:$B$33,0),"")</f>
        <v/>
      </c>
      <c r="AB1175" t="str">
        <f>IFERROR(MATCH(O1175,műfajok!$B$2:$B$33,0),"")</f>
        <v/>
      </c>
      <c r="AD1175">
        <v>1174</v>
      </c>
      <c r="AE1175">
        <v>28</v>
      </c>
      <c r="AG1175">
        <v>1435</v>
      </c>
      <c r="AH1175">
        <v>21</v>
      </c>
      <c r="AP1175">
        <v>1174</v>
      </c>
      <c r="AQ1175">
        <v>28</v>
      </c>
      <c r="AS1175">
        <f t="shared" si="56"/>
        <v>1174</v>
      </c>
      <c r="AT1175">
        <f>IFERROR(MATCH(D1175,hangszerek!$B$2:$B$33,0), "")</f>
        <v>29</v>
      </c>
      <c r="AU1175">
        <f>IFERROR(MATCH(E1175,hangszerek!$B$2:$B$33,0), "")</f>
        <v>21</v>
      </c>
      <c r="AV1175">
        <f>IFERROR(MATCH(F1175,hangszerek!$B$2:$B$33,0), "")</f>
        <v>19</v>
      </c>
      <c r="AW1175">
        <f>IFERROR(MATCH(G1175,hangszerek!$B$2:$B$33,0), "")</f>
        <v>14</v>
      </c>
      <c r="AX1175">
        <f>IFERROR(MATCH(H1175,hangszerek!$B$2:$B$33,0), "")</f>
        <v>13</v>
      </c>
      <c r="AY1175" t="str">
        <f>IFERROR(MATCH(I1175,hangszerek!$B$2:$B$33,0), "")</f>
        <v/>
      </c>
      <c r="AZ1175" t="str">
        <f>IFERROR(MATCH(J1175,hangszerek!$B$2:$B$33,0), "")</f>
        <v/>
      </c>
      <c r="BA1175" t="str">
        <f>IFERROR(MATCH(K1175,hangszerek!$B$2:$B$33,0), "")</f>
        <v/>
      </c>
      <c r="BC1175">
        <v>1174</v>
      </c>
      <c r="BD1175">
        <v>29</v>
      </c>
      <c r="BF1175">
        <v>1249</v>
      </c>
      <c r="BG1175">
        <v>19</v>
      </c>
      <c r="BI1175">
        <v>1348</v>
      </c>
      <c r="BJ1175">
        <v>19</v>
      </c>
      <c r="BL1175">
        <v>1569</v>
      </c>
      <c r="BM1175">
        <v>5</v>
      </c>
      <c r="CA1175">
        <v>1174</v>
      </c>
      <c r="CB1175">
        <v>29</v>
      </c>
    </row>
    <row r="1176" spans="1:80" x14ac:dyDescent="0.25">
      <c r="A1176">
        <v>1175</v>
      </c>
      <c r="B1176" t="s">
        <v>1328</v>
      </c>
      <c r="C1176">
        <v>13</v>
      </c>
      <c r="D1176" t="s">
        <v>21</v>
      </c>
      <c r="E1176" t="s">
        <v>22</v>
      </c>
      <c r="F1176" t="s">
        <v>23</v>
      </c>
      <c r="G1176" t="s">
        <v>24</v>
      </c>
      <c r="L1176" t="s">
        <v>25</v>
      </c>
      <c r="M1176" t="s">
        <v>66</v>
      </c>
      <c r="P1176">
        <v>1</v>
      </c>
      <c r="Q1176">
        <v>1174</v>
      </c>
      <c r="R1176" t="s">
        <v>323</v>
      </c>
      <c r="S1176">
        <v>4519</v>
      </c>
      <c r="T1176">
        <v>4701</v>
      </c>
      <c r="W1176">
        <f t="shared" si="54"/>
        <v>0</v>
      </c>
      <c r="X1176">
        <f t="shared" si="55"/>
        <v>1175</v>
      </c>
      <c r="Y1176">
        <f>IFERROR(MATCH(L1176,műfajok!$B$2:$B$33,0),"")</f>
        <v>28</v>
      </c>
      <c r="Z1176">
        <f>IFERROR(MATCH(M1176,műfajok!$B$2:$B$33,0),"")</f>
        <v>15</v>
      </c>
      <c r="AA1176" t="str">
        <f>IFERROR(MATCH(N1176,műfajok!$B$2:$B$33,0),"")</f>
        <v/>
      </c>
      <c r="AB1176" t="str">
        <f>IFERROR(MATCH(O1176,műfajok!$B$2:$B$33,0),"")</f>
        <v/>
      </c>
      <c r="AD1176">
        <v>1175</v>
      </c>
      <c r="AE1176">
        <v>28</v>
      </c>
      <c r="AG1176">
        <v>1436</v>
      </c>
      <c r="AH1176">
        <v>6</v>
      </c>
      <c r="AP1176">
        <v>1175</v>
      </c>
      <c r="AQ1176">
        <v>28</v>
      </c>
      <c r="AS1176">
        <f t="shared" si="56"/>
        <v>1175</v>
      </c>
      <c r="AT1176">
        <f>IFERROR(MATCH(D1176,hangszerek!$B$2:$B$33,0), "")</f>
        <v>30</v>
      </c>
      <c r="AU1176">
        <f>IFERROR(MATCH(E1176,hangszerek!$B$2:$B$33,0), "")</f>
        <v>29</v>
      </c>
      <c r="AV1176">
        <f>IFERROR(MATCH(F1176,hangszerek!$B$2:$B$33,0), "")</f>
        <v>21</v>
      </c>
      <c r="AW1176">
        <f>IFERROR(MATCH(G1176,hangszerek!$B$2:$B$33,0), "")</f>
        <v>14</v>
      </c>
      <c r="AX1176" t="str">
        <f>IFERROR(MATCH(H1176,hangszerek!$B$2:$B$33,0), "")</f>
        <v/>
      </c>
      <c r="AY1176" t="str">
        <f>IFERROR(MATCH(I1176,hangszerek!$B$2:$B$33,0), "")</f>
        <v/>
      </c>
      <c r="AZ1176" t="str">
        <f>IFERROR(MATCH(J1176,hangszerek!$B$2:$B$33,0), "")</f>
        <v/>
      </c>
      <c r="BA1176" t="str">
        <f>IFERROR(MATCH(K1176,hangszerek!$B$2:$B$33,0), "")</f>
        <v/>
      </c>
      <c r="BC1176">
        <v>1175</v>
      </c>
      <c r="BD1176">
        <v>30</v>
      </c>
      <c r="BF1176">
        <v>1250</v>
      </c>
      <c r="BG1176">
        <v>29</v>
      </c>
      <c r="BI1176">
        <v>1349</v>
      </c>
      <c r="BJ1176">
        <v>19</v>
      </c>
      <c r="BL1176">
        <v>1570</v>
      </c>
      <c r="BM1176">
        <v>2</v>
      </c>
      <c r="CA1176">
        <v>1175</v>
      </c>
      <c r="CB1176">
        <v>30</v>
      </c>
    </row>
    <row r="1177" spans="1:80" x14ac:dyDescent="0.25">
      <c r="A1177">
        <v>1176</v>
      </c>
      <c r="B1177" t="s">
        <v>1329</v>
      </c>
      <c r="D1177" t="s">
        <v>36</v>
      </c>
      <c r="E1177" t="s">
        <v>37</v>
      </c>
      <c r="F1177" t="s">
        <v>38</v>
      </c>
      <c r="G1177" t="s">
        <v>39</v>
      </c>
      <c r="H1177" t="s">
        <v>32</v>
      </c>
      <c r="L1177" t="s">
        <v>40</v>
      </c>
      <c r="P1177">
        <v>0</v>
      </c>
      <c r="Q1177">
        <v>1175</v>
      </c>
      <c r="R1177" t="s">
        <v>218</v>
      </c>
      <c r="S1177">
        <v>4730</v>
      </c>
      <c r="T1177">
        <v>5026</v>
      </c>
      <c r="W1177">
        <f t="shared" si="54"/>
        <v>0</v>
      </c>
      <c r="X1177">
        <f t="shared" si="55"/>
        <v>1176</v>
      </c>
      <c r="Y1177">
        <f>IFERROR(MATCH(L1177,műfajok!$B$2:$B$33,0),"")</f>
        <v>12</v>
      </c>
      <c r="Z1177" t="str">
        <f>IFERROR(MATCH(M1177,műfajok!$B$2:$B$33,0),"")</f>
        <v/>
      </c>
      <c r="AA1177" t="str">
        <f>IFERROR(MATCH(N1177,műfajok!$B$2:$B$33,0),"")</f>
        <v/>
      </c>
      <c r="AB1177" t="str">
        <f>IFERROR(MATCH(O1177,műfajok!$B$2:$B$33,0),"")</f>
        <v/>
      </c>
      <c r="AD1177">
        <v>1176</v>
      </c>
      <c r="AE1177">
        <v>12</v>
      </c>
      <c r="AG1177">
        <v>1437</v>
      </c>
      <c r="AH1177">
        <v>27</v>
      </c>
      <c r="AP1177">
        <v>1176</v>
      </c>
      <c r="AQ1177">
        <v>12</v>
      </c>
      <c r="AS1177">
        <f t="shared" si="56"/>
        <v>1176</v>
      </c>
      <c r="AT1177">
        <f>IFERROR(MATCH(D1177,hangszerek!$B$2:$B$33,0), "")</f>
        <v>20</v>
      </c>
      <c r="AU1177">
        <f>IFERROR(MATCH(E1177,hangszerek!$B$2:$B$33,0), "")</f>
        <v>11</v>
      </c>
      <c r="AV1177">
        <f>IFERROR(MATCH(F1177,hangszerek!$B$2:$B$33,0), "")</f>
        <v>5</v>
      </c>
      <c r="AW1177">
        <f>IFERROR(MATCH(G1177,hangszerek!$B$2:$B$33,0), "")</f>
        <v>3</v>
      </c>
      <c r="AX1177">
        <f>IFERROR(MATCH(H1177,hangszerek!$B$2:$B$33,0), "")</f>
        <v>1</v>
      </c>
      <c r="AY1177" t="str">
        <f>IFERROR(MATCH(I1177,hangszerek!$B$2:$B$33,0), "")</f>
        <v/>
      </c>
      <c r="AZ1177" t="str">
        <f>IFERROR(MATCH(J1177,hangszerek!$B$2:$B$33,0), "")</f>
        <v/>
      </c>
      <c r="BA1177" t="str">
        <f>IFERROR(MATCH(K1177,hangszerek!$B$2:$B$33,0), "")</f>
        <v/>
      </c>
      <c r="BC1177">
        <v>1176</v>
      </c>
      <c r="BD1177">
        <v>20</v>
      </c>
      <c r="BF1177">
        <v>1251</v>
      </c>
      <c r="BG1177">
        <v>19</v>
      </c>
      <c r="BI1177">
        <v>1350</v>
      </c>
      <c r="BJ1177">
        <v>19</v>
      </c>
      <c r="CA1177">
        <v>1176</v>
      </c>
      <c r="CB1177">
        <v>20</v>
      </c>
    </row>
    <row r="1178" spans="1:80" x14ac:dyDescent="0.25">
      <c r="A1178">
        <v>1177</v>
      </c>
      <c r="B1178" t="s">
        <v>1330</v>
      </c>
      <c r="D1178" t="s">
        <v>1331</v>
      </c>
      <c r="E1178" t="s">
        <v>424</v>
      </c>
      <c r="F1178" t="s">
        <v>31</v>
      </c>
      <c r="G1178" t="s">
        <v>37</v>
      </c>
      <c r="H1178" t="s">
        <v>425</v>
      </c>
      <c r="I1178" t="s">
        <v>426</v>
      </c>
      <c r="L1178" t="s">
        <v>87</v>
      </c>
      <c r="M1178" t="s">
        <v>225</v>
      </c>
      <c r="P1178">
        <v>0</v>
      </c>
      <c r="Q1178">
        <v>1176</v>
      </c>
      <c r="R1178" t="s">
        <v>427</v>
      </c>
      <c r="S1178">
        <v>6324</v>
      </c>
      <c r="T1178">
        <v>6497</v>
      </c>
      <c r="W1178">
        <f t="shared" si="54"/>
        <v>0</v>
      </c>
      <c r="X1178">
        <f t="shared" si="55"/>
        <v>1177</v>
      </c>
      <c r="Y1178">
        <f>IFERROR(MATCH(L1178,műfajok!$B$2:$B$33,0),"")</f>
        <v>22</v>
      </c>
      <c r="Z1178">
        <f>IFERROR(MATCH(M1178,műfajok!$B$2:$B$33,0),"")</f>
        <v>3</v>
      </c>
      <c r="AA1178" t="str">
        <f>IFERROR(MATCH(N1178,műfajok!$B$2:$B$33,0),"")</f>
        <v/>
      </c>
      <c r="AB1178" t="str">
        <f>IFERROR(MATCH(O1178,műfajok!$B$2:$B$33,0),"")</f>
        <v/>
      </c>
      <c r="AD1178">
        <v>1177</v>
      </c>
      <c r="AE1178">
        <v>22</v>
      </c>
      <c r="AG1178">
        <v>1438</v>
      </c>
      <c r="AH1178">
        <v>18</v>
      </c>
      <c r="AP1178">
        <v>1177</v>
      </c>
      <c r="AQ1178">
        <v>22</v>
      </c>
      <c r="AS1178">
        <f t="shared" si="56"/>
        <v>1177</v>
      </c>
      <c r="AT1178">
        <f>IFERROR(MATCH(D1178,hangszerek!$B$2:$B$33,0), "")</f>
        <v>28</v>
      </c>
      <c r="AU1178">
        <f>IFERROR(MATCH(E1178,hangszerek!$B$2:$B$33,0), "")</f>
        <v>27</v>
      </c>
      <c r="AV1178">
        <f>IFERROR(MATCH(F1178,hangszerek!$B$2:$B$33,0), "")</f>
        <v>19</v>
      </c>
      <c r="AW1178">
        <f>IFERROR(MATCH(G1178,hangszerek!$B$2:$B$33,0), "")</f>
        <v>11</v>
      </c>
      <c r="AX1178">
        <f>IFERROR(MATCH(H1178,hangszerek!$B$2:$B$33,0), "")</f>
        <v>10</v>
      </c>
      <c r="AY1178">
        <f>IFERROR(MATCH(I1178,hangszerek!$B$2:$B$33,0), "")</f>
        <v>4</v>
      </c>
      <c r="AZ1178" t="str">
        <f>IFERROR(MATCH(J1178,hangszerek!$B$2:$B$33,0), "")</f>
        <v/>
      </c>
      <c r="BA1178" t="str">
        <f>IFERROR(MATCH(K1178,hangszerek!$B$2:$B$33,0), "")</f>
        <v/>
      </c>
      <c r="BC1178">
        <v>1177</v>
      </c>
      <c r="BD1178">
        <v>28</v>
      </c>
      <c r="BF1178">
        <v>1252</v>
      </c>
      <c r="BG1178">
        <v>19</v>
      </c>
      <c r="BI1178">
        <v>1351</v>
      </c>
      <c r="BJ1178">
        <v>19</v>
      </c>
      <c r="CA1178">
        <v>1177</v>
      </c>
      <c r="CB1178">
        <v>28</v>
      </c>
    </row>
    <row r="1179" spans="1:80" x14ac:dyDescent="0.25">
      <c r="A1179">
        <v>1178</v>
      </c>
      <c r="B1179" t="s">
        <v>1332</v>
      </c>
      <c r="C1179">
        <v>64</v>
      </c>
      <c r="D1179" t="s">
        <v>22</v>
      </c>
      <c r="E1179" t="s">
        <v>23</v>
      </c>
      <c r="F1179" t="s">
        <v>31</v>
      </c>
      <c r="G1179" t="s">
        <v>24</v>
      </c>
      <c r="H1179" t="s">
        <v>45</v>
      </c>
      <c r="L1179" t="s">
        <v>25</v>
      </c>
      <c r="M1179" t="s">
        <v>53</v>
      </c>
      <c r="P1179">
        <v>0</v>
      </c>
      <c r="Q1179">
        <v>1177</v>
      </c>
      <c r="R1179" t="s">
        <v>56</v>
      </c>
      <c r="S1179">
        <v>529</v>
      </c>
      <c r="T1179">
        <v>638</v>
      </c>
      <c r="W1179">
        <f t="shared" si="54"/>
        <v>0</v>
      </c>
      <c r="X1179">
        <f t="shared" si="55"/>
        <v>1178</v>
      </c>
      <c r="Y1179">
        <f>IFERROR(MATCH(L1179,műfajok!$B$2:$B$33,0),"")</f>
        <v>28</v>
      </c>
      <c r="Z1179">
        <f>IFERROR(MATCH(M1179,műfajok!$B$2:$B$33,0),"")</f>
        <v>13</v>
      </c>
      <c r="AA1179" t="str">
        <f>IFERROR(MATCH(N1179,műfajok!$B$2:$B$33,0),"")</f>
        <v/>
      </c>
      <c r="AB1179" t="str">
        <f>IFERROR(MATCH(O1179,műfajok!$B$2:$B$33,0),"")</f>
        <v/>
      </c>
      <c r="AD1179">
        <v>1178</v>
      </c>
      <c r="AE1179">
        <v>28</v>
      </c>
      <c r="AG1179">
        <v>1439</v>
      </c>
      <c r="AH1179">
        <v>6</v>
      </c>
      <c r="AP1179">
        <v>1178</v>
      </c>
      <c r="AQ1179">
        <v>28</v>
      </c>
      <c r="AS1179">
        <f t="shared" si="56"/>
        <v>1178</v>
      </c>
      <c r="AT1179">
        <f>IFERROR(MATCH(D1179,hangszerek!$B$2:$B$33,0), "")</f>
        <v>29</v>
      </c>
      <c r="AU1179">
        <f>IFERROR(MATCH(E1179,hangszerek!$B$2:$B$33,0), "")</f>
        <v>21</v>
      </c>
      <c r="AV1179">
        <f>IFERROR(MATCH(F1179,hangszerek!$B$2:$B$33,0), "")</f>
        <v>19</v>
      </c>
      <c r="AW1179">
        <f>IFERROR(MATCH(G1179,hangszerek!$B$2:$B$33,0), "")</f>
        <v>14</v>
      </c>
      <c r="AX1179">
        <f>IFERROR(MATCH(H1179,hangszerek!$B$2:$B$33,0), "")</f>
        <v>13</v>
      </c>
      <c r="AY1179" t="str">
        <f>IFERROR(MATCH(I1179,hangszerek!$B$2:$B$33,0), "")</f>
        <v/>
      </c>
      <c r="AZ1179" t="str">
        <f>IFERROR(MATCH(J1179,hangszerek!$B$2:$B$33,0), "")</f>
        <v/>
      </c>
      <c r="BA1179" t="str">
        <f>IFERROR(MATCH(K1179,hangszerek!$B$2:$B$33,0), "")</f>
        <v/>
      </c>
      <c r="BC1179">
        <v>1178</v>
      </c>
      <c r="BD1179">
        <v>29</v>
      </c>
      <c r="BF1179">
        <v>1253</v>
      </c>
      <c r="BG1179">
        <v>19</v>
      </c>
      <c r="BI1179">
        <v>1352</v>
      </c>
      <c r="BJ1179">
        <v>19</v>
      </c>
      <c r="CA1179">
        <v>1178</v>
      </c>
      <c r="CB1179">
        <v>29</v>
      </c>
    </row>
    <row r="1180" spans="1:80" x14ac:dyDescent="0.25">
      <c r="A1180">
        <v>1179</v>
      </c>
      <c r="B1180" t="s">
        <v>1333</v>
      </c>
      <c r="D1180" t="s">
        <v>31</v>
      </c>
      <c r="E1180" t="s">
        <v>52</v>
      </c>
      <c r="F1180" t="s">
        <v>115</v>
      </c>
      <c r="G1180" t="s">
        <v>119</v>
      </c>
      <c r="H1180" t="s">
        <v>63</v>
      </c>
      <c r="I1180" t="s">
        <v>39</v>
      </c>
      <c r="L1180" t="s">
        <v>190</v>
      </c>
      <c r="P1180">
        <v>0</v>
      </c>
      <c r="Q1180">
        <v>1178</v>
      </c>
      <c r="R1180" t="s">
        <v>226</v>
      </c>
      <c r="S1180">
        <v>2038</v>
      </c>
      <c r="T1180">
        <v>2292</v>
      </c>
      <c r="W1180">
        <f t="shared" si="54"/>
        <v>0</v>
      </c>
      <c r="X1180">
        <f t="shared" si="55"/>
        <v>1179</v>
      </c>
      <c r="Y1180">
        <f>IFERROR(MATCH(L1180,műfajok!$B$2:$B$33,0),"")</f>
        <v>16</v>
      </c>
      <c r="Z1180" t="str">
        <f>IFERROR(MATCH(M1180,műfajok!$B$2:$B$33,0),"")</f>
        <v/>
      </c>
      <c r="AA1180" t="str">
        <f>IFERROR(MATCH(N1180,műfajok!$B$2:$B$33,0),"")</f>
        <v/>
      </c>
      <c r="AB1180" t="str">
        <f>IFERROR(MATCH(O1180,műfajok!$B$2:$B$33,0),"")</f>
        <v/>
      </c>
      <c r="AD1180">
        <v>1179</v>
      </c>
      <c r="AE1180">
        <v>16</v>
      </c>
      <c r="AG1180">
        <v>1440</v>
      </c>
      <c r="AH1180">
        <v>17</v>
      </c>
      <c r="AP1180">
        <v>1179</v>
      </c>
      <c r="AQ1180">
        <v>16</v>
      </c>
      <c r="AS1180">
        <f t="shared" si="56"/>
        <v>1179</v>
      </c>
      <c r="AT1180">
        <f>IFERROR(MATCH(D1180,hangszerek!$B$2:$B$33,0), "")</f>
        <v>19</v>
      </c>
      <c r="AU1180">
        <f>IFERROR(MATCH(E1180,hangszerek!$B$2:$B$33,0), "")</f>
        <v>18</v>
      </c>
      <c r="AV1180">
        <f>IFERROR(MATCH(F1180,hangszerek!$B$2:$B$33,0), "")</f>
        <v>17</v>
      </c>
      <c r="AW1180">
        <f>IFERROR(MATCH(G1180,hangszerek!$B$2:$B$33,0), "")</f>
        <v>15</v>
      </c>
      <c r="AX1180">
        <f>IFERROR(MATCH(H1180,hangszerek!$B$2:$B$33,0), "")</f>
        <v>12</v>
      </c>
      <c r="AY1180">
        <f>IFERROR(MATCH(I1180,hangszerek!$B$2:$B$33,0), "")</f>
        <v>3</v>
      </c>
      <c r="AZ1180" t="str">
        <f>IFERROR(MATCH(J1180,hangszerek!$B$2:$B$33,0), "")</f>
        <v/>
      </c>
      <c r="BA1180" t="str">
        <f>IFERROR(MATCH(K1180,hangszerek!$B$2:$B$33,0), "")</f>
        <v/>
      </c>
      <c r="BC1180">
        <v>1179</v>
      </c>
      <c r="BD1180">
        <v>19</v>
      </c>
      <c r="BF1180">
        <v>1255</v>
      </c>
      <c r="BG1180">
        <v>29</v>
      </c>
      <c r="BI1180">
        <v>1353</v>
      </c>
      <c r="BJ1180">
        <v>20</v>
      </c>
      <c r="CA1180">
        <v>1179</v>
      </c>
      <c r="CB1180">
        <v>19</v>
      </c>
    </row>
    <row r="1181" spans="1:80" x14ac:dyDescent="0.25">
      <c r="A1181">
        <v>1180</v>
      </c>
      <c r="B1181" t="s">
        <v>1334</v>
      </c>
      <c r="C1181">
        <v>74</v>
      </c>
      <c r="D1181" t="s">
        <v>22</v>
      </c>
      <c r="E1181" t="s">
        <v>24</v>
      </c>
      <c r="L1181" t="s">
        <v>25</v>
      </c>
      <c r="M1181" t="s">
        <v>26</v>
      </c>
      <c r="N1181" t="s">
        <v>233</v>
      </c>
      <c r="P1181">
        <v>0</v>
      </c>
      <c r="Q1181">
        <v>1179</v>
      </c>
      <c r="R1181" t="s">
        <v>234</v>
      </c>
      <c r="S1181">
        <v>1553</v>
      </c>
      <c r="T1181">
        <v>1858</v>
      </c>
      <c r="W1181">
        <f t="shared" si="54"/>
        <v>0</v>
      </c>
      <c r="X1181">
        <f t="shared" si="55"/>
        <v>1180</v>
      </c>
      <c r="Y1181">
        <f>IFERROR(MATCH(L1181,műfajok!$B$2:$B$33,0),"")</f>
        <v>28</v>
      </c>
      <c r="Z1181">
        <f>IFERROR(MATCH(M1181,műfajok!$B$2:$B$33,0),"")</f>
        <v>17</v>
      </c>
      <c r="AA1181">
        <f>IFERROR(MATCH(N1181,műfajok!$B$2:$B$33,0),"")</f>
        <v>10</v>
      </c>
      <c r="AB1181" t="str">
        <f>IFERROR(MATCH(O1181,műfajok!$B$2:$B$33,0),"")</f>
        <v/>
      </c>
      <c r="AD1181">
        <v>1180</v>
      </c>
      <c r="AE1181">
        <v>28</v>
      </c>
      <c r="AG1181">
        <v>1441</v>
      </c>
      <c r="AH1181">
        <v>17</v>
      </c>
      <c r="AP1181">
        <v>1180</v>
      </c>
      <c r="AQ1181">
        <v>28</v>
      </c>
      <c r="AS1181">
        <f t="shared" si="56"/>
        <v>1180</v>
      </c>
      <c r="AT1181">
        <f>IFERROR(MATCH(D1181,hangszerek!$B$2:$B$33,0), "")</f>
        <v>29</v>
      </c>
      <c r="AU1181">
        <f>IFERROR(MATCH(E1181,hangszerek!$B$2:$B$33,0), "")</f>
        <v>14</v>
      </c>
      <c r="AV1181" t="str">
        <f>IFERROR(MATCH(F1181,hangszerek!$B$2:$B$33,0), "")</f>
        <v/>
      </c>
      <c r="AW1181" t="str">
        <f>IFERROR(MATCH(G1181,hangszerek!$B$2:$B$33,0), "")</f>
        <v/>
      </c>
      <c r="AX1181" t="str">
        <f>IFERROR(MATCH(H1181,hangszerek!$B$2:$B$33,0), "")</f>
        <v/>
      </c>
      <c r="AY1181" t="str">
        <f>IFERROR(MATCH(I1181,hangszerek!$B$2:$B$33,0), "")</f>
        <v/>
      </c>
      <c r="AZ1181" t="str">
        <f>IFERROR(MATCH(J1181,hangszerek!$B$2:$B$33,0), "")</f>
        <v/>
      </c>
      <c r="BA1181" t="str">
        <f>IFERROR(MATCH(K1181,hangszerek!$B$2:$B$33,0), "")</f>
        <v/>
      </c>
      <c r="BC1181">
        <v>1180</v>
      </c>
      <c r="BD1181">
        <v>29</v>
      </c>
      <c r="BF1181">
        <v>1256</v>
      </c>
      <c r="BG1181">
        <v>29</v>
      </c>
      <c r="BI1181">
        <v>1354</v>
      </c>
      <c r="BJ1181">
        <v>21</v>
      </c>
      <c r="CA1181">
        <v>1180</v>
      </c>
      <c r="CB1181">
        <v>29</v>
      </c>
    </row>
    <row r="1182" spans="1:80" x14ac:dyDescent="0.25">
      <c r="A1182">
        <v>1181</v>
      </c>
      <c r="B1182" t="s">
        <v>1335</v>
      </c>
      <c r="C1182">
        <v>19</v>
      </c>
      <c r="D1182" t="s">
        <v>22</v>
      </c>
      <c r="E1182" t="s">
        <v>23</v>
      </c>
      <c r="F1182" t="s">
        <v>37</v>
      </c>
      <c r="G1182" t="s">
        <v>140</v>
      </c>
      <c r="H1182" t="s">
        <v>39</v>
      </c>
      <c r="I1182" t="s">
        <v>32</v>
      </c>
      <c r="L1182" t="s">
        <v>25</v>
      </c>
      <c r="M1182" t="s">
        <v>66</v>
      </c>
      <c r="N1182" t="s">
        <v>172</v>
      </c>
      <c r="P1182">
        <v>1</v>
      </c>
      <c r="Q1182">
        <v>1180</v>
      </c>
      <c r="R1182" t="s">
        <v>385</v>
      </c>
      <c r="S1182">
        <v>6335</v>
      </c>
      <c r="T1182">
        <v>6460</v>
      </c>
      <c r="W1182">
        <f t="shared" si="54"/>
        <v>0</v>
      </c>
      <c r="X1182">
        <f t="shared" si="55"/>
        <v>1181</v>
      </c>
      <c r="Y1182">
        <f>IFERROR(MATCH(L1182,műfajok!$B$2:$B$33,0),"")</f>
        <v>28</v>
      </c>
      <c r="Z1182">
        <f>IFERROR(MATCH(M1182,műfajok!$B$2:$B$33,0),"")</f>
        <v>15</v>
      </c>
      <c r="AA1182">
        <f>IFERROR(MATCH(N1182,műfajok!$B$2:$B$33,0),"")</f>
        <v>19</v>
      </c>
      <c r="AB1182" t="str">
        <f>IFERROR(MATCH(O1182,műfajok!$B$2:$B$33,0),"")</f>
        <v/>
      </c>
      <c r="AD1182">
        <v>1181</v>
      </c>
      <c r="AE1182">
        <v>28</v>
      </c>
      <c r="AG1182">
        <v>1442</v>
      </c>
      <c r="AH1182">
        <v>17</v>
      </c>
      <c r="AP1182">
        <v>1181</v>
      </c>
      <c r="AQ1182">
        <v>28</v>
      </c>
      <c r="AS1182">
        <f t="shared" si="56"/>
        <v>1181</v>
      </c>
      <c r="AT1182">
        <f>IFERROR(MATCH(D1182,hangszerek!$B$2:$B$33,0), "")</f>
        <v>29</v>
      </c>
      <c r="AU1182">
        <f>IFERROR(MATCH(E1182,hangszerek!$B$2:$B$33,0), "")</f>
        <v>21</v>
      </c>
      <c r="AV1182">
        <f>IFERROR(MATCH(F1182,hangszerek!$B$2:$B$33,0), "")</f>
        <v>11</v>
      </c>
      <c r="AW1182">
        <f>IFERROR(MATCH(G1182,hangszerek!$B$2:$B$33,0), "")</f>
        <v>7</v>
      </c>
      <c r="AX1182">
        <f>IFERROR(MATCH(H1182,hangszerek!$B$2:$B$33,0), "")</f>
        <v>3</v>
      </c>
      <c r="AY1182">
        <f>IFERROR(MATCH(I1182,hangszerek!$B$2:$B$33,0), "")</f>
        <v>1</v>
      </c>
      <c r="AZ1182" t="str">
        <f>IFERROR(MATCH(J1182,hangszerek!$B$2:$B$33,0), "")</f>
        <v/>
      </c>
      <c r="BA1182" t="str">
        <f>IFERROR(MATCH(K1182,hangszerek!$B$2:$B$33,0), "")</f>
        <v/>
      </c>
      <c r="BC1182">
        <v>1181</v>
      </c>
      <c r="BD1182">
        <v>29</v>
      </c>
      <c r="BF1182">
        <v>1257</v>
      </c>
      <c r="BG1182">
        <v>29</v>
      </c>
      <c r="BI1182">
        <v>1355</v>
      </c>
      <c r="BJ1182">
        <v>19</v>
      </c>
      <c r="CA1182">
        <v>1181</v>
      </c>
      <c r="CB1182">
        <v>29</v>
      </c>
    </row>
    <row r="1183" spans="1:80" x14ac:dyDescent="0.25">
      <c r="A1183">
        <v>1182</v>
      </c>
      <c r="B1183" t="s">
        <v>1336</v>
      </c>
      <c r="D1183" t="s">
        <v>21</v>
      </c>
      <c r="E1183" t="s">
        <v>36</v>
      </c>
      <c r="F1183" t="s">
        <v>37</v>
      </c>
      <c r="G1183" t="s">
        <v>38</v>
      </c>
      <c r="H1183" t="s">
        <v>39</v>
      </c>
      <c r="I1183" t="s">
        <v>32</v>
      </c>
      <c r="L1183" t="s">
        <v>87</v>
      </c>
      <c r="P1183">
        <v>0</v>
      </c>
      <c r="Q1183">
        <v>1181</v>
      </c>
      <c r="R1183" t="s">
        <v>218</v>
      </c>
      <c r="S1183">
        <v>3628</v>
      </c>
      <c r="T1183">
        <v>3807</v>
      </c>
      <c r="W1183">
        <f t="shared" si="54"/>
        <v>0</v>
      </c>
      <c r="X1183">
        <f t="shared" si="55"/>
        <v>1182</v>
      </c>
      <c r="Y1183">
        <f>IFERROR(MATCH(L1183,műfajok!$B$2:$B$33,0),"")</f>
        <v>22</v>
      </c>
      <c r="Z1183" t="str">
        <f>IFERROR(MATCH(M1183,műfajok!$B$2:$B$33,0),"")</f>
        <v/>
      </c>
      <c r="AA1183" t="str">
        <f>IFERROR(MATCH(N1183,műfajok!$B$2:$B$33,0),"")</f>
        <v/>
      </c>
      <c r="AB1183" t="str">
        <f>IFERROR(MATCH(O1183,műfajok!$B$2:$B$33,0),"")</f>
        <v/>
      </c>
      <c r="AD1183">
        <v>1182</v>
      </c>
      <c r="AE1183">
        <v>22</v>
      </c>
      <c r="AG1183">
        <v>1443</v>
      </c>
      <c r="AH1183">
        <v>18</v>
      </c>
      <c r="AP1183">
        <v>1182</v>
      </c>
      <c r="AQ1183">
        <v>22</v>
      </c>
      <c r="AS1183">
        <f t="shared" si="56"/>
        <v>1182</v>
      </c>
      <c r="AT1183">
        <f>IFERROR(MATCH(D1183,hangszerek!$B$2:$B$33,0), "")</f>
        <v>30</v>
      </c>
      <c r="AU1183">
        <f>IFERROR(MATCH(E1183,hangszerek!$B$2:$B$33,0), "")</f>
        <v>20</v>
      </c>
      <c r="AV1183">
        <f>IFERROR(MATCH(F1183,hangszerek!$B$2:$B$33,0), "")</f>
        <v>11</v>
      </c>
      <c r="AW1183">
        <f>IFERROR(MATCH(G1183,hangszerek!$B$2:$B$33,0), "")</f>
        <v>5</v>
      </c>
      <c r="AX1183">
        <f>IFERROR(MATCH(H1183,hangszerek!$B$2:$B$33,0), "")</f>
        <v>3</v>
      </c>
      <c r="AY1183">
        <f>IFERROR(MATCH(I1183,hangszerek!$B$2:$B$33,0), "")</f>
        <v>1</v>
      </c>
      <c r="AZ1183" t="str">
        <f>IFERROR(MATCH(J1183,hangszerek!$B$2:$B$33,0), "")</f>
        <v/>
      </c>
      <c r="BA1183" t="str">
        <f>IFERROR(MATCH(K1183,hangszerek!$B$2:$B$33,0), "")</f>
        <v/>
      </c>
      <c r="BC1183">
        <v>1182</v>
      </c>
      <c r="BD1183">
        <v>30</v>
      </c>
      <c r="BF1183">
        <v>1258</v>
      </c>
      <c r="BG1183">
        <v>29</v>
      </c>
      <c r="BI1183">
        <v>1356</v>
      </c>
      <c r="BJ1183">
        <v>20</v>
      </c>
      <c r="CA1183">
        <v>1182</v>
      </c>
      <c r="CB1183">
        <v>30</v>
      </c>
    </row>
    <row r="1184" spans="1:80" x14ac:dyDescent="0.25">
      <c r="A1184">
        <v>1183</v>
      </c>
      <c r="B1184" t="s">
        <v>1337</v>
      </c>
      <c r="C1184">
        <v>6</v>
      </c>
      <c r="D1184" t="s">
        <v>22</v>
      </c>
      <c r="E1184" t="s">
        <v>24</v>
      </c>
      <c r="L1184" t="s">
        <v>25</v>
      </c>
      <c r="M1184" t="s">
        <v>26</v>
      </c>
      <c r="N1184" t="s">
        <v>27</v>
      </c>
      <c r="P1184">
        <v>1</v>
      </c>
      <c r="Q1184">
        <v>1182</v>
      </c>
      <c r="R1184" t="e">
        <f>-Lae0QmE15A</f>
        <v>#NAME?</v>
      </c>
      <c r="S1184">
        <v>6209</v>
      </c>
      <c r="T1184">
        <v>6441</v>
      </c>
      <c r="W1184">
        <f t="shared" si="54"/>
        <v>0</v>
      </c>
      <c r="X1184">
        <f t="shared" si="55"/>
        <v>1183</v>
      </c>
      <c r="Y1184">
        <f>IFERROR(MATCH(L1184,műfajok!$B$2:$B$33,0),"")</f>
        <v>28</v>
      </c>
      <c r="Z1184">
        <f>IFERROR(MATCH(M1184,műfajok!$B$2:$B$33,0),"")</f>
        <v>17</v>
      </c>
      <c r="AA1184">
        <f>IFERROR(MATCH(N1184,műfajok!$B$2:$B$33,0),"")</f>
        <v>1</v>
      </c>
      <c r="AB1184" t="str">
        <f>IFERROR(MATCH(O1184,műfajok!$B$2:$B$33,0),"")</f>
        <v/>
      </c>
      <c r="AD1184">
        <v>1183</v>
      </c>
      <c r="AE1184">
        <v>28</v>
      </c>
      <c r="AG1184">
        <v>1444</v>
      </c>
      <c r="AH1184">
        <v>6</v>
      </c>
      <c r="AP1184">
        <v>1183</v>
      </c>
      <c r="AQ1184">
        <v>28</v>
      </c>
      <c r="AS1184">
        <f t="shared" si="56"/>
        <v>1183</v>
      </c>
      <c r="AT1184">
        <f>IFERROR(MATCH(D1184,hangszerek!$B$2:$B$33,0), "")</f>
        <v>29</v>
      </c>
      <c r="AU1184">
        <f>IFERROR(MATCH(E1184,hangszerek!$B$2:$B$33,0), "")</f>
        <v>14</v>
      </c>
      <c r="AV1184" t="str">
        <f>IFERROR(MATCH(F1184,hangszerek!$B$2:$B$33,0), "")</f>
        <v/>
      </c>
      <c r="AW1184" t="str">
        <f>IFERROR(MATCH(G1184,hangszerek!$B$2:$B$33,0), "")</f>
        <v/>
      </c>
      <c r="AX1184" t="str">
        <f>IFERROR(MATCH(H1184,hangszerek!$B$2:$B$33,0), "")</f>
        <v/>
      </c>
      <c r="AY1184" t="str">
        <f>IFERROR(MATCH(I1184,hangszerek!$B$2:$B$33,0), "")</f>
        <v/>
      </c>
      <c r="AZ1184" t="str">
        <f>IFERROR(MATCH(J1184,hangszerek!$B$2:$B$33,0), "")</f>
        <v/>
      </c>
      <c r="BA1184" t="str">
        <f>IFERROR(MATCH(K1184,hangszerek!$B$2:$B$33,0), "")</f>
        <v/>
      </c>
      <c r="BC1184">
        <v>1183</v>
      </c>
      <c r="BD1184">
        <v>29</v>
      </c>
      <c r="BF1184">
        <v>1259</v>
      </c>
      <c r="BG1184">
        <v>29</v>
      </c>
      <c r="BI1184">
        <v>1358</v>
      </c>
      <c r="BJ1184">
        <v>17</v>
      </c>
      <c r="CA1184">
        <v>1183</v>
      </c>
      <c r="CB1184">
        <v>29</v>
      </c>
    </row>
    <row r="1185" spans="1:80" x14ac:dyDescent="0.25">
      <c r="A1185">
        <v>1184</v>
      </c>
      <c r="B1185" t="s">
        <v>1338</v>
      </c>
      <c r="C1185">
        <v>32</v>
      </c>
      <c r="D1185" t="s">
        <v>21</v>
      </c>
      <c r="E1185" t="s">
        <v>212</v>
      </c>
      <c r="L1185" t="s">
        <v>25</v>
      </c>
      <c r="M1185" t="s">
        <v>26</v>
      </c>
      <c r="N1185" t="s">
        <v>27</v>
      </c>
      <c r="P1185">
        <v>0</v>
      </c>
      <c r="Q1185">
        <v>1183</v>
      </c>
      <c r="R1185" t="s">
        <v>323</v>
      </c>
      <c r="S1185">
        <v>1692</v>
      </c>
      <c r="T1185">
        <v>1752</v>
      </c>
      <c r="W1185">
        <f t="shared" si="54"/>
        <v>0</v>
      </c>
      <c r="X1185">
        <f t="shared" si="55"/>
        <v>1184</v>
      </c>
      <c r="Y1185">
        <f>IFERROR(MATCH(L1185,műfajok!$B$2:$B$33,0),"")</f>
        <v>28</v>
      </c>
      <c r="Z1185">
        <f>IFERROR(MATCH(M1185,műfajok!$B$2:$B$33,0),"")</f>
        <v>17</v>
      </c>
      <c r="AA1185">
        <f>IFERROR(MATCH(N1185,műfajok!$B$2:$B$33,0),"")</f>
        <v>1</v>
      </c>
      <c r="AB1185" t="str">
        <f>IFERROR(MATCH(O1185,műfajok!$B$2:$B$33,0),"")</f>
        <v/>
      </c>
      <c r="AD1185">
        <v>1184</v>
      </c>
      <c r="AE1185">
        <v>28</v>
      </c>
      <c r="AG1185">
        <v>1445</v>
      </c>
      <c r="AH1185">
        <v>13</v>
      </c>
      <c r="AP1185">
        <v>1184</v>
      </c>
      <c r="AQ1185">
        <v>28</v>
      </c>
      <c r="AS1185">
        <f t="shared" si="56"/>
        <v>1184</v>
      </c>
      <c r="AT1185">
        <f>IFERROR(MATCH(D1185,hangszerek!$B$2:$B$33,0), "")</f>
        <v>30</v>
      </c>
      <c r="AU1185">
        <f>IFERROR(MATCH(E1185,hangszerek!$B$2:$B$33,0), "")</f>
        <v>9</v>
      </c>
      <c r="AV1185" t="str">
        <f>IFERROR(MATCH(F1185,hangszerek!$B$2:$B$33,0), "")</f>
        <v/>
      </c>
      <c r="AW1185" t="str">
        <f>IFERROR(MATCH(G1185,hangszerek!$B$2:$B$33,0), "")</f>
        <v/>
      </c>
      <c r="AX1185" t="str">
        <f>IFERROR(MATCH(H1185,hangszerek!$B$2:$B$33,0), "")</f>
        <v/>
      </c>
      <c r="AY1185" t="str">
        <f>IFERROR(MATCH(I1185,hangszerek!$B$2:$B$33,0), "")</f>
        <v/>
      </c>
      <c r="AZ1185" t="str">
        <f>IFERROR(MATCH(J1185,hangszerek!$B$2:$B$33,0), "")</f>
        <v/>
      </c>
      <c r="BA1185" t="str">
        <f>IFERROR(MATCH(K1185,hangszerek!$B$2:$B$33,0), "")</f>
        <v/>
      </c>
      <c r="BC1185">
        <v>1184</v>
      </c>
      <c r="BD1185">
        <v>30</v>
      </c>
      <c r="BF1185">
        <v>1260</v>
      </c>
      <c r="BG1185">
        <v>21</v>
      </c>
      <c r="BI1185">
        <v>1361</v>
      </c>
      <c r="BJ1185">
        <v>11</v>
      </c>
      <c r="CA1185">
        <v>1184</v>
      </c>
      <c r="CB1185">
        <v>30</v>
      </c>
    </row>
    <row r="1186" spans="1:80" x14ac:dyDescent="0.25">
      <c r="A1186">
        <v>1185</v>
      </c>
      <c r="B1186" t="s">
        <v>1339</v>
      </c>
      <c r="C1186">
        <v>32</v>
      </c>
      <c r="D1186" t="s">
        <v>22</v>
      </c>
      <c r="E1186" t="s">
        <v>24</v>
      </c>
      <c r="L1186" t="s">
        <v>25</v>
      </c>
      <c r="M1186" t="s">
        <v>26</v>
      </c>
      <c r="N1186" t="s">
        <v>27</v>
      </c>
      <c r="P1186">
        <v>1</v>
      </c>
      <c r="Q1186">
        <v>1184</v>
      </c>
      <c r="R1186" t="s">
        <v>323</v>
      </c>
      <c r="S1186">
        <v>3279</v>
      </c>
      <c r="T1186">
        <v>3462</v>
      </c>
      <c r="W1186">
        <f t="shared" si="54"/>
        <v>0</v>
      </c>
      <c r="X1186">
        <f t="shared" si="55"/>
        <v>1185</v>
      </c>
      <c r="Y1186">
        <f>IFERROR(MATCH(L1186,műfajok!$B$2:$B$33,0),"")</f>
        <v>28</v>
      </c>
      <c r="Z1186">
        <f>IFERROR(MATCH(M1186,műfajok!$B$2:$B$33,0),"")</f>
        <v>17</v>
      </c>
      <c r="AA1186">
        <f>IFERROR(MATCH(N1186,műfajok!$B$2:$B$33,0),"")</f>
        <v>1</v>
      </c>
      <c r="AB1186" t="str">
        <f>IFERROR(MATCH(O1186,műfajok!$B$2:$B$33,0),"")</f>
        <v/>
      </c>
      <c r="AD1186">
        <v>1185</v>
      </c>
      <c r="AE1186">
        <v>28</v>
      </c>
      <c r="AG1186">
        <v>1447</v>
      </c>
      <c r="AH1186">
        <v>13</v>
      </c>
      <c r="AP1186">
        <v>1185</v>
      </c>
      <c r="AQ1186">
        <v>28</v>
      </c>
      <c r="AS1186">
        <f t="shared" si="56"/>
        <v>1185</v>
      </c>
      <c r="AT1186">
        <f>IFERROR(MATCH(D1186,hangszerek!$B$2:$B$33,0), "")</f>
        <v>29</v>
      </c>
      <c r="AU1186">
        <f>IFERROR(MATCH(E1186,hangszerek!$B$2:$B$33,0), "")</f>
        <v>14</v>
      </c>
      <c r="AV1186" t="str">
        <f>IFERROR(MATCH(F1186,hangszerek!$B$2:$B$33,0), "")</f>
        <v/>
      </c>
      <c r="AW1186" t="str">
        <f>IFERROR(MATCH(G1186,hangszerek!$B$2:$B$33,0), "")</f>
        <v/>
      </c>
      <c r="AX1186" t="str">
        <f>IFERROR(MATCH(H1186,hangszerek!$B$2:$B$33,0), "")</f>
        <v/>
      </c>
      <c r="AY1186" t="str">
        <f>IFERROR(MATCH(I1186,hangszerek!$B$2:$B$33,0), "")</f>
        <v/>
      </c>
      <c r="AZ1186" t="str">
        <f>IFERROR(MATCH(J1186,hangszerek!$B$2:$B$33,0), "")</f>
        <v/>
      </c>
      <c r="BA1186" t="str">
        <f>IFERROR(MATCH(K1186,hangszerek!$B$2:$B$33,0), "")</f>
        <v/>
      </c>
      <c r="BC1186">
        <v>1185</v>
      </c>
      <c r="BD1186">
        <v>29</v>
      </c>
      <c r="BF1186">
        <v>1261</v>
      </c>
      <c r="BG1186">
        <v>16</v>
      </c>
      <c r="BI1186">
        <v>1362</v>
      </c>
      <c r="BJ1186">
        <v>19</v>
      </c>
      <c r="CA1186">
        <v>1185</v>
      </c>
      <c r="CB1186">
        <v>29</v>
      </c>
    </row>
    <row r="1187" spans="1:80" x14ac:dyDescent="0.25">
      <c r="A1187">
        <v>1186</v>
      </c>
      <c r="B1187" t="s">
        <v>1340</v>
      </c>
      <c r="C1187">
        <v>67</v>
      </c>
      <c r="D1187" t="s">
        <v>22</v>
      </c>
      <c r="E1187" t="s">
        <v>51</v>
      </c>
      <c r="F1187" t="s">
        <v>23</v>
      </c>
      <c r="G1187" t="s">
        <v>24</v>
      </c>
      <c r="L1187" t="s">
        <v>25</v>
      </c>
      <c r="M1187" t="s">
        <v>26</v>
      </c>
      <c r="N1187" t="s">
        <v>27</v>
      </c>
      <c r="P1187">
        <v>1</v>
      </c>
      <c r="Q1187">
        <v>1185</v>
      </c>
      <c r="R1187" t="s">
        <v>54</v>
      </c>
      <c r="S1187">
        <v>3741</v>
      </c>
      <c r="T1187">
        <v>3902</v>
      </c>
      <c r="W1187">
        <f t="shared" si="54"/>
        <v>0</v>
      </c>
      <c r="X1187">
        <f t="shared" si="55"/>
        <v>1186</v>
      </c>
      <c r="Y1187">
        <f>IFERROR(MATCH(L1187,műfajok!$B$2:$B$33,0),"")</f>
        <v>28</v>
      </c>
      <c r="Z1187">
        <f>IFERROR(MATCH(M1187,műfajok!$B$2:$B$33,0),"")</f>
        <v>17</v>
      </c>
      <c r="AA1187">
        <f>IFERROR(MATCH(N1187,műfajok!$B$2:$B$33,0),"")</f>
        <v>1</v>
      </c>
      <c r="AB1187" t="str">
        <f>IFERROR(MATCH(O1187,műfajok!$B$2:$B$33,0),"")</f>
        <v/>
      </c>
      <c r="AD1187">
        <v>1186</v>
      </c>
      <c r="AE1187">
        <v>28</v>
      </c>
      <c r="AG1187">
        <v>1448</v>
      </c>
      <c r="AH1187">
        <v>31</v>
      </c>
      <c r="AP1187">
        <v>1186</v>
      </c>
      <c r="AQ1187">
        <v>28</v>
      </c>
      <c r="AS1187">
        <f t="shared" si="56"/>
        <v>1186</v>
      </c>
      <c r="AT1187">
        <f>IFERROR(MATCH(D1187,hangszerek!$B$2:$B$33,0), "")</f>
        <v>29</v>
      </c>
      <c r="AU1187">
        <f>IFERROR(MATCH(E1187,hangszerek!$B$2:$B$33,0), "")</f>
        <v>22</v>
      </c>
      <c r="AV1187">
        <f>IFERROR(MATCH(F1187,hangszerek!$B$2:$B$33,0), "")</f>
        <v>21</v>
      </c>
      <c r="AW1187">
        <f>IFERROR(MATCH(G1187,hangszerek!$B$2:$B$33,0), "")</f>
        <v>14</v>
      </c>
      <c r="AX1187" t="str">
        <f>IFERROR(MATCH(H1187,hangszerek!$B$2:$B$33,0), "")</f>
        <v/>
      </c>
      <c r="AY1187" t="str">
        <f>IFERROR(MATCH(I1187,hangszerek!$B$2:$B$33,0), "")</f>
        <v/>
      </c>
      <c r="AZ1187" t="str">
        <f>IFERROR(MATCH(J1187,hangszerek!$B$2:$B$33,0), "")</f>
        <v/>
      </c>
      <c r="BA1187" t="str">
        <f>IFERROR(MATCH(K1187,hangszerek!$B$2:$B$33,0), "")</f>
        <v/>
      </c>
      <c r="BC1187">
        <v>1186</v>
      </c>
      <c r="BD1187">
        <v>29</v>
      </c>
      <c r="BF1187">
        <v>1262</v>
      </c>
      <c r="BG1187">
        <v>19</v>
      </c>
      <c r="BI1187">
        <v>1363</v>
      </c>
      <c r="BJ1187">
        <v>11</v>
      </c>
      <c r="CA1187">
        <v>1186</v>
      </c>
      <c r="CB1187">
        <v>29</v>
      </c>
    </row>
    <row r="1188" spans="1:80" x14ac:dyDescent="0.25">
      <c r="A1188">
        <v>1187</v>
      </c>
      <c r="B1188" t="s">
        <v>1341</v>
      </c>
      <c r="C1188">
        <v>72</v>
      </c>
      <c r="D1188" t="s">
        <v>31</v>
      </c>
      <c r="E1188" t="s">
        <v>119</v>
      </c>
      <c r="F1188" t="s">
        <v>24</v>
      </c>
      <c r="G1188" t="s">
        <v>37</v>
      </c>
      <c r="H1188" t="s">
        <v>39</v>
      </c>
      <c r="L1188" t="s">
        <v>25</v>
      </c>
      <c r="M1188" t="s">
        <v>26</v>
      </c>
      <c r="N1188" t="s">
        <v>165</v>
      </c>
      <c r="P1188">
        <v>1</v>
      </c>
      <c r="Q1188">
        <v>1186</v>
      </c>
      <c r="R1188" t="s">
        <v>200</v>
      </c>
      <c r="S1188">
        <v>50</v>
      </c>
      <c r="T1188">
        <v>239</v>
      </c>
      <c r="W1188">
        <f t="shared" si="54"/>
        <v>0</v>
      </c>
      <c r="X1188">
        <f t="shared" si="55"/>
        <v>1187</v>
      </c>
      <c r="Y1188">
        <f>IFERROR(MATCH(L1188,műfajok!$B$2:$B$33,0),"")</f>
        <v>28</v>
      </c>
      <c r="Z1188">
        <f>IFERROR(MATCH(M1188,műfajok!$B$2:$B$33,0),"")</f>
        <v>17</v>
      </c>
      <c r="AA1188">
        <f>IFERROR(MATCH(N1188,műfajok!$B$2:$B$33,0),"")</f>
        <v>7</v>
      </c>
      <c r="AB1188" t="str">
        <f>IFERROR(MATCH(O1188,műfajok!$B$2:$B$33,0),"")</f>
        <v/>
      </c>
      <c r="AD1188">
        <v>1187</v>
      </c>
      <c r="AE1188">
        <v>28</v>
      </c>
      <c r="AG1188">
        <v>1449</v>
      </c>
      <c r="AH1188">
        <v>13</v>
      </c>
      <c r="AP1188">
        <v>1187</v>
      </c>
      <c r="AQ1188">
        <v>28</v>
      </c>
      <c r="AS1188">
        <f t="shared" si="56"/>
        <v>1187</v>
      </c>
      <c r="AT1188">
        <f>IFERROR(MATCH(D1188,hangszerek!$B$2:$B$33,0), "")</f>
        <v>19</v>
      </c>
      <c r="AU1188">
        <f>IFERROR(MATCH(E1188,hangszerek!$B$2:$B$33,0), "")</f>
        <v>15</v>
      </c>
      <c r="AV1188">
        <f>IFERROR(MATCH(F1188,hangszerek!$B$2:$B$33,0), "")</f>
        <v>14</v>
      </c>
      <c r="AW1188">
        <f>IFERROR(MATCH(G1188,hangszerek!$B$2:$B$33,0), "")</f>
        <v>11</v>
      </c>
      <c r="AX1188">
        <f>IFERROR(MATCH(H1188,hangszerek!$B$2:$B$33,0), "")</f>
        <v>3</v>
      </c>
      <c r="AY1188" t="str">
        <f>IFERROR(MATCH(I1188,hangszerek!$B$2:$B$33,0), "")</f>
        <v/>
      </c>
      <c r="AZ1188" t="str">
        <f>IFERROR(MATCH(J1188,hangszerek!$B$2:$B$33,0), "")</f>
        <v/>
      </c>
      <c r="BA1188" t="str">
        <f>IFERROR(MATCH(K1188,hangszerek!$B$2:$B$33,0), "")</f>
        <v/>
      </c>
      <c r="BC1188">
        <v>1187</v>
      </c>
      <c r="BD1188">
        <v>19</v>
      </c>
      <c r="BF1188">
        <v>1263</v>
      </c>
      <c r="BG1188">
        <v>18</v>
      </c>
      <c r="BI1188">
        <v>1364</v>
      </c>
      <c r="BJ1188">
        <v>21</v>
      </c>
      <c r="CA1188">
        <v>1187</v>
      </c>
      <c r="CB1188">
        <v>19</v>
      </c>
    </row>
    <row r="1189" spans="1:80" x14ac:dyDescent="0.25">
      <c r="A1189">
        <v>1188</v>
      </c>
      <c r="B1189" t="s">
        <v>1342</v>
      </c>
      <c r="C1189">
        <v>67</v>
      </c>
      <c r="D1189" t="s">
        <v>22</v>
      </c>
      <c r="E1189" t="s">
        <v>23</v>
      </c>
      <c r="F1189" t="s">
        <v>24</v>
      </c>
      <c r="G1189" t="s">
        <v>39</v>
      </c>
      <c r="L1189" t="s">
        <v>25</v>
      </c>
      <c r="M1189" t="s">
        <v>26</v>
      </c>
      <c r="N1189" t="s">
        <v>27</v>
      </c>
      <c r="P1189">
        <v>1</v>
      </c>
      <c r="Q1189">
        <v>1187</v>
      </c>
      <c r="R1189" t="s">
        <v>242</v>
      </c>
      <c r="S1189">
        <v>1882</v>
      </c>
      <c r="T1189">
        <v>2010</v>
      </c>
      <c r="W1189">
        <f t="shared" si="54"/>
        <v>0</v>
      </c>
      <c r="X1189">
        <f t="shared" si="55"/>
        <v>1188</v>
      </c>
      <c r="Y1189">
        <f>IFERROR(MATCH(L1189,műfajok!$B$2:$B$33,0),"")</f>
        <v>28</v>
      </c>
      <c r="Z1189">
        <f>IFERROR(MATCH(M1189,műfajok!$B$2:$B$33,0),"")</f>
        <v>17</v>
      </c>
      <c r="AA1189">
        <f>IFERROR(MATCH(N1189,műfajok!$B$2:$B$33,0),"")</f>
        <v>1</v>
      </c>
      <c r="AB1189" t="str">
        <f>IFERROR(MATCH(O1189,műfajok!$B$2:$B$33,0),"")</f>
        <v/>
      </c>
      <c r="AD1189">
        <v>1188</v>
      </c>
      <c r="AE1189">
        <v>28</v>
      </c>
      <c r="AG1189">
        <v>1450</v>
      </c>
      <c r="AH1189">
        <v>9</v>
      </c>
      <c r="AP1189">
        <v>1188</v>
      </c>
      <c r="AQ1189">
        <v>28</v>
      </c>
      <c r="AS1189">
        <f t="shared" si="56"/>
        <v>1188</v>
      </c>
      <c r="AT1189">
        <f>IFERROR(MATCH(D1189,hangszerek!$B$2:$B$33,0), "")</f>
        <v>29</v>
      </c>
      <c r="AU1189">
        <f>IFERROR(MATCH(E1189,hangszerek!$B$2:$B$33,0), "")</f>
        <v>21</v>
      </c>
      <c r="AV1189">
        <f>IFERROR(MATCH(F1189,hangszerek!$B$2:$B$33,0), "")</f>
        <v>14</v>
      </c>
      <c r="AW1189">
        <f>IFERROR(MATCH(G1189,hangszerek!$B$2:$B$33,0), "")</f>
        <v>3</v>
      </c>
      <c r="AX1189" t="str">
        <f>IFERROR(MATCH(H1189,hangszerek!$B$2:$B$33,0), "")</f>
        <v/>
      </c>
      <c r="AY1189" t="str">
        <f>IFERROR(MATCH(I1189,hangszerek!$B$2:$B$33,0), "")</f>
        <v/>
      </c>
      <c r="AZ1189" t="str">
        <f>IFERROR(MATCH(J1189,hangszerek!$B$2:$B$33,0), "")</f>
        <v/>
      </c>
      <c r="BA1189" t="str">
        <f>IFERROR(MATCH(K1189,hangszerek!$B$2:$B$33,0), "")</f>
        <v/>
      </c>
      <c r="BC1189">
        <v>1188</v>
      </c>
      <c r="BD1189">
        <v>29</v>
      </c>
      <c r="BF1189">
        <v>1264</v>
      </c>
      <c r="BG1189">
        <v>19</v>
      </c>
      <c r="BI1189">
        <v>1365</v>
      </c>
      <c r="BJ1189">
        <v>11</v>
      </c>
      <c r="CA1189">
        <v>1188</v>
      </c>
      <c r="CB1189">
        <v>29</v>
      </c>
    </row>
    <row r="1190" spans="1:80" x14ac:dyDescent="0.25">
      <c r="A1190">
        <v>1189</v>
      </c>
      <c r="B1190" t="s">
        <v>1343</v>
      </c>
      <c r="C1190">
        <v>24</v>
      </c>
      <c r="D1190" t="s">
        <v>30</v>
      </c>
      <c r="L1190" t="s">
        <v>25</v>
      </c>
      <c r="M1190" t="s">
        <v>26</v>
      </c>
      <c r="N1190" t="s">
        <v>27</v>
      </c>
      <c r="P1190">
        <v>1</v>
      </c>
      <c r="Q1190">
        <v>1188</v>
      </c>
      <c r="R1190" t="s">
        <v>122</v>
      </c>
      <c r="S1190">
        <v>3517</v>
      </c>
      <c r="T1190">
        <v>3597</v>
      </c>
      <c r="W1190">
        <f t="shared" si="54"/>
        <v>0</v>
      </c>
      <c r="X1190">
        <f t="shared" si="55"/>
        <v>1189</v>
      </c>
      <c r="Y1190">
        <f>IFERROR(MATCH(L1190,műfajok!$B$2:$B$33,0),"")</f>
        <v>28</v>
      </c>
      <c r="Z1190">
        <f>IFERROR(MATCH(M1190,műfajok!$B$2:$B$33,0),"")</f>
        <v>17</v>
      </c>
      <c r="AA1190">
        <f>IFERROR(MATCH(N1190,műfajok!$B$2:$B$33,0),"")</f>
        <v>1</v>
      </c>
      <c r="AB1190" t="str">
        <f>IFERROR(MATCH(O1190,műfajok!$B$2:$B$33,0),"")</f>
        <v/>
      </c>
      <c r="AD1190">
        <v>1189</v>
      </c>
      <c r="AE1190">
        <v>28</v>
      </c>
      <c r="AG1190">
        <v>1451</v>
      </c>
      <c r="AH1190">
        <v>13</v>
      </c>
      <c r="AP1190">
        <v>1189</v>
      </c>
      <c r="AQ1190">
        <v>28</v>
      </c>
      <c r="AS1190">
        <f t="shared" si="56"/>
        <v>1189</v>
      </c>
      <c r="AT1190">
        <f>IFERROR(MATCH(D1190,hangszerek!$B$2:$B$33,0), "")</f>
        <v>25</v>
      </c>
      <c r="AU1190" t="str">
        <f>IFERROR(MATCH(E1190,hangszerek!$B$2:$B$33,0), "")</f>
        <v/>
      </c>
      <c r="AV1190" t="str">
        <f>IFERROR(MATCH(F1190,hangszerek!$B$2:$B$33,0), "")</f>
        <v/>
      </c>
      <c r="AW1190" t="str">
        <f>IFERROR(MATCH(G1190,hangszerek!$B$2:$B$33,0), "")</f>
        <v/>
      </c>
      <c r="AX1190" t="str">
        <f>IFERROR(MATCH(H1190,hangszerek!$B$2:$B$33,0), "")</f>
        <v/>
      </c>
      <c r="AY1190" t="str">
        <f>IFERROR(MATCH(I1190,hangszerek!$B$2:$B$33,0), "")</f>
        <v/>
      </c>
      <c r="AZ1190" t="str">
        <f>IFERROR(MATCH(J1190,hangszerek!$B$2:$B$33,0), "")</f>
        <v/>
      </c>
      <c r="BA1190" t="str">
        <f>IFERROR(MATCH(K1190,hangszerek!$B$2:$B$33,0), "")</f>
        <v/>
      </c>
      <c r="BC1190">
        <v>1189</v>
      </c>
      <c r="BD1190">
        <v>25</v>
      </c>
      <c r="BF1190">
        <v>1265</v>
      </c>
      <c r="BG1190">
        <v>29</v>
      </c>
      <c r="BI1190">
        <v>1366</v>
      </c>
      <c r="BJ1190">
        <v>21</v>
      </c>
      <c r="CA1190">
        <v>1189</v>
      </c>
      <c r="CB1190">
        <v>25</v>
      </c>
    </row>
    <row r="1191" spans="1:80" x14ac:dyDescent="0.25">
      <c r="A1191">
        <v>1190</v>
      </c>
      <c r="B1191" t="s">
        <v>1344</v>
      </c>
      <c r="C1191">
        <v>67</v>
      </c>
      <c r="D1191" t="s">
        <v>22</v>
      </c>
      <c r="E1191" t="s">
        <v>23</v>
      </c>
      <c r="F1191" t="s">
        <v>24</v>
      </c>
      <c r="L1191" t="s">
        <v>25</v>
      </c>
      <c r="M1191" t="s">
        <v>26</v>
      </c>
      <c r="N1191" t="s">
        <v>27</v>
      </c>
      <c r="P1191">
        <v>0</v>
      </c>
      <c r="Q1191">
        <v>1189</v>
      </c>
      <c r="R1191" t="s">
        <v>98</v>
      </c>
      <c r="S1191">
        <v>4019</v>
      </c>
      <c r="T1191">
        <v>4213</v>
      </c>
      <c r="W1191">
        <f t="shared" si="54"/>
        <v>0</v>
      </c>
      <c r="X1191">
        <f t="shared" si="55"/>
        <v>1190</v>
      </c>
      <c r="Y1191">
        <f>IFERROR(MATCH(L1191,műfajok!$B$2:$B$33,0),"")</f>
        <v>28</v>
      </c>
      <c r="Z1191">
        <f>IFERROR(MATCH(M1191,műfajok!$B$2:$B$33,0),"")</f>
        <v>17</v>
      </c>
      <c r="AA1191">
        <f>IFERROR(MATCH(N1191,műfajok!$B$2:$B$33,0),"")</f>
        <v>1</v>
      </c>
      <c r="AB1191" t="str">
        <f>IFERROR(MATCH(O1191,műfajok!$B$2:$B$33,0),"")</f>
        <v/>
      </c>
      <c r="AD1191">
        <v>1190</v>
      </c>
      <c r="AE1191">
        <v>28</v>
      </c>
      <c r="AG1191">
        <v>1453</v>
      </c>
      <c r="AH1191">
        <v>15</v>
      </c>
      <c r="AP1191">
        <v>1190</v>
      </c>
      <c r="AQ1191">
        <v>28</v>
      </c>
      <c r="AS1191">
        <f t="shared" si="56"/>
        <v>1190</v>
      </c>
      <c r="AT1191">
        <f>IFERROR(MATCH(D1191,hangszerek!$B$2:$B$33,0), "")</f>
        <v>29</v>
      </c>
      <c r="AU1191">
        <f>IFERROR(MATCH(E1191,hangszerek!$B$2:$B$33,0), "")</f>
        <v>21</v>
      </c>
      <c r="AV1191">
        <f>IFERROR(MATCH(F1191,hangszerek!$B$2:$B$33,0), "")</f>
        <v>14</v>
      </c>
      <c r="AW1191" t="str">
        <f>IFERROR(MATCH(G1191,hangszerek!$B$2:$B$33,0), "")</f>
        <v/>
      </c>
      <c r="AX1191" t="str">
        <f>IFERROR(MATCH(H1191,hangszerek!$B$2:$B$33,0), "")</f>
        <v/>
      </c>
      <c r="AY1191" t="str">
        <f>IFERROR(MATCH(I1191,hangszerek!$B$2:$B$33,0), "")</f>
        <v/>
      </c>
      <c r="AZ1191" t="str">
        <f>IFERROR(MATCH(J1191,hangszerek!$B$2:$B$33,0), "")</f>
        <v/>
      </c>
      <c r="BA1191" t="str">
        <f>IFERROR(MATCH(K1191,hangszerek!$B$2:$B$33,0), "")</f>
        <v/>
      </c>
      <c r="BC1191">
        <v>1190</v>
      </c>
      <c r="BD1191">
        <v>29</v>
      </c>
      <c r="BF1191">
        <v>1266</v>
      </c>
      <c r="BG1191">
        <v>19</v>
      </c>
      <c r="BI1191">
        <v>1367</v>
      </c>
      <c r="BJ1191">
        <v>21</v>
      </c>
      <c r="CA1191">
        <v>1190</v>
      </c>
      <c r="CB1191">
        <v>29</v>
      </c>
    </row>
    <row r="1192" spans="1:80" x14ac:dyDescent="0.25">
      <c r="A1192">
        <v>1191</v>
      </c>
      <c r="B1192" t="s">
        <v>1345</v>
      </c>
      <c r="C1192">
        <v>3</v>
      </c>
      <c r="D1192" t="s">
        <v>119</v>
      </c>
      <c r="E1192" t="s">
        <v>24</v>
      </c>
      <c r="L1192" t="s">
        <v>25</v>
      </c>
      <c r="M1192" t="s">
        <v>26</v>
      </c>
      <c r="N1192" t="s">
        <v>27</v>
      </c>
      <c r="P1192">
        <v>0</v>
      </c>
      <c r="Q1192">
        <v>1190</v>
      </c>
      <c r="R1192" t="s">
        <v>166</v>
      </c>
      <c r="S1192">
        <v>1673</v>
      </c>
      <c r="T1192">
        <v>1774</v>
      </c>
      <c r="W1192">
        <f t="shared" si="54"/>
        <v>0</v>
      </c>
      <c r="X1192">
        <f t="shared" si="55"/>
        <v>1191</v>
      </c>
      <c r="Y1192">
        <f>IFERROR(MATCH(L1192,műfajok!$B$2:$B$33,0),"")</f>
        <v>28</v>
      </c>
      <c r="Z1192">
        <f>IFERROR(MATCH(M1192,műfajok!$B$2:$B$33,0),"")</f>
        <v>17</v>
      </c>
      <c r="AA1192">
        <f>IFERROR(MATCH(N1192,műfajok!$B$2:$B$33,0),"")</f>
        <v>1</v>
      </c>
      <c r="AB1192" t="str">
        <f>IFERROR(MATCH(O1192,műfajok!$B$2:$B$33,0),"")</f>
        <v/>
      </c>
      <c r="AD1192">
        <v>1191</v>
      </c>
      <c r="AE1192">
        <v>28</v>
      </c>
      <c r="AG1192">
        <v>1454</v>
      </c>
      <c r="AH1192">
        <v>17</v>
      </c>
      <c r="AP1192">
        <v>1191</v>
      </c>
      <c r="AQ1192">
        <v>28</v>
      </c>
      <c r="AS1192">
        <f t="shared" si="56"/>
        <v>1191</v>
      </c>
      <c r="AT1192">
        <f>IFERROR(MATCH(D1192,hangszerek!$B$2:$B$33,0), "")</f>
        <v>15</v>
      </c>
      <c r="AU1192">
        <f>IFERROR(MATCH(E1192,hangszerek!$B$2:$B$33,0), "")</f>
        <v>14</v>
      </c>
      <c r="AV1192" t="str">
        <f>IFERROR(MATCH(F1192,hangszerek!$B$2:$B$33,0), "")</f>
        <v/>
      </c>
      <c r="AW1192" t="str">
        <f>IFERROR(MATCH(G1192,hangszerek!$B$2:$B$33,0), "")</f>
        <v/>
      </c>
      <c r="AX1192" t="str">
        <f>IFERROR(MATCH(H1192,hangszerek!$B$2:$B$33,0), "")</f>
        <v/>
      </c>
      <c r="AY1192" t="str">
        <f>IFERROR(MATCH(I1192,hangszerek!$B$2:$B$33,0), "")</f>
        <v/>
      </c>
      <c r="AZ1192" t="str">
        <f>IFERROR(MATCH(J1192,hangszerek!$B$2:$B$33,0), "")</f>
        <v/>
      </c>
      <c r="BA1192" t="str">
        <f>IFERROR(MATCH(K1192,hangszerek!$B$2:$B$33,0), "")</f>
        <v/>
      </c>
      <c r="BC1192">
        <v>1191</v>
      </c>
      <c r="BD1192">
        <v>15</v>
      </c>
      <c r="BF1192">
        <v>1267</v>
      </c>
      <c r="BG1192">
        <v>21</v>
      </c>
      <c r="BI1192">
        <v>1368</v>
      </c>
      <c r="BJ1192">
        <v>21</v>
      </c>
      <c r="CA1192">
        <v>1191</v>
      </c>
      <c r="CB1192">
        <v>15</v>
      </c>
    </row>
    <row r="1193" spans="1:80" x14ac:dyDescent="0.25">
      <c r="A1193">
        <v>1192</v>
      </c>
      <c r="B1193" t="s">
        <v>1346</v>
      </c>
      <c r="C1193">
        <v>32</v>
      </c>
      <c r="D1193" t="s">
        <v>22</v>
      </c>
      <c r="E1193" t="s">
        <v>24</v>
      </c>
      <c r="L1193" t="s">
        <v>25</v>
      </c>
      <c r="M1193" t="s">
        <v>26</v>
      </c>
      <c r="N1193" t="s">
        <v>27</v>
      </c>
      <c r="P1193">
        <v>1</v>
      </c>
      <c r="Q1193">
        <v>1191</v>
      </c>
      <c r="R1193" t="s">
        <v>323</v>
      </c>
      <c r="S1193">
        <v>5464</v>
      </c>
      <c r="T1193">
        <v>5585</v>
      </c>
      <c r="W1193">
        <f t="shared" si="54"/>
        <v>0</v>
      </c>
      <c r="X1193">
        <f t="shared" si="55"/>
        <v>1192</v>
      </c>
      <c r="Y1193">
        <f>IFERROR(MATCH(L1193,műfajok!$B$2:$B$33,0),"")</f>
        <v>28</v>
      </c>
      <c r="Z1193">
        <f>IFERROR(MATCH(M1193,műfajok!$B$2:$B$33,0),"")</f>
        <v>17</v>
      </c>
      <c r="AA1193">
        <f>IFERROR(MATCH(N1193,műfajok!$B$2:$B$33,0),"")</f>
        <v>1</v>
      </c>
      <c r="AB1193" t="str">
        <f>IFERROR(MATCH(O1193,műfajok!$B$2:$B$33,0),"")</f>
        <v/>
      </c>
      <c r="AD1193">
        <v>1192</v>
      </c>
      <c r="AE1193">
        <v>28</v>
      </c>
      <c r="AG1193">
        <v>1455</v>
      </c>
      <c r="AH1193">
        <v>17</v>
      </c>
      <c r="AP1193">
        <v>1192</v>
      </c>
      <c r="AQ1193">
        <v>28</v>
      </c>
      <c r="AS1193">
        <f t="shared" si="56"/>
        <v>1192</v>
      </c>
      <c r="AT1193">
        <f>IFERROR(MATCH(D1193,hangszerek!$B$2:$B$33,0), "")</f>
        <v>29</v>
      </c>
      <c r="AU1193">
        <f>IFERROR(MATCH(E1193,hangszerek!$B$2:$B$33,0), "")</f>
        <v>14</v>
      </c>
      <c r="AV1193" t="str">
        <f>IFERROR(MATCH(F1193,hangszerek!$B$2:$B$33,0), "")</f>
        <v/>
      </c>
      <c r="AW1193" t="str">
        <f>IFERROR(MATCH(G1193,hangszerek!$B$2:$B$33,0), "")</f>
        <v/>
      </c>
      <c r="AX1193" t="str">
        <f>IFERROR(MATCH(H1193,hangszerek!$B$2:$B$33,0), "")</f>
        <v/>
      </c>
      <c r="AY1193" t="str">
        <f>IFERROR(MATCH(I1193,hangszerek!$B$2:$B$33,0), "")</f>
        <v/>
      </c>
      <c r="AZ1193" t="str">
        <f>IFERROR(MATCH(J1193,hangszerek!$B$2:$B$33,0), "")</f>
        <v/>
      </c>
      <c r="BA1193" t="str">
        <f>IFERROR(MATCH(K1193,hangszerek!$B$2:$B$33,0), "")</f>
        <v/>
      </c>
      <c r="BC1193">
        <v>1192</v>
      </c>
      <c r="BD1193">
        <v>29</v>
      </c>
      <c r="BF1193">
        <v>1268</v>
      </c>
      <c r="BG1193">
        <v>29</v>
      </c>
      <c r="BI1193">
        <v>1369</v>
      </c>
      <c r="BJ1193">
        <v>15</v>
      </c>
      <c r="CA1193">
        <v>1192</v>
      </c>
      <c r="CB1193">
        <v>29</v>
      </c>
    </row>
    <row r="1194" spans="1:80" x14ac:dyDescent="0.25">
      <c r="A1194">
        <v>1193</v>
      </c>
      <c r="B1194" t="s">
        <v>1347</v>
      </c>
      <c r="C1194">
        <v>34</v>
      </c>
      <c r="D1194" t="s">
        <v>22</v>
      </c>
      <c r="E1194" t="s">
        <v>23</v>
      </c>
      <c r="F1194" t="s">
        <v>24</v>
      </c>
      <c r="L1194" t="s">
        <v>25</v>
      </c>
      <c r="M1194" t="s">
        <v>26</v>
      </c>
      <c r="N1194" t="s">
        <v>27</v>
      </c>
      <c r="P1194">
        <v>1</v>
      </c>
      <c r="Q1194">
        <v>1192</v>
      </c>
      <c r="R1194" t="s">
        <v>157</v>
      </c>
      <c r="S1194">
        <v>5036</v>
      </c>
      <c r="T1194">
        <v>5218</v>
      </c>
      <c r="W1194">
        <f t="shared" si="54"/>
        <v>0</v>
      </c>
      <c r="X1194">
        <f t="shared" si="55"/>
        <v>1193</v>
      </c>
      <c r="Y1194">
        <f>IFERROR(MATCH(L1194,műfajok!$B$2:$B$33,0),"")</f>
        <v>28</v>
      </c>
      <c r="Z1194">
        <f>IFERROR(MATCH(M1194,műfajok!$B$2:$B$33,0),"")</f>
        <v>17</v>
      </c>
      <c r="AA1194">
        <f>IFERROR(MATCH(N1194,műfajok!$B$2:$B$33,0),"")</f>
        <v>1</v>
      </c>
      <c r="AB1194" t="str">
        <f>IFERROR(MATCH(O1194,műfajok!$B$2:$B$33,0),"")</f>
        <v/>
      </c>
      <c r="AD1194">
        <v>1193</v>
      </c>
      <c r="AE1194">
        <v>28</v>
      </c>
      <c r="AG1194">
        <v>1456</v>
      </c>
      <c r="AH1194">
        <v>17</v>
      </c>
      <c r="AP1194">
        <v>1193</v>
      </c>
      <c r="AQ1194">
        <v>28</v>
      </c>
      <c r="AS1194">
        <f t="shared" si="56"/>
        <v>1193</v>
      </c>
      <c r="AT1194">
        <f>IFERROR(MATCH(D1194,hangszerek!$B$2:$B$33,0), "")</f>
        <v>29</v>
      </c>
      <c r="AU1194">
        <f>IFERROR(MATCH(E1194,hangszerek!$B$2:$B$33,0), "")</f>
        <v>21</v>
      </c>
      <c r="AV1194">
        <f>IFERROR(MATCH(F1194,hangszerek!$B$2:$B$33,0), "")</f>
        <v>14</v>
      </c>
      <c r="AW1194" t="str">
        <f>IFERROR(MATCH(G1194,hangszerek!$B$2:$B$33,0), "")</f>
        <v/>
      </c>
      <c r="AX1194" t="str">
        <f>IFERROR(MATCH(H1194,hangszerek!$B$2:$B$33,0), "")</f>
        <v/>
      </c>
      <c r="AY1194" t="str">
        <f>IFERROR(MATCH(I1194,hangszerek!$B$2:$B$33,0), "")</f>
        <v/>
      </c>
      <c r="AZ1194" t="str">
        <f>IFERROR(MATCH(J1194,hangszerek!$B$2:$B$33,0), "")</f>
        <v/>
      </c>
      <c r="BA1194" t="str">
        <f>IFERROR(MATCH(K1194,hangszerek!$B$2:$B$33,0), "")</f>
        <v/>
      </c>
      <c r="BC1194">
        <v>1193</v>
      </c>
      <c r="BD1194">
        <v>29</v>
      </c>
      <c r="BF1194">
        <v>1269</v>
      </c>
      <c r="BG1194">
        <v>24</v>
      </c>
      <c r="BI1194">
        <v>1370</v>
      </c>
      <c r="BJ1194">
        <v>13</v>
      </c>
      <c r="CA1194">
        <v>1193</v>
      </c>
      <c r="CB1194">
        <v>29</v>
      </c>
    </row>
    <row r="1195" spans="1:80" x14ac:dyDescent="0.25">
      <c r="A1195">
        <v>1194</v>
      </c>
      <c r="B1195" t="s">
        <v>1348</v>
      </c>
      <c r="C1195">
        <v>25</v>
      </c>
      <c r="D1195" t="s">
        <v>22</v>
      </c>
      <c r="E1195" t="s">
        <v>23</v>
      </c>
      <c r="F1195" t="s">
        <v>31</v>
      </c>
      <c r="G1195" t="s">
        <v>24</v>
      </c>
      <c r="H1195" t="s">
        <v>37</v>
      </c>
      <c r="L1195" t="s">
        <v>25</v>
      </c>
      <c r="M1195" t="s">
        <v>26</v>
      </c>
      <c r="N1195" t="s">
        <v>27</v>
      </c>
      <c r="P1195">
        <v>1</v>
      </c>
      <c r="Q1195">
        <v>1193</v>
      </c>
      <c r="R1195" t="s">
        <v>169</v>
      </c>
      <c r="S1195">
        <v>4994</v>
      </c>
      <c r="T1195">
        <v>5075</v>
      </c>
      <c r="W1195">
        <f t="shared" si="54"/>
        <v>0</v>
      </c>
      <c r="X1195">
        <f t="shared" si="55"/>
        <v>1194</v>
      </c>
      <c r="Y1195">
        <f>IFERROR(MATCH(L1195,műfajok!$B$2:$B$33,0),"")</f>
        <v>28</v>
      </c>
      <c r="Z1195">
        <f>IFERROR(MATCH(M1195,műfajok!$B$2:$B$33,0),"")</f>
        <v>17</v>
      </c>
      <c r="AA1195">
        <f>IFERROR(MATCH(N1195,műfajok!$B$2:$B$33,0),"")</f>
        <v>1</v>
      </c>
      <c r="AB1195" t="str">
        <f>IFERROR(MATCH(O1195,műfajok!$B$2:$B$33,0),"")</f>
        <v/>
      </c>
      <c r="AD1195">
        <v>1194</v>
      </c>
      <c r="AE1195">
        <v>28</v>
      </c>
      <c r="AG1195">
        <v>1457</v>
      </c>
      <c r="AH1195">
        <v>17</v>
      </c>
      <c r="AP1195">
        <v>1194</v>
      </c>
      <c r="AQ1195">
        <v>28</v>
      </c>
      <c r="AS1195">
        <f t="shared" si="56"/>
        <v>1194</v>
      </c>
      <c r="AT1195">
        <f>IFERROR(MATCH(D1195,hangszerek!$B$2:$B$33,0), "")</f>
        <v>29</v>
      </c>
      <c r="AU1195">
        <f>IFERROR(MATCH(E1195,hangszerek!$B$2:$B$33,0), "")</f>
        <v>21</v>
      </c>
      <c r="AV1195">
        <f>IFERROR(MATCH(F1195,hangszerek!$B$2:$B$33,0), "")</f>
        <v>19</v>
      </c>
      <c r="AW1195">
        <f>IFERROR(MATCH(G1195,hangszerek!$B$2:$B$33,0), "")</f>
        <v>14</v>
      </c>
      <c r="AX1195">
        <f>IFERROR(MATCH(H1195,hangszerek!$B$2:$B$33,0), "")</f>
        <v>11</v>
      </c>
      <c r="AY1195" t="str">
        <f>IFERROR(MATCH(I1195,hangszerek!$B$2:$B$33,0), "")</f>
        <v/>
      </c>
      <c r="AZ1195" t="str">
        <f>IFERROR(MATCH(J1195,hangszerek!$B$2:$B$33,0), "")</f>
        <v/>
      </c>
      <c r="BA1195" t="str">
        <f>IFERROR(MATCH(K1195,hangszerek!$B$2:$B$33,0), "")</f>
        <v/>
      </c>
      <c r="BC1195">
        <v>1194</v>
      </c>
      <c r="BD1195">
        <v>29</v>
      </c>
      <c r="BF1195">
        <v>1270</v>
      </c>
      <c r="BG1195">
        <v>25</v>
      </c>
      <c r="BI1195">
        <v>1371</v>
      </c>
      <c r="BJ1195">
        <v>15</v>
      </c>
      <c r="CA1195">
        <v>1194</v>
      </c>
      <c r="CB1195">
        <v>29</v>
      </c>
    </row>
    <row r="1196" spans="1:80" x14ac:dyDescent="0.25">
      <c r="A1196">
        <v>1195</v>
      </c>
      <c r="B1196" t="s">
        <v>1349</v>
      </c>
      <c r="C1196">
        <v>25</v>
      </c>
      <c r="D1196" t="s">
        <v>22</v>
      </c>
      <c r="E1196" t="s">
        <v>23</v>
      </c>
      <c r="F1196" t="s">
        <v>37</v>
      </c>
      <c r="G1196" t="s">
        <v>140</v>
      </c>
      <c r="H1196" t="s">
        <v>39</v>
      </c>
      <c r="I1196" t="s">
        <v>32</v>
      </c>
      <c r="L1196" t="s">
        <v>25</v>
      </c>
      <c r="M1196" t="s">
        <v>26</v>
      </c>
      <c r="N1196" t="s">
        <v>27</v>
      </c>
      <c r="P1196">
        <v>1</v>
      </c>
      <c r="Q1196">
        <v>1194</v>
      </c>
      <c r="R1196" t="s">
        <v>385</v>
      </c>
      <c r="S1196">
        <v>624</v>
      </c>
      <c r="T1196">
        <v>772</v>
      </c>
      <c r="W1196">
        <f t="shared" si="54"/>
        <v>0</v>
      </c>
      <c r="X1196">
        <f t="shared" si="55"/>
        <v>1195</v>
      </c>
      <c r="Y1196">
        <f>IFERROR(MATCH(L1196,műfajok!$B$2:$B$33,0),"")</f>
        <v>28</v>
      </c>
      <c r="Z1196">
        <f>IFERROR(MATCH(M1196,műfajok!$B$2:$B$33,0),"")</f>
        <v>17</v>
      </c>
      <c r="AA1196">
        <f>IFERROR(MATCH(N1196,műfajok!$B$2:$B$33,0),"")</f>
        <v>1</v>
      </c>
      <c r="AB1196" t="str">
        <f>IFERROR(MATCH(O1196,műfajok!$B$2:$B$33,0),"")</f>
        <v/>
      </c>
      <c r="AD1196">
        <v>1195</v>
      </c>
      <c r="AE1196">
        <v>28</v>
      </c>
      <c r="AG1196">
        <v>1458</v>
      </c>
      <c r="AH1196">
        <v>17</v>
      </c>
      <c r="AP1196">
        <v>1195</v>
      </c>
      <c r="AQ1196">
        <v>28</v>
      </c>
      <c r="AS1196">
        <f t="shared" si="56"/>
        <v>1195</v>
      </c>
      <c r="AT1196">
        <f>IFERROR(MATCH(D1196,hangszerek!$B$2:$B$33,0), "")</f>
        <v>29</v>
      </c>
      <c r="AU1196">
        <f>IFERROR(MATCH(E1196,hangszerek!$B$2:$B$33,0), "")</f>
        <v>21</v>
      </c>
      <c r="AV1196">
        <f>IFERROR(MATCH(F1196,hangszerek!$B$2:$B$33,0), "")</f>
        <v>11</v>
      </c>
      <c r="AW1196">
        <f>IFERROR(MATCH(G1196,hangszerek!$B$2:$B$33,0), "")</f>
        <v>7</v>
      </c>
      <c r="AX1196">
        <f>IFERROR(MATCH(H1196,hangszerek!$B$2:$B$33,0), "")</f>
        <v>3</v>
      </c>
      <c r="AY1196">
        <f>IFERROR(MATCH(I1196,hangszerek!$B$2:$B$33,0), "")</f>
        <v>1</v>
      </c>
      <c r="AZ1196" t="str">
        <f>IFERROR(MATCH(J1196,hangszerek!$B$2:$B$33,0), "")</f>
        <v/>
      </c>
      <c r="BA1196" t="str">
        <f>IFERROR(MATCH(K1196,hangszerek!$B$2:$B$33,0), "")</f>
        <v/>
      </c>
      <c r="BC1196">
        <v>1195</v>
      </c>
      <c r="BD1196">
        <v>29</v>
      </c>
      <c r="BF1196">
        <v>1271</v>
      </c>
      <c r="BG1196">
        <v>29</v>
      </c>
      <c r="BI1196">
        <v>1372</v>
      </c>
      <c r="BJ1196">
        <v>15</v>
      </c>
      <c r="CA1196">
        <v>1195</v>
      </c>
      <c r="CB1196">
        <v>29</v>
      </c>
    </row>
    <row r="1197" spans="1:80" x14ac:dyDescent="0.25">
      <c r="A1197">
        <v>1196</v>
      </c>
      <c r="B1197" t="s">
        <v>1350</v>
      </c>
      <c r="C1197">
        <v>25</v>
      </c>
      <c r="D1197" t="s">
        <v>119</v>
      </c>
      <c r="E1197" t="s">
        <v>24</v>
      </c>
      <c r="L1197" t="s">
        <v>25</v>
      </c>
      <c r="M1197" t="s">
        <v>26</v>
      </c>
      <c r="N1197" t="s">
        <v>27</v>
      </c>
      <c r="P1197">
        <v>0</v>
      </c>
      <c r="Q1197">
        <v>1195</v>
      </c>
      <c r="R1197" t="s">
        <v>166</v>
      </c>
      <c r="S1197">
        <v>2979</v>
      </c>
      <c r="T1197">
        <v>3167</v>
      </c>
      <c r="W1197">
        <f t="shared" si="54"/>
        <v>0</v>
      </c>
      <c r="X1197">
        <f t="shared" si="55"/>
        <v>1196</v>
      </c>
      <c r="Y1197">
        <f>IFERROR(MATCH(L1197,műfajok!$B$2:$B$33,0),"")</f>
        <v>28</v>
      </c>
      <c r="Z1197">
        <f>IFERROR(MATCH(M1197,műfajok!$B$2:$B$33,0),"")</f>
        <v>17</v>
      </c>
      <c r="AA1197">
        <f>IFERROR(MATCH(N1197,műfajok!$B$2:$B$33,0),"")</f>
        <v>1</v>
      </c>
      <c r="AB1197" t="str">
        <f>IFERROR(MATCH(O1197,műfajok!$B$2:$B$33,0),"")</f>
        <v/>
      </c>
      <c r="AD1197">
        <v>1196</v>
      </c>
      <c r="AE1197">
        <v>28</v>
      </c>
      <c r="AG1197">
        <v>1459</v>
      </c>
      <c r="AH1197">
        <v>13</v>
      </c>
      <c r="AP1197">
        <v>1196</v>
      </c>
      <c r="AQ1197">
        <v>28</v>
      </c>
      <c r="AS1197">
        <f t="shared" si="56"/>
        <v>1196</v>
      </c>
      <c r="AT1197">
        <f>IFERROR(MATCH(D1197,hangszerek!$B$2:$B$33,0), "")</f>
        <v>15</v>
      </c>
      <c r="AU1197">
        <f>IFERROR(MATCH(E1197,hangszerek!$B$2:$B$33,0), "")</f>
        <v>14</v>
      </c>
      <c r="AV1197" t="str">
        <f>IFERROR(MATCH(F1197,hangszerek!$B$2:$B$33,0), "")</f>
        <v/>
      </c>
      <c r="AW1197" t="str">
        <f>IFERROR(MATCH(G1197,hangszerek!$B$2:$B$33,0), "")</f>
        <v/>
      </c>
      <c r="AX1197" t="str">
        <f>IFERROR(MATCH(H1197,hangszerek!$B$2:$B$33,0), "")</f>
        <v/>
      </c>
      <c r="AY1197" t="str">
        <f>IFERROR(MATCH(I1197,hangszerek!$B$2:$B$33,0), "")</f>
        <v/>
      </c>
      <c r="AZ1197" t="str">
        <f>IFERROR(MATCH(J1197,hangszerek!$B$2:$B$33,0), "")</f>
        <v/>
      </c>
      <c r="BA1197" t="str">
        <f>IFERROR(MATCH(K1197,hangszerek!$B$2:$B$33,0), "")</f>
        <v/>
      </c>
      <c r="BC1197">
        <v>1196</v>
      </c>
      <c r="BD1197">
        <v>15</v>
      </c>
      <c r="BF1197">
        <v>1272</v>
      </c>
      <c r="BG1197">
        <v>11</v>
      </c>
      <c r="BI1197">
        <v>1373</v>
      </c>
      <c r="BJ1197">
        <v>14</v>
      </c>
      <c r="CA1197">
        <v>1196</v>
      </c>
      <c r="CB1197">
        <v>15</v>
      </c>
    </row>
    <row r="1198" spans="1:80" x14ac:dyDescent="0.25">
      <c r="A1198">
        <v>1197</v>
      </c>
      <c r="B1198" t="s">
        <v>1351</v>
      </c>
      <c r="C1198">
        <v>6</v>
      </c>
      <c r="D1198" t="s">
        <v>30</v>
      </c>
      <c r="L1198" t="s">
        <v>25</v>
      </c>
      <c r="M1198" t="s">
        <v>26</v>
      </c>
      <c r="N1198" t="s">
        <v>27</v>
      </c>
      <c r="P1198">
        <v>1</v>
      </c>
      <c r="Q1198">
        <v>1196</v>
      </c>
      <c r="R1198" t="e">
        <f>-Lae0QmE15A</f>
        <v>#NAME?</v>
      </c>
      <c r="S1198">
        <v>5365</v>
      </c>
      <c r="T1198">
        <v>5453</v>
      </c>
      <c r="W1198">
        <f t="shared" si="54"/>
        <v>0</v>
      </c>
      <c r="X1198">
        <f t="shared" si="55"/>
        <v>1197</v>
      </c>
      <c r="Y1198">
        <f>IFERROR(MATCH(L1198,műfajok!$B$2:$B$33,0),"")</f>
        <v>28</v>
      </c>
      <c r="Z1198">
        <f>IFERROR(MATCH(M1198,műfajok!$B$2:$B$33,0),"")</f>
        <v>17</v>
      </c>
      <c r="AA1198">
        <f>IFERROR(MATCH(N1198,műfajok!$B$2:$B$33,0),"")</f>
        <v>1</v>
      </c>
      <c r="AB1198" t="str">
        <f>IFERROR(MATCH(O1198,műfajok!$B$2:$B$33,0),"")</f>
        <v/>
      </c>
      <c r="AD1198">
        <v>1197</v>
      </c>
      <c r="AE1198">
        <v>28</v>
      </c>
      <c r="AG1198">
        <v>1460</v>
      </c>
      <c r="AH1198">
        <v>26</v>
      </c>
      <c r="AP1198">
        <v>1197</v>
      </c>
      <c r="AQ1198">
        <v>28</v>
      </c>
      <c r="AS1198">
        <f t="shared" si="56"/>
        <v>1197</v>
      </c>
      <c r="AT1198">
        <f>IFERROR(MATCH(D1198,hangszerek!$B$2:$B$33,0), "")</f>
        <v>25</v>
      </c>
      <c r="AU1198" t="str">
        <f>IFERROR(MATCH(E1198,hangszerek!$B$2:$B$33,0), "")</f>
        <v/>
      </c>
      <c r="AV1198" t="str">
        <f>IFERROR(MATCH(F1198,hangszerek!$B$2:$B$33,0), "")</f>
        <v/>
      </c>
      <c r="AW1198" t="str">
        <f>IFERROR(MATCH(G1198,hangszerek!$B$2:$B$33,0), "")</f>
        <v/>
      </c>
      <c r="AX1198" t="str">
        <f>IFERROR(MATCH(H1198,hangszerek!$B$2:$B$33,0), "")</f>
        <v/>
      </c>
      <c r="AY1198" t="str">
        <f>IFERROR(MATCH(I1198,hangszerek!$B$2:$B$33,0), "")</f>
        <v/>
      </c>
      <c r="AZ1198" t="str">
        <f>IFERROR(MATCH(J1198,hangszerek!$B$2:$B$33,0), "")</f>
        <v/>
      </c>
      <c r="BA1198" t="str">
        <f>IFERROR(MATCH(K1198,hangszerek!$B$2:$B$33,0), "")</f>
        <v/>
      </c>
      <c r="BC1198">
        <v>1197</v>
      </c>
      <c r="BD1198">
        <v>25</v>
      </c>
      <c r="BF1198">
        <v>1273</v>
      </c>
      <c r="BG1198">
        <v>21</v>
      </c>
      <c r="BI1198">
        <v>1374</v>
      </c>
      <c r="BJ1198">
        <v>15</v>
      </c>
      <c r="CA1198">
        <v>1197</v>
      </c>
      <c r="CB1198">
        <v>25</v>
      </c>
    </row>
    <row r="1199" spans="1:80" x14ac:dyDescent="0.25">
      <c r="A1199">
        <v>1198</v>
      </c>
      <c r="B1199" t="s">
        <v>1352</v>
      </c>
      <c r="C1199">
        <v>32</v>
      </c>
      <c r="D1199" t="s">
        <v>22</v>
      </c>
      <c r="E1199" t="s">
        <v>24</v>
      </c>
      <c r="L1199" t="s">
        <v>25</v>
      </c>
      <c r="M1199" t="s">
        <v>26</v>
      </c>
      <c r="N1199" t="s">
        <v>27</v>
      </c>
      <c r="P1199">
        <v>1</v>
      </c>
      <c r="Q1199">
        <v>1197</v>
      </c>
      <c r="R1199" t="s">
        <v>323</v>
      </c>
      <c r="S1199">
        <v>3896</v>
      </c>
      <c r="T1199">
        <v>4032</v>
      </c>
      <c r="W1199">
        <f t="shared" si="54"/>
        <v>0</v>
      </c>
      <c r="X1199">
        <f t="shared" si="55"/>
        <v>1198</v>
      </c>
      <c r="Y1199">
        <f>IFERROR(MATCH(L1199,műfajok!$B$2:$B$33,0),"")</f>
        <v>28</v>
      </c>
      <c r="Z1199">
        <f>IFERROR(MATCH(M1199,műfajok!$B$2:$B$33,0),"")</f>
        <v>17</v>
      </c>
      <c r="AA1199">
        <f>IFERROR(MATCH(N1199,műfajok!$B$2:$B$33,0),"")</f>
        <v>1</v>
      </c>
      <c r="AB1199" t="str">
        <f>IFERROR(MATCH(O1199,műfajok!$B$2:$B$33,0),"")</f>
        <v/>
      </c>
      <c r="AD1199">
        <v>1198</v>
      </c>
      <c r="AE1199">
        <v>28</v>
      </c>
      <c r="AG1199">
        <v>1461</v>
      </c>
      <c r="AH1199">
        <v>13</v>
      </c>
      <c r="AP1199">
        <v>1198</v>
      </c>
      <c r="AQ1199">
        <v>28</v>
      </c>
      <c r="AS1199">
        <f t="shared" si="56"/>
        <v>1198</v>
      </c>
      <c r="AT1199">
        <f>IFERROR(MATCH(D1199,hangszerek!$B$2:$B$33,0), "")</f>
        <v>29</v>
      </c>
      <c r="AU1199">
        <f>IFERROR(MATCH(E1199,hangszerek!$B$2:$B$33,0), "")</f>
        <v>14</v>
      </c>
      <c r="AV1199" t="str">
        <f>IFERROR(MATCH(F1199,hangszerek!$B$2:$B$33,0), "")</f>
        <v/>
      </c>
      <c r="AW1199" t="str">
        <f>IFERROR(MATCH(G1199,hangszerek!$B$2:$B$33,0), "")</f>
        <v/>
      </c>
      <c r="AX1199" t="str">
        <f>IFERROR(MATCH(H1199,hangszerek!$B$2:$B$33,0), "")</f>
        <v/>
      </c>
      <c r="AY1199" t="str">
        <f>IFERROR(MATCH(I1199,hangszerek!$B$2:$B$33,0), "")</f>
        <v/>
      </c>
      <c r="AZ1199" t="str">
        <f>IFERROR(MATCH(J1199,hangszerek!$B$2:$B$33,0), "")</f>
        <v/>
      </c>
      <c r="BA1199" t="str">
        <f>IFERROR(MATCH(K1199,hangszerek!$B$2:$B$33,0), "")</f>
        <v/>
      </c>
      <c r="BC1199">
        <v>1198</v>
      </c>
      <c r="BD1199">
        <v>29</v>
      </c>
      <c r="BF1199">
        <v>1274</v>
      </c>
      <c r="BG1199">
        <v>14</v>
      </c>
      <c r="BI1199">
        <v>1375</v>
      </c>
      <c r="BJ1199">
        <v>19</v>
      </c>
      <c r="CA1199">
        <v>1198</v>
      </c>
      <c r="CB1199">
        <v>29</v>
      </c>
    </row>
    <row r="1200" spans="1:80" x14ac:dyDescent="0.25">
      <c r="A1200">
        <v>1199</v>
      </c>
      <c r="B1200" t="s">
        <v>1353</v>
      </c>
      <c r="C1200">
        <v>72</v>
      </c>
      <c r="D1200" t="s">
        <v>21</v>
      </c>
      <c r="E1200" t="s">
        <v>22</v>
      </c>
      <c r="F1200" t="s">
        <v>51</v>
      </c>
      <c r="G1200" t="s">
        <v>23</v>
      </c>
      <c r="H1200" t="s">
        <v>31</v>
      </c>
      <c r="I1200" t="s">
        <v>52</v>
      </c>
      <c r="J1200" t="s">
        <v>24</v>
      </c>
      <c r="K1200" t="s">
        <v>45</v>
      </c>
      <c r="L1200" t="s">
        <v>87</v>
      </c>
      <c r="M1200" t="s">
        <v>165</v>
      </c>
      <c r="P1200">
        <v>0</v>
      </c>
      <c r="Q1200">
        <v>1198</v>
      </c>
      <c r="R1200" t="s">
        <v>54</v>
      </c>
      <c r="S1200">
        <v>2331</v>
      </c>
      <c r="T1200">
        <v>2521</v>
      </c>
      <c r="W1200">
        <f t="shared" si="54"/>
        <v>0</v>
      </c>
      <c r="X1200">
        <f t="shared" si="55"/>
        <v>1199</v>
      </c>
      <c r="Y1200">
        <f>IFERROR(MATCH(L1200,műfajok!$B$2:$B$33,0),"")</f>
        <v>22</v>
      </c>
      <c r="Z1200">
        <f>IFERROR(MATCH(M1200,műfajok!$B$2:$B$33,0),"")</f>
        <v>7</v>
      </c>
      <c r="AA1200" t="str">
        <f>IFERROR(MATCH(N1200,műfajok!$B$2:$B$33,0),"")</f>
        <v/>
      </c>
      <c r="AB1200" t="str">
        <f>IFERROR(MATCH(O1200,műfajok!$B$2:$B$33,0),"")</f>
        <v/>
      </c>
      <c r="AD1200">
        <v>1199</v>
      </c>
      <c r="AE1200">
        <v>22</v>
      </c>
      <c r="AG1200">
        <v>1462</v>
      </c>
      <c r="AH1200">
        <v>21</v>
      </c>
      <c r="AP1200">
        <v>1199</v>
      </c>
      <c r="AQ1200">
        <v>22</v>
      </c>
      <c r="AS1200">
        <f t="shared" si="56"/>
        <v>1199</v>
      </c>
      <c r="AT1200">
        <f>IFERROR(MATCH(D1200,hangszerek!$B$2:$B$33,0), "")</f>
        <v>30</v>
      </c>
      <c r="AU1200">
        <f>IFERROR(MATCH(E1200,hangszerek!$B$2:$B$33,0), "")</f>
        <v>29</v>
      </c>
      <c r="AV1200">
        <f>IFERROR(MATCH(F1200,hangszerek!$B$2:$B$33,0), "")</f>
        <v>22</v>
      </c>
      <c r="AW1200">
        <f>IFERROR(MATCH(G1200,hangszerek!$B$2:$B$33,0), "")</f>
        <v>21</v>
      </c>
      <c r="AX1200">
        <f>IFERROR(MATCH(H1200,hangszerek!$B$2:$B$33,0), "")</f>
        <v>19</v>
      </c>
      <c r="AY1200">
        <f>IFERROR(MATCH(I1200,hangszerek!$B$2:$B$33,0), "")</f>
        <v>18</v>
      </c>
      <c r="AZ1200">
        <f>IFERROR(MATCH(J1200,hangszerek!$B$2:$B$33,0), "")</f>
        <v>14</v>
      </c>
      <c r="BA1200">
        <f>IFERROR(MATCH(K1200,hangszerek!$B$2:$B$33,0), "")</f>
        <v>13</v>
      </c>
      <c r="BC1200">
        <v>1199</v>
      </c>
      <c r="BD1200">
        <v>30</v>
      </c>
      <c r="BF1200">
        <v>1275</v>
      </c>
      <c r="BG1200">
        <v>21</v>
      </c>
      <c r="BI1200">
        <v>1377</v>
      </c>
      <c r="BJ1200">
        <v>19</v>
      </c>
      <c r="CA1200">
        <v>1199</v>
      </c>
      <c r="CB1200">
        <v>30</v>
      </c>
    </row>
    <row r="1201" spans="1:80" x14ac:dyDescent="0.25">
      <c r="A1201">
        <v>1200</v>
      </c>
      <c r="B1201" t="s">
        <v>1354</v>
      </c>
      <c r="C1201">
        <v>74</v>
      </c>
      <c r="D1201" t="s">
        <v>21</v>
      </c>
      <c r="E1201" t="s">
        <v>22</v>
      </c>
      <c r="F1201" t="s">
        <v>24</v>
      </c>
      <c r="L1201" t="s">
        <v>25</v>
      </c>
      <c r="M1201" t="s">
        <v>26</v>
      </c>
      <c r="N1201" t="s">
        <v>233</v>
      </c>
      <c r="O1201" t="s">
        <v>261</v>
      </c>
      <c r="P1201">
        <v>0</v>
      </c>
      <c r="Q1201">
        <v>1199</v>
      </c>
      <c r="R1201" t="s">
        <v>234</v>
      </c>
      <c r="S1201">
        <v>1390</v>
      </c>
      <c r="T1201">
        <v>1524</v>
      </c>
      <c r="W1201">
        <f t="shared" si="54"/>
        <v>0</v>
      </c>
      <c r="X1201">
        <f t="shared" si="55"/>
        <v>1200</v>
      </c>
      <c r="Y1201">
        <f>IFERROR(MATCH(L1201,műfajok!$B$2:$B$33,0),"")</f>
        <v>28</v>
      </c>
      <c r="Z1201">
        <f>IFERROR(MATCH(M1201,műfajok!$B$2:$B$33,0),"")</f>
        <v>17</v>
      </c>
      <c r="AA1201">
        <f>IFERROR(MATCH(N1201,műfajok!$B$2:$B$33,0),"")</f>
        <v>10</v>
      </c>
      <c r="AB1201">
        <f>IFERROR(MATCH(O1201,műfajok!$B$2:$B$33,0),"")</f>
        <v>4</v>
      </c>
      <c r="AD1201">
        <v>1200</v>
      </c>
      <c r="AE1201">
        <v>28</v>
      </c>
      <c r="AG1201">
        <v>1463</v>
      </c>
      <c r="AH1201">
        <v>21</v>
      </c>
      <c r="AP1201">
        <v>1200</v>
      </c>
      <c r="AQ1201">
        <v>28</v>
      </c>
      <c r="AS1201">
        <f t="shared" si="56"/>
        <v>1200</v>
      </c>
      <c r="AT1201">
        <f>IFERROR(MATCH(D1201,hangszerek!$B$2:$B$33,0), "")</f>
        <v>30</v>
      </c>
      <c r="AU1201">
        <f>IFERROR(MATCH(E1201,hangszerek!$B$2:$B$33,0), "")</f>
        <v>29</v>
      </c>
      <c r="AV1201">
        <f>IFERROR(MATCH(F1201,hangszerek!$B$2:$B$33,0), "")</f>
        <v>14</v>
      </c>
      <c r="AW1201" t="str">
        <f>IFERROR(MATCH(G1201,hangszerek!$B$2:$B$33,0), "")</f>
        <v/>
      </c>
      <c r="AX1201" t="str">
        <f>IFERROR(MATCH(H1201,hangszerek!$B$2:$B$33,0), "")</f>
        <v/>
      </c>
      <c r="AY1201" t="str">
        <f>IFERROR(MATCH(I1201,hangszerek!$B$2:$B$33,0), "")</f>
        <v/>
      </c>
      <c r="AZ1201" t="str">
        <f>IFERROR(MATCH(J1201,hangszerek!$B$2:$B$33,0), "")</f>
        <v/>
      </c>
      <c r="BA1201" t="str">
        <f>IFERROR(MATCH(K1201,hangszerek!$B$2:$B$33,0), "")</f>
        <v/>
      </c>
      <c r="BC1201">
        <v>1200</v>
      </c>
      <c r="BD1201">
        <v>30</v>
      </c>
      <c r="BF1201">
        <v>1276</v>
      </c>
      <c r="BG1201">
        <v>14</v>
      </c>
      <c r="BI1201">
        <v>1378</v>
      </c>
      <c r="BJ1201">
        <v>18</v>
      </c>
      <c r="CA1201">
        <v>1200</v>
      </c>
      <c r="CB1201">
        <v>30</v>
      </c>
    </row>
    <row r="1202" spans="1:80" x14ac:dyDescent="0.25">
      <c r="A1202">
        <v>1201</v>
      </c>
      <c r="B1202" t="s">
        <v>1355</v>
      </c>
      <c r="C1202">
        <v>69</v>
      </c>
      <c r="D1202" t="s">
        <v>21</v>
      </c>
      <c r="E1202" t="s">
        <v>22</v>
      </c>
      <c r="F1202" t="s">
        <v>31</v>
      </c>
      <c r="G1202" t="s">
        <v>24</v>
      </c>
      <c r="H1202" t="s">
        <v>45</v>
      </c>
      <c r="L1202" t="s">
        <v>25</v>
      </c>
      <c r="M1202" t="s">
        <v>92</v>
      </c>
      <c r="P1202">
        <v>1</v>
      </c>
      <c r="Q1202">
        <v>1200</v>
      </c>
      <c r="R1202" t="s">
        <v>264</v>
      </c>
      <c r="S1202">
        <v>1815</v>
      </c>
      <c r="T1202">
        <v>2044</v>
      </c>
      <c r="W1202">
        <f t="shared" si="54"/>
        <v>0</v>
      </c>
      <c r="X1202">
        <f t="shared" si="55"/>
        <v>1201</v>
      </c>
      <c r="Y1202">
        <f>IFERROR(MATCH(L1202,műfajok!$B$2:$B$33,0),"")</f>
        <v>28</v>
      </c>
      <c r="Z1202">
        <f>IFERROR(MATCH(M1202,műfajok!$B$2:$B$33,0),"")</f>
        <v>18</v>
      </c>
      <c r="AA1202" t="str">
        <f>IFERROR(MATCH(N1202,műfajok!$B$2:$B$33,0),"")</f>
        <v/>
      </c>
      <c r="AB1202" t="str">
        <f>IFERROR(MATCH(O1202,műfajok!$B$2:$B$33,0),"")</f>
        <v/>
      </c>
      <c r="AD1202">
        <v>1201</v>
      </c>
      <c r="AE1202">
        <v>28</v>
      </c>
      <c r="AG1202">
        <v>1464</v>
      </c>
      <c r="AH1202">
        <v>18</v>
      </c>
      <c r="AP1202">
        <v>1201</v>
      </c>
      <c r="AQ1202">
        <v>28</v>
      </c>
      <c r="AS1202">
        <f t="shared" si="56"/>
        <v>1201</v>
      </c>
      <c r="AT1202">
        <f>IFERROR(MATCH(D1202,hangszerek!$B$2:$B$33,0), "")</f>
        <v>30</v>
      </c>
      <c r="AU1202">
        <f>IFERROR(MATCH(E1202,hangszerek!$B$2:$B$33,0), "")</f>
        <v>29</v>
      </c>
      <c r="AV1202">
        <f>IFERROR(MATCH(F1202,hangszerek!$B$2:$B$33,0), "")</f>
        <v>19</v>
      </c>
      <c r="AW1202">
        <f>IFERROR(MATCH(G1202,hangszerek!$B$2:$B$33,0), "")</f>
        <v>14</v>
      </c>
      <c r="AX1202">
        <f>IFERROR(MATCH(H1202,hangszerek!$B$2:$B$33,0), "")</f>
        <v>13</v>
      </c>
      <c r="AY1202" t="str">
        <f>IFERROR(MATCH(I1202,hangszerek!$B$2:$B$33,0), "")</f>
        <v/>
      </c>
      <c r="AZ1202" t="str">
        <f>IFERROR(MATCH(J1202,hangszerek!$B$2:$B$33,0), "")</f>
        <v/>
      </c>
      <c r="BA1202" t="str">
        <f>IFERROR(MATCH(K1202,hangszerek!$B$2:$B$33,0), "")</f>
        <v/>
      </c>
      <c r="BC1202">
        <v>1201</v>
      </c>
      <c r="BD1202">
        <v>30</v>
      </c>
      <c r="BF1202">
        <v>1277</v>
      </c>
      <c r="BG1202">
        <v>21</v>
      </c>
      <c r="BI1202">
        <v>1379</v>
      </c>
      <c r="BJ1202">
        <v>19</v>
      </c>
      <c r="CA1202">
        <v>1201</v>
      </c>
      <c r="CB1202">
        <v>30</v>
      </c>
    </row>
    <row r="1203" spans="1:80" x14ac:dyDescent="0.25">
      <c r="A1203">
        <v>1202</v>
      </c>
      <c r="B1203" t="s">
        <v>1356</v>
      </c>
      <c r="C1203">
        <v>62</v>
      </c>
      <c r="D1203" t="s">
        <v>31</v>
      </c>
      <c r="E1203" t="s">
        <v>212</v>
      </c>
      <c r="F1203" t="s">
        <v>32</v>
      </c>
      <c r="L1203" t="s">
        <v>25</v>
      </c>
      <c r="M1203" t="s">
        <v>33</v>
      </c>
      <c r="P1203">
        <v>1</v>
      </c>
      <c r="Q1203">
        <v>1201</v>
      </c>
      <c r="R1203" t="s">
        <v>34</v>
      </c>
      <c r="S1203">
        <v>4835</v>
      </c>
      <c r="T1203">
        <v>5011</v>
      </c>
      <c r="W1203">
        <f t="shared" si="54"/>
        <v>0</v>
      </c>
      <c r="X1203">
        <f t="shared" si="55"/>
        <v>1202</v>
      </c>
      <c r="Y1203">
        <f>IFERROR(MATCH(L1203,műfajok!$B$2:$B$33,0),"")</f>
        <v>28</v>
      </c>
      <c r="Z1203">
        <f>IFERROR(MATCH(M1203,műfajok!$B$2:$B$33,0),"")</f>
        <v>27</v>
      </c>
      <c r="AA1203" t="str">
        <f>IFERROR(MATCH(N1203,műfajok!$B$2:$B$33,0),"")</f>
        <v/>
      </c>
      <c r="AB1203" t="str">
        <f>IFERROR(MATCH(O1203,műfajok!$B$2:$B$33,0),"")</f>
        <v/>
      </c>
      <c r="AD1203">
        <v>1202</v>
      </c>
      <c r="AE1203">
        <v>28</v>
      </c>
      <c r="AG1203">
        <v>1465</v>
      </c>
      <c r="AH1203">
        <v>21</v>
      </c>
      <c r="AP1203">
        <v>1202</v>
      </c>
      <c r="AQ1203">
        <v>28</v>
      </c>
      <c r="AS1203">
        <f t="shared" si="56"/>
        <v>1202</v>
      </c>
      <c r="AT1203">
        <f>IFERROR(MATCH(D1203,hangszerek!$B$2:$B$33,0), "")</f>
        <v>19</v>
      </c>
      <c r="AU1203">
        <f>IFERROR(MATCH(E1203,hangszerek!$B$2:$B$33,0), "")</f>
        <v>9</v>
      </c>
      <c r="AV1203">
        <f>IFERROR(MATCH(F1203,hangszerek!$B$2:$B$33,0), "")</f>
        <v>1</v>
      </c>
      <c r="AW1203" t="str">
        <f>IFERROR(MATCH(G1203,hangszerek!$B$2:$B$33,0), "")</f>
        <v/>
      </c>
      <c r="AX1203" t="str">
        <f>IFERROR(MATCH(H1203,hangszerek!$B$2:$B$33,0), "")</f>
        <v/>
      </c>
      <c r="AY1203" t="str">
        <f>IFERROR(MATCH(I1203,hangszerek!$B$2:$B$33,0), "")</f>
        <v/>
      </c>
      <c r="AZ1203" t="str">
        <f>IFERROR(MATCH(J1203,hangszerek!$B$2:$B$33,0), "")</f>
        <v/>
      </c>
      <c r="BA1203" t="str">
        <f>IFERROR(MATCH(K1203,hangszerek!$B$2:$B$33,0), "")</f>
        <v/>
      </c>
      <c r="BC1203">
        <v>1202</v>
      </c>
      <c r="BD1203">
        <v>19</v>
      </c>
      <c r="BF1203">
        <v>1278</v>
      </c>
      <c r="BG1203">
        <v>29</v>
      </c>
      <c r="BI1203">
        <v>1380</v>
      </c>
      <c r="BJ1203">
        <v>11</v>
      </c>
      <c r="CA1203">
        <v>1202</v>
      </c>
      <c r="CB1203">
        <v>19</v>
      </c>
    </row>
    <row r="1204" spans="1:80" x14ac:dyDescent="0.25">
      <c r="A1204">
        <v>1203</v>
      </c>
      <c r="B1204" t="s">
        <v>1357</v>
      </c>
      <c r="C1204">
        <v>50</v>
      </c>
      <c r="D1204" t="s">
        <v>21</v>
      </c>
      <c r="E1204" t="s">
        <v>30</v>
      </c>
      <c r="F1204" t="s">
        <v>119</v>
      </c>
      <c r="G1204" t="s">
        <v>24</v>
      </c>
      <c r="L1204" t="s">
        <v>25</v>
      </c>
      <c r="M1204" t="s">
        <v>26</v>
      </c>
      <c r="N1204" t="s">
        <v>27</v>
      </c>
      <c r="P1204">
        <v>0</v>
      </c>
      <c r="Q1204">
        <v>1202</v>
      </c>
      <c r="R1204" t="s">
        <v>166</v>
      </c>
      <c r="S1204">
        <v>2507</v>
      </c>
      <c r="T1204">
        <v>2765</v>
      </c>
      <c r="W1204">
        <f t="shared" si="54"/>
        <v>0</v>
      </c>
      <c r="X1204">
        <f t="shared" si="55"/>
        <v>1203</v>
      </c>
      <c r="Y1204">
        <f>IFERROR(MATCH(L1204,műfajok!$B$2:$B$33,0),"")</f>
        <v>28</v>
      </c>
      <c r="Z1204">
        <f>IFERROR(MATCH(M1204,műfajok!$B$2:$B$33,0),"")</f>
        <v>17</v>
      </c>
      <c r="AA1204">
        <f>IFERROR(MATCH(N1204,műfajok!$B$2:$B$33,0),"")</f>
        <v>1</v>
      </c>
      <c r="AB1204" t="str">
        <f>IFERROR(MATCH(O1204,műfajok!$B$2:$B$33,0),"")</f>
        <v/>
      </c>
      <c r="AD1204">
        <v>1203</v>
      </c>
      <c r="AE1204">
        <v>28</v>
      </c>
      <c r="AG1204">
        <v>1466</v>
      </c>
      <c r="AH1204">
        <v>21</v>
      </c>
      <c r="AP1204">
        <v>1203</v>
      </c>
      <c r="AQ1204">
        <v>28</v>
      </c>
      <c r="AS1204">
        <f t="shared" si="56"/>
        <v>1203</v>
      </c>
      <c r="AT1204">
        <f>IFERROR(MATCH(D1204,hangszerek!$B$2:$B$33,0), "")</f>
        <v>30</v>
      </c>
      <c r="AU1204">
        <f>IFERROR(MATCH(E1204,hangszerek!$B$2:$B$33,0), "")</f>
        <v>25</v>
      </c>
      <c r="AV1204">
        <f>IFERROR(MATCH(F1204,hangszerek!$B$2:$B$33,0), "")</f>
        <v>15</v>
      </c>
      <c r="AW1204">
        <f>IFERROR(MATCH(G1204,hangszerek!$B$2:$B$33,0), "")</f>
        <v>14</v>
      </c>
      <c r="AX1204" t="str">
        <f>IFERROR(MATCH(H1204,hangszerek!$B$2:$B$33,0), "")</f>
        <v/>
      </c>
      <c r="AY1204" t="str">
        <f>IFERROR(MATCH(I1204,hangszerek!$B$2:$B$33,0), "")</f>
        <v/>
      </c>
      <c r="AZ1204" t="str">
        <f>IFERROR(MATCH(J1204,hangszerek!$B$2:$B$33,0), "")</f>
        <v/>
      </c>
      <c r="BA1204" t="str">
        <f>IFERROR(MATCH(K1204,hangszerek!$B$2:$B$33,0), "")</f>
        <v/>
      </c>
      <c r="BC1204">
        <v>1203</v>
      </c>
      <c r="BD1204">
        <v>30</v>
      </c>
      <c r="BF1204">
        <v>1279</v>
      </c>
      <c r="BG1204">
        <v>23</v>
      </c>
      <c r="BI1204">
        <v>1382</v>
      </c>
      <c r="BJ1204">
        <v>19</v>
      </c>
      <c r="CA1204">
        <v>1203</v>
      </c>
      <c r="CB1204">
        <v>30</v>
      </c>
    </row>
    <row r="1205" spans="1:80" x14ac:dyDescent="0.25">
      <c r="A1205">
        <v>1204</v>
      </c>
      <c r="B1205" t="s">
        <v>1358</v>
      </c>
      <c r="C1205">
        <v>63</v>
      </c>
      <c r="D1205" t="s">
        <v>21</v>
      </c>
      <c r="E1205" t="s">
        <v>22</v>
      </c>
      <c r="F1205" t="s">
        <v>31</v>
      </c>
      <c r="G1205" t="s">
        <v>24</v>
      </c>
      <c r="H1205" t="s">
        <v>45</v>
      </c>
      <c r="I1205" t="s">
        <v>37</v>
      </c>
      <c r="L1205" t="s">
        <v>25</v>
      </c>
      <c r="M1205" t="s">
        <v>48</v>
      </c>
      <c r="N1205" t="s">
        <v>261</v>
      </c>
      <c r="P1205">
        <v>1</v>
      </c>
      <c r="Q1205">
        <v>1203</v>
      </c>
      <c r="R1205" t="s">
        <v>85</v>
      </c>
      <c r="S1205">
        <v>5556</v>
      </c>
      <c r="T1205">
        <v>5647</v>
      </c>
      <c r="W1205">
        <f t="shared" si="54"/>
        <v>0</v>
      </c>
      <c r="X1205">
        <f t="shared" si="55"/>
        <v>1204</v>
      </c>
      <c r="Y1205">
        <f>IFERROR(MATCH(L1205,műfajok!$B$2:$B$33,0),"")</f>
        <v>28</v>
      </c>
      <c r="Z1205">
        <f>IFERROR(MATCH(M1205,műfajok!$B$2:$B$33,0),"")</f>
        <v>6</v>
      </c>
      <c r="AA1205">
        <f>IFERROR(MATCH(N1205,műfajok!$B$2:$B$33,0),"")</f>
        <v>4</v>
      </c>
      <c r="AB1205" t="str">
        <f>IFERROR(MATCH(O1205,műfajok!$B$2:$B$33,0),"")</f>
        <v/>
      </c>
      <c r="AD1205">
        <v>1204</v>
      </c>
      <c r="AE1205">
        <v>28</v>
      </c>
      <c r="AG1205">
        <v>1467</v>
      </c>
      <c r="AH1205">
        <v>21</v>
      </c>
      <c r="AP1205">
        <v>1204</v>
      </c>
      <c r="AQ1205">
        <v>28</v>
      </c>
      <c r="AS1205">
        <f t="shared" si="56"/>
        <v>1204</v>
      </c>
      <c r="AT1205">
        <f>IFERROR(MATCH(D1205,hangszerek!$B$2:$B$33,0), "")</f>
        <v>30</v>
      </c>
      <c r="AU1205">
        <f>IFERROR(MATCH(E1205,hangszerek!$B$2:$B$33,0), "")</f>
        <v>29</v>
      </c>
      <c r="AV1205">
        <f>IFERROR(MATCH(F1205,hangszerek!$B$2:$B$33,0), "")</f>
        <v>19</v>
      </c>
      <c r="AW1205">
        <f>IFERROR(MATCH(G1205,hangszerek!$B$2:$B$33,0), "")</f>
        <v>14</v>
      </c>
      <c r="AX1205">
        <f>IFERROR(MATCH(H1205,hangszerek!$B$2:$B$33,0), "")</f>
        <v>13</v>
      </c>
      <c r="AY1205">
        <f>IFERROR(MATCH(I1205,hangszerek!$B$2:$B$33,0), "")</f>
        <v>11</v>
      </c>
      <c r="AZ1205" t="str">
        <f>IFERROR(MATCH(J1205,hangszerek!$B$2:$B$33,0), "")</f>
        <v/>
      </c>
      <c r="BA1205" t="str">
        <f>IFERROR(MATCH(K1205,hangszerek!$B$2:$B$33,0), "")</f>
        <v/>
      </c>
      <c r="BC1205">
        <v>1204</v>
      </c>
      <c r="BD1205">
        <v>30</v>
      </c>
      <c r="BF1205">
        <v>1281</v>
      </c>
      <c r="BG1205">
        <v>29</v>
      </c>
      <c r="BI1205">
        <v>1385</v>
      </c>
      <c r="BJ1205">
        <v>5</v>
      </c>
      <c r="CA1205">
        <v>1204</v>
      </c>
      <c r="CB1205">
        <v>30</v>
      </c>
    </row>
    <row r="1206" spans="1:80" x14ac:dyDescent="0.25">
      <c r="A1206">
        <v>1205</v>
      </c>
      <c r="B1206" t="s">
        <v>1359</v>
      </c>
      <c r="C1206">
        <v>63</v>
      </c>
      <c r="D1206" t="s">
        <v>21</v>
      </c>
      <c r="E1206" t="s">
        <v>22</v>
      </c>
      <c r="F1206" t="s">
        <v>31</v>
      </c>
      <c r="G1206" t="s">
        <v>24</v>
      </c>
      <c r="H1206" t="s">
        <v>45</v>
      </c>
      <c r="L1206" t="s">
        <v>25</v>
      </c>
      <c r="M1206" t="s">
        <v>48</v>
      </c>
      <c r="P1206">
        <v>1</v>
      </c>
      <c r="Q1206">
        <v>1204</v>
      </c>
      <c r="R1206" t="s">
        <v>49</v>
      </c>
      <c r="S1206">
        <v>5861</v>
      </c>
      <c r="T1206">
        <v>6082</v>
      </c>
      <c r="W1206">
        <f t="shared" si="54"/>
        <v>0</v>
      </c>
      <c r="X1206">
        <f t="shared" si="55"/>
        <v>1205</v>
      </c>
      <c r="Y1206">
        <f>IFERROR(MATCH(L1206,műfajok!$B$2:$B$33,0),"")</f>
        <v>28</v>
      </c>
      <c r="Z1206">
        <f>IFERROR(MATCH(M1206,műfajok!$B$2:$B$33,0),"")</f>
        <v>6</v>
      </c>
      <c r="AA1206" t="str">
        <f>IFERROR(MATCH(N1206,műfajok!$B$2:$B$33,0),"")</f>
        <v/>
      </c>
      <c r="AB1206" t="str">
        <f>IFERROR(MATCH(O1206,műfajok!$B$2:$B$33,0),"")</f>
        <v/>
      </c>
      <c r="AD1206">
        <v>1205</v>
      </c>
      <c r="AE1206">
        <v>28</v>
      </c>
      <c r="AG1206">
        <v>1468</v>
      </c>
      <c r="AH1206">
        <v>21</v>
      </c>
      <c r="AP1206">
        <v>1205</v>
      </c>
      <c r="AQ1206">
        <v>28</v>
      </c>
      <c r="AS1206">
        <f t="shared" si="56"/>
        <v>1205</v>
      </c>
      <c r="AT1206">
        <f>IFERROR(MATCH(D1206,hangszerek!$B$2:$B$33,0), "")</f>
        <v>30</v>
      </c>
      <c r="AU1206">
        <f>IFERROR(MATCH(E1206,hangszerek!$B$2:$B$33,0), "")</f>
        <v>29</v>
      </c>
      <c r="AV1206">
        <f>IFERROR(MATCH(F1206,hangszerek!$B$2:$B$33,0), "")</f>
        <v>19</v>
      </c>
      <c r="AW1206">
        <f>IFERROR(MATCH(G1206,hangszerek!$B$2:$B$33,0), "")</f>
        <v>14</v>
      </c>
      <c r="AX1206">
        <f>IFERROR(MATCH(H1206,hangszerek!$B$2:$B$33,0), "")</f>
        <v>13</v>
      </c>
      <c r="AY1206" t="str">
        <f>IFERROR(MATCH(I1206,hangszerek!$B$2:$B$33,0), "")</f>
        <v/>
      </c>
      <c r="AZ1206" t="str">
        <f>IFERROR(MATCH(J1206,hangszerek!$B$2:$B$33,0), "")</f>
        <v/>
      </c>
      <c r="BA1206" t="str">
        <f>IFERROR(MATCH(K1206,hangszerek!$B$2:$B$33,0), "")</f>
        <v/>
      </c>
      <c r="BC1206">
        <v>1205</v>
      </c>
      <c r="BD1206">
        <v>30</v>
      </c>
      <c r="BF1206">
        <v>1282</v>
      </c>
      <c r="BG1206">
        <v>29</v>
      </c>
      <c r="BI1206">
        <v>1387</v>
      </c>
      <c r="BJ1206">
        <v>21</v>
      </c>
      <c r="CA1206">
        <v>1205</v>
      </c>
      <c r="CB1206">
        <v>30</v>
      </c>
    </row>
    <row r="1207" spans="1:80" x14ac:dyDescent="0.25">
      <c r="A1207">
        <v>1206</v>
      </c>
      <c r="B1207" t="s">
        <v>1360</v>
      </c>
      <c r="C1207">
        <v>26</v>
      </c>
      <c r="D1207" t="s">
        <v>21</v>
      </c>
      <c r="E1207" t="s">
        <v>22</v>
      </c>
      <c r="F1207" t="s">
        <v>31</v>
      </c>
      <c r="G1207" t="s">
        <v>24</v>
      </c>
      <c r="H1207" t="s">
        <v>45</v>
      </c>
      <c r="L1207" t="s">
        <v>25</v>
      </c>
      <c r="M1207" t="s">
        <v>92</v>
      </c>
      <c r="P1207">
        <v>1</v>
      </c>
      <c r="Q1207">
        <v>1205</v>
      </c>
      <c r="R1207" t="s">
        <v>264</v>
      </c>
      <c r="S1207">
        <v>4145</v>
      </c>
      <c r="T1207">
        <v>4410</v>
      </c>
      <c r="W1207">
        <f t="shared" si="54"/>
        <v>0</v>
      </c>
      <c r="X1207">
        <f t="shared" si="55"/>
        <v>1206</v>
      </c>
      <c r="Y1207">
        <f>IFERROR(MATCH(L1207,műfajok!$B$2:$B$33,0),"")</f>
        <v>28</v>
      </c>
      <c r="Z1207">
        <f>IFERROR(MATCH(M1207,műfajok!$B$2:$B$33,0),"")</f>
        <v>18</v>
      </c>
      <c r="AA1207" t="str">
        <f>IFERROR(MATCH(N1207,műfajok!$B$2:$B$33,0),"")</f>
        <v/>
      </c>
      <c r="AB1207" t="str">
        <f>IFERROR(MATCH(O1207,műfajok!$B$2:$B$33,0),"")</f>
        <v/>
      </c>
      <c r="AD1207">
        <v>1206</v>
      </c>
      <c r="AE1207">
        <v>28</v>
      </c>
      <c r="AG1207">
        <v>1469</v>
      </c>
      <c r="AH1207">
        <v>6</v>
      </c>
      <c r="AP1207">
        <v>1206</v>
      </c>
      <c r="AQ1207">
        <v>28</v>
      </c>
      <c r="AS1207">
        <f t="shared" si="56"/>
        <v>1206</v>
      </c>
      <c r="AT1207">
        <f>IFERROR(MATCH(D1207,hangszerek!$B$2:$B$33,0), "")</f>
        <v>30</v>
      </c>
      <c r="AU1207">
        <f>IFERROR(MATCH(E1207,hangszerek!$B$2:$B$33,0), "")</f>
        <v>29</v>
      </c>
      <c r="AV1207">
        <f>IFERROR(MATCH(F1207,hangszerek!$B$2:$B$33,0), "")</f>
        <v>19</v>
      </c>
      <c r="AW1207">
        <f>IFERROR(MATCH(G1207,hangszerek!$B$2:$B$33,0), "")</f>
        <v>14</v>
      </c>
      <c r="AX1207">
        <f>IFERROR(MATCH(H1207,hangszerek!$B$2:$B$33,0), "")</f>
        <v>13</v>
      </c>
      <c r="AY1207" t="str">
        <f>IFERROR(MATCH(I1207,hangszerek!$B$2:$B$33,0), "")</f>
        <v/>
      </c>
      <c r="AZ1207" t="str">
        <f>IFERROR(MATCH(J1207,hangszerek!$B$2:$B$33,0), "")</f>
        <v/>
      </c>
      <c r="BA1207" t="str">
        <f>IFERROR(MATCH(K1207,hangszerek!$B$2:$B$33,0), "")</f>
        <v/>
      </c>
      <c r="BC1207">
        <v>1206</v>
      </c>
      <c r="BD1207">
        <v>30</v>
      </c>
      <c r="BF1207">
        <v>1283</v>
      </c>
      <c r="BG1207">
        <v>29</v>
      </c>
      <c r="BI1207">
        <v>1388</v>
      </c>
      <c r="BJ1207">
        <v>21</v>
      </c>
      <c r="CA1207">
        <v>1206</v>
      </c>
      <c r="CB1207">
        <v>30</v>
      </c>
    </row>
    <row r="1208" spans="1:80" x14ac:dyDescent="0.25">
      <c r="A1208">
        <v>1207</v>
      </c>
      <c r="B1208" t="s">
        <v>1361</v>
      </c>
      <c r="C1208">
        <v>69</v>
      </c>
      <c r="D1208" t="s">
        <v>21</v>
      </c>
      <c r="E1208" t="s">
        <v>22</v>
      </c>
      <c r="F1208" t="s">
        <v>31</v>
      </c>
      <c r="G1208" t="s">
        <v>24</v>
      </c>
      <c r="H1208" t="s">
        <v>45</v>
      </c>
      <c r="L1208" t="s">
        <v>25</v>
      </c>
      <c r="M1208" t="s">
        <v>92</v>
      </c>
      <c r="P1208">
        <v>1</v>
      </c>
      <c r="Q1208">
        <v>1206</v>
      </c>
      <c r="R1208" t="s">
        <v>176</v>
      </c>
      <c r="S1208">
        <v>3905</v>
      </c>
      <c r="T1208">
        <v>4147</v>
      </c>
      <c r="W1208">
        <f t="shared" si="54"/>
        <v>0</v>
      </c>
      <c r="X1208">
        <f t="shared" si="55"/>
        <v>1207</v>
      </c>
      <c r="Y1208">
        <f>IFERROR(MATCH(L1208,műfajok!$B$2:$B$33,0),"")</f>
        <v>28</v>
      </c>
      <c r="Z1208">
        <f>IFERROR(MATCH(M1208,műfajok!$B$2:$B$33,0),"")</f>
        <v>18</v>
      </c>
      <c r="AA1208" t="str">
        <f>IFERROR(MATCH(N1208,műfajok!$B$2:$B$33,0),"")</f>
        <v/>
      </c>
      <c r="AB1208" t="str">
        <f>IFERROR(MATCH(O1208,műfajok!$B$2:$B$33,0),"")</f>
        <v/>
      </c>
      <c r="AD1208">
        <v>1207</v>
      </c>
      <c r="AE1208">
        <v>28</v>
      </c>
      <c r="AG1208">
        <v>1470</v>
      </c>
      <c r="AH1208">
        <v>21</v>
      </c>
      <c r="AP1208">
        <v>1207</v>
      </c>
      <c r="AQ1208">
        <v>28</v>
      </c>
      <c r="AS1208">
        <f t="shared" si="56"/>
        <v>1207</v>
      </c>
      <c r="AT1208">
        <f>IFERROR(MATCH(D1208,hangszerek!$B$2:$B$33,0), "")</f>
        <v>30</v>
      </c>
      <c r="AU1208">
        <f>IFERROR(MATCH(E1208,hangszerek!$B$2:$B$33,0), "")</f>
        <v>29</v>
      </c>
      <c r="AV1208">
        <f>IFERROR(MATCH(F1208,hangszerek!$B$2:$B$33,0), "")</f>
        <v>19</v>
      </c>
      <c r="AW1208">
        <f>IFERROR(MATCH(G1208,hangszerek!$B$2:$B$33,0), "")</f>
        <v>14</v>
      </c>
      <c r="AX1208">
        <f>IFERROR(MATCH(H1208,hangszerek!$B$2:$B$33,0), "")</f>
        <v>13</v>
      </c>
      <c r="AY1208" t="str">
        <f>IFERROR(MATCH(I1208,hangszerek!$B$2:$B$33,0), "")</f>
        <v/>
      </c>
      <c r="AZ1208" t="str">
        <f>IFERROR(MATCH(J1208,hangszerek!$B$2:$B$33,0), "")</f>
        <v/>
      </c>
      <c r="BA1208" t="str">
        <f>IFERROR(MATCH(K1208,hangszerek!$B$2:$B$33,0), "")</f>
        <v/>
      </c>
      <c r="BC1208">
        <v>1207</v>
      </c>
      <c r="BD1208">
        <v>30</v>
      </c>
      <c r="BF1208">
        <v>1284</v>
      </c>
      <c r="BG1208">
        <v>14</v>
      </c>
      <c r="BI1208">
        <v>1391</v>
      </c>
      <c r="BJ1208">
        <v>15</v>
      </c>
      <c r="CA1208">
        <v>1207</v>
      </c>
      <c r="CB1208">
        <v>30</v>
      </c>
    </row>
    <row r="1209" spans="1:80" x14ac:dyDescent="0.25">
      <c r="A1209">
        <v>1208</v>
      </c>
      <c r="B1209" t="s">
        <v>1362</v>
      </c>
      <c r="C1209">
        <v>69</v>
      </c>
      <c r="D1209" t="s">
        <v>21</v>
      </c>
      <c r="E1209" t="s">
        <v>22</v>
      </c>
      <c r="F1209" t="s">
        <v>31</v>
      </c>
      <c r="G1209" t="s">
        <v>24</v>
      </c>
      <c r="H1209" t="s">
        <v>45</v>
      </c>
      <c r="L1209" t="s">
        <v>25</v>
      </c>
      <c r="M1209" t="s">
        <v>92</v>
      </c>
      <c r="P1209">
        <v>1</v>
      </c>
      <c r="Q1209">
        <v>1207</v>
      </c>
      <c r="R1209" t="s">
        <v>264</v>
      </c>
      <c r="S1209">
        <v>3549</v>
      </c>
      <c r="T1209">
        <v>3670</v>
      </c>
      <c r="W1209">
        <f t="shared" si="54"/>
        <v>0</v>
      </c>
      <c r="X1209">
        <f t="shared" si="55"/>
        <v>1208</v>
      </c>
      <c r="Y1209">
        <f>IFERROR(MATCH(L1209,műfajok!$B$2:$B$33,0),"")</f>
        <v>28</v>
      </c>
      <c r="Z1209">
        <f>IFERROR(MATCH(M1209,műfajok!$B$2:$B$33,0),"")</f>
        <v>18</v>
      </c>
      <c r="AA1209" t="str">
        <f>IFERROR(MATCH(N1209,műfajok!$B$2:$B$33,0),"")</f>
        <v/>
      </c>
      <c r="AB1209" t="str">
        <f>IFERROR(MATCH(O1209,műfajok!$B$2:$B$33,0),"")</f>
        <v/>
      </c>
      <c r="AD1209">
        <v>1208</v>
      </c>
      <c r="AE1209">
        <v>28</v>
      </c>
      <c r="AG1209">
        <v>1471</v>
      </c>
      <c r="AH1209">
        <v>9</v>
      </c>
      <c r="AP1209">
        <v>1208</v>
      </c>
      <c r="AQ1209">
        <v>28</v>
      </c>
      <c r="AS1209">
        <f t="shared" si="56"/>
        <v>1208</v>
      </c>
      <c r="AT1209">
        <f>IFERROR(MATCH(D1209,hangszerek!$B$2:$B$33,0), "")</f>
        <v>30</v>
      </c>
      <c r="AU1209">
        <f>IFERROR(MATCH(E1209,hangszerek!$B$2:$B$33,0), "")</f>
        <v>29</v>
      </c>
      <c r="AV1209">
        <f>IFERROR(MATCH(F1209,hangszerek!$B$2:$B$33,0), "")</f>
        <v>19</v>
      </c>
      <c r="AW1209">
        <f>IFERROR(MATCH(G1209,hangszerek!$B$2:$B$33,0), "")</f>
        <v>14</v>
      </c>
      <c r="AX1209">
        <f>IFERROR(MATCH(H1209,hangszerek!$B$2:$B$33,0), "")</f>
        <v>13</v>
      </c>
      <c r="AY1209" t="str">
        <f>IFERROR(MATCH(I1209,hangszerek!$B$2:$B$33,0), "")</f>
        <v/>
      </c>
      <c r="AZ1209" t="str">
        <f>IFERROR(MATCH(J1209,hangszerek!$B$2:$B$33,0), "")</f>
        <v/>
      </c>
      <c r="BA1209" t="str">
        <f>IFERROR(MATCH(K1209,hangszerek!$B$2:$B$33,0), "")</f>
        <v/>
      </c>
      <c r="BC1209">
        <v>1208</v>
      </c>
      <c r="BD1209">
        <v>30</v>
      </c>
      <c r="BF1209">
        <v>1285</v>
      </c>
      <c r="BG1209">
        <v>11</v>
      </c>
      <c r="BI1209">
        <v>1392</v>
      </c>
      <c r="BJ1209">
        <v>16</v>
      </c>
      <c r="CA1209">
        <v>1208</v>
      </c>
      <c r="CB1209">
        <v>30</v>
      </c>
    </row>
    <row r="1210" spans="1:80" x14ac:dyDescent="0.25">
      <c r="A1210">
        <v>1209</v>
      </c>
      <c r="B1210" t="s">
        <v>1363</v>
      </c>
      <c r="C1210">
        <v>72</v>
      </c>
      <c r="D1210" t="s">
        <v>21</v>
      </c>
      <c r="E1210" t="s">
        <v>51</v>
      </c>
      <c r="F1210" t="s">
        <v>52</v>
      </c>
      <c r="L1210" t="s">
        <v>25</v>
      </c>
      <c r="M1210" t="s">
        <v>26</v>
      </c>
      <c r="N1210" t="s">
        <v>165</v>
      </c>
      <c r="P1210">
        <v>0</v>
      </c>
      <c r="Q1210">
        <v>1208</v>
      </c>
      <c r="R1210" t="s">
        <v>54</v>
      </c>
      <c r="S1210">
        <v>2103</v>
      </c>
      <c r="T1210">
        <v>2330</v>
      </c>
      <c r="W1210">
        <f t="shared" si="54"/>
        <v>0</v>
      </c>
      <c r="X1210">
        <f t="shared" si="55"/>
        <v>1209</v>
      </c>
      <c r="Y1210">
        <f>IFERROR(MATCH(L1210,műfajok!$B$2:$B$33,0),"")</f>
        <v>28</v>
      </c>
      <c r="Z1210">
        <f>IFERROR(MATCH(M1210,műfajok!$B$2:$B$33,0),"")</f>
        <v>17</v>
      </c>
      <c r="AA1210">
        <f>IFERROR(MATCH(N1210,műfajok!$B$2:$B$33,0),"")</f>
        <v>7</v>
      </c>
      <c r="AB1210" t="str">
        <f>IFERROR(MATCH(O1210,műfajok!$B$2:$B$33,0),"")</f>
        <v/>
      </c>
      <c r="AD1210">
        <v>1209</v>
      </c>
      <c r="AE1210">
        <v>28</v>
      </c>
      <c r="AG1210">
        <v>1472</v>
      </c>
      <c r="AH1210">
        <v>17</v>
      </c>
      <c r="AP1210">
        <v>1209</v>
      </c>
      <c r="AQ1210">
        <v>28</v>
      </c>
      <c r="AS1210">
        <f t="shared" si="56"/>
        <v>1209</v>
      </c>
      <c r="AT1210">
        <f>IFERROR(MATCH(D1210,hangszerek!$B$2:$B$33,0), "")</f>
        <v>30</v>
      </c>
      <c r="AU1210">
        <f>IFERROR(MATCH(E1210,hangszerek!$B$2:$B$33,0), "")</f>
        <v>22</v>
      </c>
      <c r="AV1210">
        <f>IFERROR(MATCH(F1210,hangszerek!$B$2:$B$33,0), "")</f>
        <v>18</v>
      </c>
      <c r="AW1210" t="str">
        <f>IFERROR(MATCH(G1210,hangszerek!$B$2:$B$33,0), "")</f>
        <v/>
      </c>
      <c r="AX1210" t="str">
        <f>IFERROR(MATCH(H1210,hangszerek!$B$2:$B$33,0), "")</f>
        <v/>
      </c>
      <c r="AY1210" t="str">
        <f>IFERROR(MATCH(I1210,hangszerek!$B$2:$B$33,0), "")</f>
        <v/>
      </c>
      <c r="AZ1210" t="str">
        <f>IFERROR(MATCH(J1210,hangszerek!$B$2:$B$33,0), "")</f>
        <v/>
      </c>
      <c r="BA1210" t="str">
        <f>IFERROR(MATCH(K1210,hangszerek!$B$2:$B$33,0), "")</f>
        <v/>
      </c>
      <c r="BC1210">
        <v>1209</v>
      </c>
      <c r="BD1210">
        <v>30</v>
      </c>
      <c r="BF1210">
        <v>1286</v>
      </c>
      <c r="BG1210">
        <v>19</v>
      </c>
      <c r="BI1210">
        <v>1393</v>
      </c>
      <c r="BJ1210">
        <v>5</v>
      </c>
      <c r="CA1210">
        <v>1209</v>
      </c>
      <c r="CB1210">
        <v>30</v>
      </c>
    </row>
    <row r="1211" spans="1:80" x14ac:dyDescent="0.25">
      <c r="A1211">
        <v>1210</v>
      </c>
      <c r="B1211" t="s">
        <v>1364</v>
      </c>
      <c r="C1211">
        <v>74</v>
      </c>
      <c r="D1211" t="s">
        <v>21</v>
      </c>
      <c r="E1211" t="s">
        <v>31</v>
      </c>
      <c r="L1211" t="s">
        <v>25</v>
      </c>
      <c r="M1211" t="s">
        <v>26</v>
      </c>
      <c r="N1211" t="s">
        <v>233</v>
      </c>
      <c r="P1211">
        <v>1</v>
      </c>
      <c r="Q1211">
        <v>1209</v>
      </c>
      <c r="R1211" t="s">
        <v>234</v>
      </c>
      <c r="S1211">
        <v>5008</v>
      </c>
      <c r="T1211">
        <v>5110</v>
      </c>
      <c r="W1211">
        <f t="shared" si="54"/>
        <v>0</v>
      </c>
      <c r="X1211">
        <f t="shared" si="55"/>
        <v>1210</v>
      </c>
      <c r="Y1211">
        <f>IFERROR(MATCH(L1211,műfajok!$B$2:$B$33,0),"")</f>
        <v>28</v>
      </c>
      <c r="Z1211">
        <f>IFERROR(MATCH(M1211,műfajok!$B$2:$B$33,0),"")</f>
        <v>17</v>
      </c>
      <c r="AA1211">
        <f>IFERROR(MATCH(N1211,műfajok!$B$2:$B$33,0),"")</f>
        <v>10</v>
      </c>
      <c r="AB1211" t="str">
        <f>IFERROR(MATCH(O1211,műfajok!$B$2:$B$33,0),"")</f>
        <v/>
      </c>
      <c r="AD1211">
        <v>1210</v>
      </c>
      <c r="AE1211">
        <v>28</v>
      </c>
      <c r="AG1211">
        <v>1473</v>
      </c>
      <c r="AH1211">
        <v>17</v>
      </c>
      <c r="AP1211">
        <v>1210</v>
      </c>
      <c r="AQ1211">
        <v>28</v>
      </c>
      <c r="AS1211">
        <f t="shared" si="56"/>
        <v>1210</v>
      </c>
      <c r="AT1211">
        <f>IFERROR(MATCH(D1211,hangszerek!$B$2:$B$33,0), "")</f>
        <v>30</v>
      </c>
      <c r="AU1211">
        <f>IFERROR(MATCH(E1211,hangszerek!$B$2:$B$33,0), "")</f>
        <v>19</v>
      </c>
      <c r="AV1211" t="str">
        <f>IFERROR(MATCH(F1211,hangszerek!$B$2:$B$33,0), "")</f>
        <v/>
      </c>
      <c r="AW1211" t="str">
        <f>IFERROR(MATCH(G1211,hangszerek!$B$2:$B$33,0), "")</f>
        <v/>
      </c>
      <c r="AX1211" t="str">
        <f>IFERROR(MATCH(H1211,hangszerek!$B$2:$B$33,0), "")</f>
        <v/>
      </c>
      <c r="AY1211" t="str">
        <f>IFERROR(MATCH(I1211,hangszerek!$B$2:$B$33,0), "")</f>
        <v/>
      </c>
      <c r="AZ1211" t="str">
        <f>IFERROR(MATCH(J1211,hangszerek!$B$2:$B$33,0), "")</f>
        <v/>
      </c>
      <c r="BA1211" t="str">
        <f>IFERROR(MATCH(K1211,hangszerek!$B$2:$B$33,0), "")</f>
        <v/>
      </c>
      <c r="BC1211">
        <v>1210</v>
      </c>
      <c r="BD1211">
        <v>30</v>
      </c>
      <c r="BF1211">
        <v>1287</v>
      </c>
      <c r="BG1211">
        <v>11</v>
      </c>
      <c r="BI1211">
        <v>1394</v>
      </c>
      <c r="BJ1211">
        <v>5</v>
      </c>
      <c r="CA1211">
        <v>1210</v>
      </c>
      <c r="CB1211">
        <v>30</v>
      </c>
    </row>
    <row r="1212" spans="1:80" x14ac:dyDescent="0.25">
      <c r="A1212">
        <v>1211</v>
      </c>
      <c r="B1212" t="s">
        <v>1365</v>
      </c>
      <c r="C1212">
        <v>63</v>
      </c>
      <c r="D1212" t="s">
        <v>21</v>
      </c>
      <c r="E1212" t="s">
        <v>22</v>
      </c>
      <c r="F1212" t="s">
        <v>31</v>
      </c>
      <c r="G1212" t="s">
        <v>24</v>
      </c>
      <c r="H1212" t="s">
        <v>45</v>
      </c>
      <c r="L1212" t="s">
        <v>25</v>
      </c>
      <c r="M1212" t="s">
        <v>48</v>
      </c>
      <c r="P1212">
        <v>0</v>
      </c>
      <c r="Q1212">
        <v>1210</v>
      </c>
      <c r="R1212" t="s">
        <v>273</v>
      </c>
      <c r="S1212">
        <v>1465</v>
      </c>
      <c r="T1212">
        <v>1681</v>
      </c>
      <c r="W1212">
        <f t="shared" si="54"/>
        <v>0</v>
      </c>
      <c r="X1212">
        <f t="shared" si="55"/>
        <v>1211</v>
      </c>
      <c r="Y1212">
        <f>IFERROR(MATCH(L1212,műfajok!$B$2:$B$33,0),"")</f>
        <v>28</v>
      </c>
      <c r="Z1212">
        <f>IFERROR(MATCH(M1212,műfajok!$B$2:$B$33,0),"")</f>
        <v>6</v>
      </c>
      <c r="AA1212" t="str">
        <f>IFERROR(MATCH(N1212,műfajok!$B$2:$B$33,0),"")</f>
        <v/>
      </c>
      <c r="AB1212" t="str">
        <f>IFERROR(MATCH(O1212,műfajok!$B$2:$B$33,0),"")</f>
        <v/>
      </c>
      <c r="AD1212">
        <v>1211</v>
      </c>
      <c r="AE1212">
        <v>28</v>
      </c>
      <c r="AG1212">
        <v>1474</v>
      </c>
      <c r="AH1212">
        <v>17</v>
      </c>
      <c r="AP1212">
        <v>1211</v>
      </c>
      <c r="AQ1212">
        <v>28</v>
      </c>
      <c r="AS1212">
        <f t="shared" si="56"/>
        <v>1211</v>
      </c>
      <c r="AT1212">
        <f>IFERROR(MATCH(D1212,hangszerek!$B$2:$B$33,0), "")</f>
        <v>30</v>
      </c>
      <c r="AU1212">
        <f>IFERROR(MATCH(E1212,hangszerek!$B$2:$B$33,0), "")</f>
        <v>29</v>
      </c>
      <c r="AV1212">
        <f>IFERROR(MATCH(F1212,hangszerek!$B$2:$B$33,0), "")</f>
        <v>19</v>
      </c>
      <c r="AW1212">
        <f>IFERROR(MATCH(G1212,hangszerek!$B$2:$B$33,0), "")</f>
        <v>14</v>
      </c>
      <c r="AX1212">
        <f>IFERROR(MATCH(H1212,hangszerek!$B$2:$B$33,0), "")</f>
        <v>13</v>
      </c>
      <c r="AY1212" t="str">
        <f>IFERROR(MATCH(I1212,hangszerek!$B$2:$B$33,0), "")</f>
        <v/>
      </c>
      <c r="AZ1212" t="str">
        <f>IFERROR(MATCH(J1212,hangszerek!$B$2:$B$33,0), "")</f>
        <v/>
      </c>
      <c r="BA1212" t="str">
        <f>IFERROR(MATCH(K1212,hangszerek!$B$2:$B$33,0), "")</f>
        <v/>
      </c>
      <c r="BC1212">
        <v>1211</v>
      </c>
      <c r="BD1212">
        <v>30</v>
      </c>
      <c r="BF1212">
        <v>1288</v>
      </c>
      <c r="BG1212">
        <v>20</v>
      </c>
      <c r="BI1212">
        <v>1395</v>
      </c>
      <c r="BJ1212">
        <v>5</v>
      </c>
      <c r="CA1212">
        <v>1211</v>
      </c>
      <c r="CB1212">
        <v>30</v>
      </c>
    </row>
    <row r="1213" spans="1:80" x14ac:dyDescent="0.25">
      <c r="A1213">
        <v>1212</v>
      </c>
      <c r="B1213" t="s">
        <v>1366</v>
      </c>
      <c r="C1213">
        <v>32</v>
      </c>
      <c r="D1213" t="s">
        <v>21</v>
      </c>
      <c r="E1213" t="s">
        <v>22</v>
      </c>
      <c r="F1213" t="s">
        <v>24</v>
      </c>
      <c r="L1213" t="s">
        <v>25</v>
      </c>
      <c r="M1213" t="s">
        <v>26</v>
      </c>
      <c r="N1213" t="s">
        <v>27</v>
      </c>
      <c r="P1213">
        <v>1</v>
      </c>
      <c r="Q1213">
        <v>1211</v>
      </c>
      <c r="R1213" t="s">
        <v>323</v>
      </c>
      <c r="S1213">
        <v>6319</v>
      </c>
      <c r="T1213">
        <v>6517</v>
      </c>
      <c r="W1213">
        <f t="shared" si="54"/>
        <v>0</v>
      </c>
      <c r="X1213">
        <f t="shared" si="55"/>
        <v>1212</v>
      </c>
      <c r="Y1213">
        <f>IFERROR(MATCH(L1213,műfajok!$B$2:$B$33,0),"")</f>
        <v>28</v>
      </c>
      <c r="Z1213">
        <f>IFERROR(MATCH(M1213,műfajok!$B$2:$B$33,0),"")</f>
        <v>17</v>
      </c>
      <c r="AA1213">
        <f>IFERROR(MATCH(N1213,műfajok!$B$2:$B$33,0),"")</f>
        <v>1</v>
      </c>
      <c r="AB1213" t="str">
        <f>IFERROR(MATCH(O1213,műfajok!$B$2:$B$33,0),"")</f>
        <v/>
      </c>
      <c r="AD1213">
        <v>1212</v>
      </c>
      <c r="AE1213">
        <v>28</v>
      </c>
      <c r="AG1213">
        <v>1475</v>
      </c>
      <c r="AH1213">
        <v>17</v>
      </c>
      <c r="AP1213">
        <v>1212</v>
      </c>
      <c r="AQ1213">
        <v>28</v>
      </c>
      <c r="AS1213">
        <f t="shared" si="56"/>
        <v>1212</v>
      </c>
      <c r="AT1213">
        <f>IFERROR(MATCH(D1213,hangszerek!$B$2:$B$33,0), "")</f>
        <v>30</v>
      </c>
      <c r="AU1213">
        <f>IFERROR(MATCH(E1213,hangszerek!$B$2:$B$33,0), "")</f>
        <v>29</v>
      </c>
      <c r="AV1213">
        <f>IFERROR(MATCH(F1213,hangszerek!$B$2:$B$33,0), "")</f>
        <v>14</v>
      </c>
      <c r="AW1213" t="str">
        <f>IFERROR(MATCH(G1213,hangszerek!$B$2:$B$33,0), "")</f>
        <v/>
      </c>
      <c r="AX1213" t="str">
        <f>IFERROR(MATCH(H1213,hangszerek!$B$2:$B$33,0), "")</f>
        <v/>
      </c>
      <c r="AY1213" t="str">
        <f>IFERROR(MATCH(I1213,hangszerek!$B$2:$B$33,0), "")</f>
        <v/>
      </c>
      <c r="AZ1213" t="str">
        <f>IFERROR(MATCH(J1213,hangszerek!$B$2:$B$33,0), "")</f>
        <v/>
      </c>
      <c r="BA1213" t="str">
        <f>IFERROR(MATCH(K1213,hangszerek!$B$2:$B$33,0), "")</f>
        <v/>
      </c>
      <c r="BC1213">
        <v>1212</v>
      </c>
      <c r="BD1213">
        <v>30</v>
      </c>
      <c r="BF1213">
        <v>1289</v>
      </c>
      <c r="BG1213">
        <v>15</v>
      </c>
      <c r="BI1213">
        <v>1396</v>
      </c>
      <c r="BJ1213">
        <v>5</v>
      </c>
      <c r="CA1213">
        <v>1212</v>
      </c>
      <c r="CB1213">
        <v>30</v>
      </c>
    </row>
    <row r="1214" spans="1:80" x14ac:dyDescent="0.25">
      <c r="A1214">
        <v>1213</v>
      </c>
      <c r="B1214" t="s">
        <v>1367</v>
      </c>
      <c r="D1214" t="s">
        <v>21</v>
      </c>
      <c r="L1214" t="s">
        <v>25</v>
      </c>
      <c r="M1214" t="s">
        <v>228</v>
      </c>
      <c r="P1214">
        <v>0</v>
      </c>
      <c r="Q1214">
        <v>1212</v>
      </c>
      <c r="R1214" t="s">
        <v>234</v>
      </c>
      <c r="S1214">
        <v>937</v>
      </c>
      <c r="T1214">
        <v>1054</v>
      </c>
      <c r="W1214">
        <f t="shared" si="54"/>
        <v>0</v>
      </c>
      <c r="X1214">
        <f t="shared" si="55"/>
        <v>1213</v>
      </c>
      <c r="Y1214">
        <f>IFERROR(MATCH(L1214,műfajok!$B$2:$B$33,0),"")</f>
        <v>28</v>
      </c>
      <c r="Z1214">
        <f>IFERROR(MATCH(M1214,műfajok!$B$2:$B$33,0),"")</f>
        <v>24</v>
      </c>
      <c r="AA1214" t="str">
        <f>IFERROR(MATCH(N1214,műfajok!$B$2:$B$33,0),"")</f>
        <v/>
      </c>
      <c r="AB1214" t="str">
        <f>IFERROR(MATCH(O1214,műfajok!$B$2:$B$33,0),"")</f>
        <v/>
      </c>
      <c r="AD1214">
        <v>1213</v>
      </c>
      <c r="AE1214">
        <v>28</v>
      </c>
      <c r="AG1214">
        <v>1476</v>
      </c>
      <c r="AH1214">
        <v>15</v>
      </c>
      <c r="AP1214">
        <v>1213</v>
      </c>
      <c r="AQ1214">
        <v>28</v>
      </c>
      <c r="AS1214">
        <f t="shared" si="56"/>
        <v>1213</v>
      </c>
      <c r="AT1214">
        <f>IFERROR(MATCH(D1214,hangszerek!$B$2:$B$33,0), "")</f>
        <v>30</v>
      </c>
      <c r="AU1214" t="str">
        <f>IFERROR(MATCH(E1214,hangszerek!$B$2:$B$33,0), "")</f>
        <v/>
      </c>
      <c r="AV1214" t="str">
        <f>IFERROR(MATCH(F1214,hangszerek!$B$2:$B$33,0), "")</f>
        <v/>
      </c>
      <c r="AW1214" t="str">
        <f>IFERROR(MATCH(G1214,hangszerek!$B$2:$B$33,0), "")</f>
        <v/>
      </c>
      <c r="AX1214" t="str">
        <f>IFERROR(MATCH(H1214,hangszerek!$B$2:$B$33,0), "")</f>
        <v/>
      </c>
      <c r="AY1214" t="str">
        <f>IFERROR(MATCH(I1214,hangszerek!$B$2:$B$33,0), "")</f>
        <v/>
      </c>
      <c r="AZ1214" t="str">
        <f>IFERROR(MATCH(J1214,hangszerek!$B$2:$B$33,0), "")</f>
        <v/>
      </c>
      <c r="BA1214" t="str">
        <f>IFERROR(MATCH(K1214,hangszerek!$B$2:$B$33,0), "")</f>
        <v/>
      </c>
      <c r="BC1214">
        <v>1213</v>
      </c>
      <c r="BD1214">
        <v>30</v>
      </c>
      <c r="BF1214">
        <v>1290</v>
      </c>
      <c r="BG1214">
        <v>19</v>
      </c>
      <c r="BI1214">
        <v>1397</v>
      </c>
      <c r="BJ1214">
        <v>19</v>
      </c>
      <c r="CA1214">
        <v>1213</v>
      </c>
      <c r="CB1214">
        <v>30</v>
      </c>
    </row>
    <row r="1215" spans="1:80" x14ac:dyDescent="0.25">
      <c r="A1215">
        <v>1214</v>
      </c>
      <c r="B1215" t="s">
        <v>1368</v>
      </c>
      <c r="C1215">
        <v>73</v>
      </c>
      <c r="D1215" t="s">
        <v>32</v>
      </c>
      <c r="L1215" t="s">
        <v>25</v>
      </c>
      <c r="M1215" t="s">
        <v>184</v>
      </c>
      <c r="P1215">
        <v>1</v>
      </c>
      <c r="Q1215">
        <v>1213</v>
      </c>
      <c r="R1215" t="s">
        <v>367</v>
      </c>
      <c r="S1215">
        <v>6205</v>
      </c>
      <c r="T1215">
        <v>6278</v>
      </c>
      <c r="W1215">
        <f t="shared" si="54"/>
        <v>0</v>
      </c>
      <c r="X1215">
        <f t="shared" si="55"/>
        <v>1214</v>
      </c>
      <c r="Y1215">
        <f>IFERROR(MATCH(L1215,műfajok!$B$2:$B$33,0),"")</f>
        <v>28</v>
      </c>
      <c r="Z1215">
        <f>IFERROR(MATCH(M1215,műfajok!$B$2:$B$33,0),"")</f>
        <v>21</v>
      </c>
      <c r="AA1215" t="str">
        <f>IFERROR(MATCH(N1215,műfajok!$B$2:$B$33,0),"")</f>
        <v/>
      </c>
      <c r="AB1215" t="str">
        <f>IFERROR(MATCH(O1215,műfajok!$B$2:$B$33,0),"")</f>
        <v/>
      </c>
      <c r="AD1215">
        <v>1214</v>
      </c>
      <c r="AE1215">
        <v>28</v>
      </c>
      <c r="AG1215">
        <v>1477</v>
      </c>
      <c r="AH1215">
        <v>9</v>
      </c>
      <c r="AP1215">
        <v>1214</v>
      </c>
      <c r="AQ1215">
        <v>28</v>
      </c>
      <c r="AS1215">
        <f t="shared" si="56"/>
        <v>1214</v>
      </c>
      <c r="AT1215">
        <f>IFERROR(MATCH(D1215,hangszerek!$B$2:$B$33,0), "")</f>
        <v>1</v>
      </c>
      <c r="AU1215" t="str">
        <f>IFERROR(MATCH(E1215,hangszerek!$B$2:$B$33,0), "")</f>
        <v/>
      </c>
      <c r="AV1215" t="str">
        <f>IFERROR(MATCH(F1215,hangszerek!$B$2:$B$33,0), "")</f>
        <v/>
      </c>
      <c r="AW1215" t="str">
        <f>IFERROR(MATCH(G1215,hangszerek!$B$2:$B$33,0), "")</f>
        <v/>
      </c>
      <c r="AX1215" t="str">
        <f>IFERROR(MATCH(H1215,hangszerek!$B$2:$B$33,0), "")</f>
        <v/>
      </c>
      <c r="AY1215" t="str">
        <f>IFERROR(MATCH(I1215,hangszerek!$B$2:$B$33,0), "")</f>
        <v/>
      </c>
      <c r="AZ1215" t="str">
        <f>IFERROR(MATCH(J1215,hangszerek!$B$2:$B$33,0), "")</f>
        <v/>
      </c>
      <c r="BA1215" t="str">
        <f>IFERROR(MATCH(K1215,hangszerek!$B$2:$B$33,0), "")</f>
        <v/>
      </c>
      <c r="BC1215">
        <v>1214</v>
      </c>
      <c r="BD1215">
        <v>1</v>
      </c>
      <c r="BF1215">
        <v>1291</v>
      </c>
      <c r="BG1215">
        <v>28</v>
      </c>
      <c r="BI1215">
        <v>1398</v>
      </c>
      <c r="BJ1215">
        <v>22</v>
      </c>
      <c r="CA1215">
        <v>1214</v>
      </c>
      <c r="CB1215">
        <v>1</v>
      </c>
    </row>
    <row r="1216" spans="1:80" x14ac:dyDescent="0.25">
      <c r="A1216">
        <v>1215</v>
      </c>
      <c r="B1216" t="s">
        <v>1369</v>
      </c>
      <c r="D1216" t="s">
        <v>21</v>
      </c>
      <c r="E1216" t="s">
        <v>37</v>
      </c>
      <c r="F1216" t="s">
        <v>38</v>
      </c>
      <c r="G1216" t="s">
        <v>145</v>
      </c>
      <c r="L1216" t="s">
        <v>87</v>
      </c>
      <c r="P1216">
        <v>0</v>
      </c>
      <c r="Q1216">
        <v>1214</v>
      </c>
      <c r="R1216" t="s">
        <v>204</v>
      </c>
      <c r="S1216">
        <v>1283</v>
      </c>
      <c r="T1216">
        <v>1474</v>
      </c>
      <c r="W1216">
        <f t="shared" si="54"/>
        <v>0</v>
      </c>
      <c r="X1216">
        <f t="shared" si="55"/>
        <v>1215</v>
      </c>
      <c r="Y1216">
        <f>IFERROR(MATCH(L1216,műfajok!$B$2:$B$33,0),"")</f>
        <v>22</v>
      </c>
      <c r="Z1216" t="str">
        <f>IFERROR(MATCH(M1216,műfajok!$B$2:$B$33,0),"")</f>
        <v/>
      </c>
      <c r="AA1216" t="str">
        <f>IFERROR(MATCH(N1216,műfajok!$B$2:$B$33,0),"")</f>
        <v/>
      </c>
      <c r="AB1216" t="str">
        <f>IFERROR(MATCH(O1216,műfajok!$B$2:$B$33,0),"")</f>
        <v/>
      </c>
      <c r="AD1216">
        <v>1215</v>
      </c>
      <c r="AE1216">
        <v>22</v>
      </c>
      <c r="AG1216">
        <v>1478</v>
      </c>
      <c r="AH1216">
        <v>9</v>
      </c>
      <c r="AP1216">
        <v>1215</v>
      </c>
      <c r="AQ1216">
        <v>22</v>
      </c>
      <c r="AS1216">
        <f t="shared" si="56"/>
        <v>1215</v>
      </c>
      <c r="AT1216">
        <f>IFERROR(MATCH(D1216,hangszerek!$B$2:$B$33,0), "")</f>
        <v>30</v>
      </c>
      <c r="AU1216">
        <f>IFERROR(MATCH(E1216,hangszerek!$B$2:$B$33,0), "")</f>
        <v>11</v>
      </c>
      <c r="AV1216">
        <f>IFERROR(MATCH(F1216,hangszerek!$B$2:$B$33,0), "")</f>
        <v>5</v>
      </c>
      <c r="AW1216">
        <f>IFERROR(MATCH(G1216,hangszerek!$B$2:$B$33,0), "")</f>
        <v>2</v>
      </c>
      <c r="AX1216" t="str">
        <f>IFERROR(MATCH(H1216,hangszerek!$B$2:$B$33,0), "")</f>
        <v/>
      </c>
      <c r="AY1216" t="str">
        <f>IFERROR(MATCH(I1216,hangszerek!$B$2:$B$33,0), "")</f>
        <v/>
      </c>
      <c r="AZ1216" t="str">
        <f>IFERROR(MATCH(J1216,hangszerek!$B$2:$B$33,0), "")</f>
        <v/>
      </c>
      <c r="BA1216" t="str">
        <f>IFERROR(MATCH(K1216,hangszerek!$B$2:$B$33,0), "")</f>
        <v/>
      </c>
      <c r="BC1216">
        <v>1215</v>
      </c>
      <c r="BD1216">
        <v>30</v>
      </c>
      <c r="BF1216">
        <v>1292</v>
      </c>
      <c r="BG1216">
        <v>29</v>
      </c>
      <c r="BI1216">
        <v>1399</v>
      </c>
      <c r="BJ1216">
        <v>5</v>
      </c>
      <c r="CA1216">
        <v>1215</v>
      </c>
      <c r="CB1216">
        <v>30</v>
      </c>
    </row>
    <row r="1217" spans="1:80" x14ac:dyDescent="0.25">
      <c r="A1217">
        <v>1216</v>
      </c>
      <c r="B1217" t="s">
        <v>1370</v>
      </c>
      <c r="C1217">
        <v>20</v>
      </c>
      <c r="D1217" t="s">
        <v>21</v>
      </c>
      <c r="E1217" t="s">
        <v>22</v>
      </c>
      <c r="F1217" t="s">
        <v>31</v>
      </c>
      <c r="G1217" t="s">
        <v>24</v>
      </c>
      <c r="H1217" t="s">
        <v>45</v>
      </c>
      <c r="L1217" t="s">
        <v>25</v>
      </c>
      <c r="M1217" t="s">
        <v>92</v>
      </c>
      <c r="P1217">
        <v>0</v>
      </c>
      <c r="Q1217">
        <v>1215</v>
      </c>
      <c r="R1217" t="s">
        <v>264</v>
      </c>
      <c r="S1217">
        <v>2323</v>
      </c>
      <c r="T1217">
        <v>2552</v>
      </c>
      <c r="W1217">
        <f t="shared" si="54"/>
        <v>0</v>
      </c>
      <c r="X1217">
        <f t="shared" si="55"/>
        <v>1216</v>
      </c>
      <c r="Y1217">
        <f>IFERROR(MATCH(L1217,műfajok!$B$2:$B$33,0),"")</f>
        <v>28</v>
      </c>
      <c r="Z1217">
        <f>IFERROR(MATCH(M1217,műfajok!$B$2:$B$33,0),"")</f>
        <v>18</v>
      </c>
      <c r="AA1217" t="str">
        <f>IFERROR(MATCH(N1217,műfajok!$B$2:$B$33,0),"")</f>
        <v/>
      </c>
      <c r="AB1217" t="str">
        <f>IFERROR(MATCH(O1217,műfajok!$B$2:$B$33,0),"")</f>
        <v/>
      </c>
      <c r="AD1217">
        <v>1216</v>
      </c>
      <c r="AE1217">
        <v>28</v>
      </c>
      <c r="AG1217">
        <v>1479</v>
      </c>
      <c r="AH1217">
        <v>15</v>
      </c>
      <c r="AP1217">
        <v>1216</v>
      </c>
      <c r="AQ1217">
        <v>28</v>
      </c>
      <c r="AS1217">
        <f t="shared" si="56"/>
        <v>1216</v>
      </c>
      <c r="AT1217">
        <f>IFERROR(MATCH(D1217,hangszerek!$B$2:$B$33,0), "")</f>
        <v>30</v>
      </c>
      <c r="AU1217">
        <f>IFERROR(MATCH(E1217,hangszerek!$B$2:$B$33,0), "")</f>
        <v>29</v>
      </c>
      <c r="AV1217">
        <f>IFERROR(MATCH(F1217,hangszerek!$B$2:$B$33,0), "")</f>
        <v>19</v>
      </c>
      <c r="AW1217">
        <f>IFERROR(MATCH(G1217,hangszerek!$B$2:$B$33,0), "")</f>
        <v>14</v>
      </c>
      <c r="AX1217">
        <f>IFERROR(MATCH(H1217,hangszerek!$B$2:$B$33,0), "")</f>
        <v>13</v>
      </c>
      <c r="AY1217" t="str">
        <f>IFERROR(MATCH(I1217,hangszerek!$B$2:$B$33,0), "")</f>
        <v/>
      </c>
      <c r="AZ1217" t="str">
        <f>IFERROR(MATCH(J1217,hangszerek!$B$2:$B$33,0), "")</f>
        <v/>
      </c>
      <c r="BA1217" t="str">
        <f>IFERROR(MATCH(K1217,hangszerek!$B$2:$B$33,0), "")</f>
        <v/>
      </c>
      <c r="BC1217">
        <v>1216</v>
      </c>
      <c r="BD1217">
        <v>30</v>
      </c>
      <c r="BF1217">
        <v>1293</v>
      </c>
      <c r="BG1217">
        <v>29</v>
      </c>
      <c r="BI1217">
        <v>1400</v>
      </c>
      <c r="BJ1217">
        <v>11</v>
      </c>
      <c r="CA1217">
        <v>1216</v>
      </c>
      <c r="CB1217">
        <v>30</v>
      </c>
    </row>
    <row r="1218" spans="1:80" x14ac:dyDescent="0.25">
      <c r="A1218">
        <v>1217</v>
      </c>
      <c r="B1218" t="s">
        <v>1371</v>
      </c>
      <c r="C1218">
        <v>55</v>
      </c>
      <c r="D1218" t="s">
        <v>21</v>
      </c>
      <c r="E1218" t="s">
        <v>22</v>
      </c>
      <c r="F1218" t="s">
        <v>31</v>
      </c>
      <c r="G1218" t="s">
        <v>24</v>
      </c>
      <c r="H1218" t="s">
        <v>45</v>
      </c>
      <c r="L1218" t="s">
        <v>25</v>
      </c>
      <c r="M1218" t="s">
        <v>48</v>
      </c>
      <c r="P1218">
        <v>1</v>
      </c>
      <c r="Q1218">
        <v>1216</v>
      </c>
      <c r="R1218" t="s">
        <v>176</v>
      </c>
      <c r="S1218">
        <v>2263</v>
      </c>
      <c r="T1218">
        <v>2555</v>
      </c>
      <c r="W1218">
        <f t="shared" si="54"/>
        <v>0</v>
      </c>
      <c r="X1218">
        <f t="shared" si="55"/>
        <v>1217</v>
      </c>
      <c r="Y1218">
        <f>IFERROR(MATCH(L1218,műfajok!$B$2:$B$33,0),"")</f>
        <v>28</v>
      </c>
      <c r="Z1218">
        <f>IFERROR(MATCH(M1218,műfajok!$B$2:$B$33,0),"")</f>
        <v>6</v>
      </c>
      <c r="AA1218" t="str">
        <f>IFERROR(MATCH(N1218,műfajok!$B$2:$B$33,0),"")</f>
        <v/>
      </c>
      <c r="AB1218" t="str">
        <f>IFERROR(MATCH(O1218,műfajok!$B$2:$B$33,0),"")</f>
        <v/>
      </c>
      <c r="AD1218">
        <v>1217</v>
      </c>
      <c r="AE1218">
        <v>28</v>
      </c>
      <c r="AG1218">
        <v>1480</v>
      </c>
      <c r="AH1218">
        <v>15</v>
      </c>
      <c r="AP1218">
        <v>1217</v>
      </c>
      <c r="AQ1218">
        <v>28</v>
      </c>
      <c r="AS1218">
        <f t="shared" si="56"/>
        <v>1217</v>
      </c>
      <c r="AT1218">
        <f>IFERROR(MATCH(D1218,hangszerek!$B$2:$B$33,0), "")</f>
        <v>30</v>
      </c>
      <c r="AU1218">
        <f>IFERROR(MATCH(E1218,hangszerek!$B$2:$B$33,0), "")</f>
        <v>29</v>
      </c>
      <c r="AV1218">
        <f>IFERROR(MATCH(F1218,hangszerek!$B$2:$B$33,0), "")</f>
        <v>19</v>
      </c>
      <c r="AW1218">
        <f>IFERROR(MATCH(G1218,hangszerek!$B$2:$B$33,0), "")</f>
        <v>14</v>
      </c>
      <c r="AX1218">
        <f>IFERROR(MATCH(H1218,hangszerek!$B$2:$B$33,0), "")</f>
        <v>13</v>
      </c>
      <c r="AY1218" t="str">
        <f>IFERROR(MATCH(I1218,hangszerek!$B$2:$B$33,0), "")</f>
        <v/>
      </c>
      <c r="AZ1218" t="str">
        <f>IFERROR(MATCH(J1218,hangszerek!$B$2:$B$33,0), "")</f>
        <v/>
      </c>
      <c r="BA1218" t="str">
        <f>IFERROR(MATCH(K1218,hangszerek!$B$2:$B$33,0), "")</f>
        <v/>
      </c>
      <c r="BC1218">
        <v>1217</v>
      </c>
      <c r="BD1218">
        <v>30</v>
      </c>
      <c r="BF1218">
        <v>1294</v>
      </c>
      <c r="BG1218">
        <v>19</v>
      </c>
      <c r="BI1218">
        <v>1402</v>
      </c>
      <c r="BJ1218">
        <v>14</v>
      </c>
      <c r="CA1218">
        <v>1217</v>
      </c>
      <c r="CB1218">
        <v>30</v>
      </c>
    </row>
    <row r="1219" spans="1:80" x14ac:dyDescent="0.25">
      <c r="A1219">
        <v>1218</v>
      </c>
      <c r="B1219" t="s">
        <v>1372</v>
      </c>
      <c r="D1219" t="s">
        <v>21</v>
      </c>
      <c r="E1219" t="s">
        <v>36</v>
      </c>
      <c r="F1219" t="s">
        <v>37</v>
      </c>
      <c r="G1219" t="s">
        <v>38</v>
      </c>
      <c r="H1219" t="s">
        <v>39</v>
      </c>
      <c r="I1219" t="s">
        <v>32</v>
      </c>
      <c r="L1219" t="s">
        <v>40</v>
      </c>
      <c r="M1219" t="s">
        <v>191</v>
      </c>
      <c r="P1219">
        <v>0</v>
      </c>
      <c r="Q1219">
        <v>1217</v>
      </c>
      <c r="R1219" t="s">
        <v>41</v>
      </c>
      <c r="S1219">
        <v>2389</v>
      </c>
      <c r="T1219">
        <v>2720</v>
      </c>
      <c r="W1219">
        <f t="shared" ref="W1219:W1282" si="57">COUNTIF($Q$2:$Q$1571,V1219)</f>
        <v>0</v>
      </c>
      <c r="X1219">
        <f t="shared" ref="X1219:X1282" si="58">A1219</f>
        <v>1218</v>
      </c>
      <c r="Y1219">
        <f>IFERROR(MATCH(L1219,műfajok!$B$2:$B$33,0),"")</f>
        <v>12</v>
      </c>
      <c r="Z1219">
        <f>IFERROR(MATCH(M1219,műfajok!$B$2:$B$33,0),"")</f>
        <v>14</v>
      </c>
      <c r="AA1219" t="str">
        <f>IFERROR(MATCH(N1219,műfajok!$B$2:$B$33,0),"")</f>
        <v/>
      </c>
      <c r="AB1219" t="str">
        <f>IFERROR(MATCH(O1219,műfajok!$B$2:$B$33,0),"")</f>
        <v/>
      </c>
      <c r="AD1219">
        <v>1218</v>
      </c>
      <c r="AE1219">
        <v>12</v>
      </c>
      <c r="AG1219">
        <v>1482</v>
      </c>
      <c r="AH1219">
        <v>6</v>
      </c>
      <c r="AP1219">
        <v>1218</v>
      </c>
      <c r="AQ1219">
        <v>12</v>
      </c>
      <c r="AS1219">
        <f t="shared" ref="AS1219:AS1282" si="59">A1219</f>
        <v>1218</v>
      </c>
      <c r="AT1219">
        <f>IFERROR(MATCH(D1219,hangszerek!$B$2:$B$33,0), "")</f>
        <v>30</v>
      </c>
      <c r="AU1219">
        <f>IFERROR(MATCH(E1219,hangszerek!$B$2:$B$33,0), "")</f>
        <v>20</v>
      </c>
      <c r="AV1219">
        <f>IFERROR(MATCH(F1219,hangszerek!$B$2:$B$33,0), "")</f>
        <v>11</v>
      </c>
      <c r="AW1219">
        <f>IFERROR(MATCH(G1219,hangszerek!$B$2:$B$33,0), "")</f>
        <v>5</v>
      </c>
      <c r="AX1219">
        <f>IFERROR(MATCH(H1219,hangszerek!$B$2:$B$33,0), "")</f>
        <v>3</v>
      </c>
      <c r="AY1219">
        <f>IFERROR(MATCH(I1219,hangszerek!$B$2:$B$33,0), "")</f>
        <v>1</v>
      </c>
      <c r="AZ1219" t="str">
        <f>IFERROR(MATCH(J1219,hangszerek!$B$2:$B$33,0), "")</f>
        <v/>
      </c>
      <c r="BA1219" t="str">
        <f>IFERROR(MATCH(K1219,hangszerek!$B$2:$B$33,0), "")</f>
        <v/>
      </c>
      <c r="BC1219">
        <v>1218</v>
      </c>
      <c r="BD1219">
        <v>30</v>
      </c>
      <c r="BF1219">
        <v>1295</v>
      </c>
      <c r="BG1219">
        <v>29</v>
      </c>
      <c r="BI1219">
        <v>1404</v>
      </c>
      <c r="BJ1219">
        <v>5</v>
      </c>
      <c r="CA1219">
        <v>1218</v>
      </c>
      <c r="CB1219">
        <v>30</v>
      </c>
    </row>
    <row r="1220" spans="1:80" x14ac:dyDescent="0.25">
      <c r="A1220">
        <v>1219</v>
      </c>
      <c r="B1220" t="s">
        <v>1373</v>
      </c>
      <c r="C1220">
        <v>62</v>
      </c>
      <c r="D1220" t="s">
        <v>21</v>
      </c>
      <c r="E1220" t="s">
        <v>22</v>
      </c>
      <c r="F1220" t="s">
        <v>31</v>
      </c>
      <c r="G1220" t="s">
        <v>52</v>
      </c>
      <c r="H1220" t="s">
        <v>24</v>
      </c>
      <c r="I1220" t="s">
        <v>45</v>
      </c>
      <c r="L1220" t="s">
        <v>25</v>
      </c>
      <c r="M1220" t="s">
        <v>33</v>
      </c>
      <c r="P1220">
        <v>1</v>
      </c>
      <c r="Q1220">
        <v>1218</v>
      </c>
      <c r="R1220" t="s">
        <v>169</v>
      </c>
      <c r="S1220">
        <v>3353</v>
      </c>
      <c r="T1220">
        <v>3431</v>
      </c>
      <c r="W1220">
        <f t="shared" si="57"/>
        <v>0</v>
      </c>
      <c r="X1220">
        <f t="shared" si="58"/>
        <v>1219</v>
      </c>
      <c r="Y1220">
        <f>IFERROR(MATCH(L1220,műfajok!$B$2:$B$33,0),"")</f>
        <v>28</v>
      </c>
      <c r="Z1220">
        <f>IFERROR(MATCH(M1220,műfajok!$B$2:$B$33,0),"")</f>
        <v>27</v>
      </c>
      <c r="AA1220" t="str">
        <f>IFERROR(MATCH(N1220,műfajok!$B$2:$B$33,0),"")</f>
        <v/>
      </c>
      <c r="AB1220" t="str">
        <f>IFERROR(MATCH(O1220,műfajok!$B$2:$B$33,0),"")</f>
        <v/>
      </c>
      <c r="AD1220">
        <v>1219</v>
      </c>
      <c r="AE1220">
        <v>28</v>
      </c>
      <c r="AG1220">
        <v>1483</v>
      </c>
      <c r="AH1220">
        <v>9</v>
      </c>
      <c r="AP1220">
        <v>1219</v>
      </c>
      <c r="AQ1220">
        <v>28</v>
      </c>
      <c r="AS1220">
        <f t="shared" si="59"/>
        <v>1219</v>
      </c>
      <c r="AT1220">
        <f>IFERROR(MATCH(D1220,hangszerek!$B$2:$B$33,0), "")</f>
        <v>30</v>
      </c>
      <c r="AU1220">
        <f>IFERROR(MATCH(E1220,hangszerek!$B$2:$B$33,0), "")</f>
        <v>29</v>
      </c>
      <c r="AV1220">
        <f>IFERROR(MATCH(F1220,hangszerek!$B$2:$B$33,0), "")</f>
        <v>19</v>
      </c>
      <c r="AW1220">
        <f>IFERROR(MATCH(G1220,hangszerek!$B$2:$B$33,0), "")</f>
        <v>18</v>
      </c>
      <c r="AX1220">
        <f>IFERROR(MATCH(H1220,hangszerek!$B$2:$B$33,0), "")</f>
        <v>14</v>
      </c>
      <c r="AY1220">
        <f>IFERROR(MATCH(I1220,hangszerek!$B$2:$B$33,0), "")</f>
        <v>13</v>
      </c>
      <c r="AZ1220" t="str">
        <f>IFERROR(MATCH(J1220,hangszerek!$B$2:$B$33,0), "")</f>
        <v/>
      </c>
      <c r="BA1220" t="str">
        <f>IFERROR(MATCH(K1220,hangszerek!$B$2:$B$33,0), "")</f>
        <v/>
      </c>
      <c r="BC1220">
        <v>1219</v>
      </c>
      <c r="BD1220">
        <v>30</v>
      </c>
      <c r="BF1220">
        <v>1296</v>
      </c>
      <c r="BG1220">
        <v>29</v>
      </c>
      <c r="BI1220">
        <v>1406</v>
      </c>
      <c r="BJ1220">
        <v>19</v>
      </c>
      <c r="CA1220">
        <v>1219</v>
      </c>
      <c r="CB1220">
        <v>30</v>
      </c>
    </row>
    <row r="1221" spans="1:80" x14ac:dyDescent="0.25">
      <c r="A1221">
        <v>1220</v>
      </c>
      <c r="B1221" t="s">
        <v>1374</v>
      </c>
      <c r="C1221">
        <v>69</v>
      </c>
      <c r="D1221" t="s">
        <v>21</v>
      </c>
      <c r="E1221" t="s">
        <v>22</v>
      </c>
      <c r="F1221" t="s">
        <v>31</v>
      </c>
      <c r="G1221" t="s">
        <v>24</v>
      </c>
      <c r="H1221" t="s">
        <v>45</v>
      </c>
      <c r="L1221" t="s">
        <v>25</v>
      </c>
      <c r="M1221" t="s">
        <v>92</v>
      </c>
      <c r="P1221">
        <v>1</v>
      </c>
      <c r="Q1221">
        <v>1219</v>
      </c>
      <c r="R1221" t="s">
        <v>264</v>
      </c>
      <c r="S1221">
        <v>3350</v>
      </c>
      <c r="T1221">
        <v>3498</v>
      </c>
      <c r="W1221">
        <f t="shared" si="57"/>
        <v>0</v>
      </c>
      <c r="X1221">
        <f t="shared" si="58"/>
        <v>1220</v>
      </c>
      <c r="Y1221">
        <f>IFERROR(MATCH(L1221,műfajok!$B$2:$B$33,0),"")</f>
        <v>28</v>
      </c>
      <c r="Z1221">
        <f>IFERROR(MATCH(M1221,műfajok!$B$2:$B$33,0),"")</f>
        <v>18</v>
      </c>
      <c r="AA1221" t="str">
        <f>IFERROR(MATCH(N1221,műfajok!$B$2:$B$33,0),"")</f>
        <v/>
      </c>
      <c r="AB1221" t="str">
        <f>IFERROR(MATCH(O1221,műfajok!$B$2:$B$33,0),"")</f>
        <v/>
      </c>
      <c r="AD1221">
        <v>1220</v>
      </c>
      <c r="AE1221">
        <v>28</v>
      </c>
      <c r="AG1221">
        <v>1484</v>
      </c>
      <c r="AH1221">
        <v>17</v>
      </c>
      <c r="AP1221">
        <v>1220</v>
      </c>
      <c r="AQ1221">
        <v>28</v>
      </c>
      <c r="AS1221">
        <f t="shared" si="59"/>
        <v>1220</v>
      </c>
      <c r="AT1221">
        <f>IFERROR(MATCH(D1221,hangszerek!$B$2:$B$33,0), "")</f>
        <v>30</v>
      </c>
      <c r="AU1221">
        <f>IFERROR(MATCH(E1221,hangszerek!$B$2:$B$33,0), "")</f>
        <v>29</v>
      </c>
      <c r="AV1221">
        <f>IFERROR(MATCH(F1221,hangszerek!$B$2:$B$33,0), "")</f>
        <v>19</v>
      </c>
      <c r="AW1221">
        <f>IFERROR(MATCH(G1221,hangszerek!$B$2:$B$33,0), "")</f>
        <v>14</v>
      </c>
      <c r="AX1221">
        <f>IFERROR(MATCH(H1221,hangszerek!$B$2:$B$33,0), "")</f>
        <v>13</v>
      </c>
      <c r="AY1221" t="str">
        <f>IFERROR(MATCH(I1221,hangszerek!$B$2:$B$33,0), "")</f>
        <v/>
      </c>
      <c r="AZ1221" t="str">
        <f>IFERROR(MATCH(J1221,hangszerek!$B$2:$B$33,0), "")</f>
        <v/>
      </c>
      <c r="BA1221" t="str">
        <f>IFERROR(MATCH(K1221,hangszerek!$B$2:$B$33,0), "")</f>
        <v/>
      </c>
      <c r="BC1221">
        <v>1220</v>
      </c>
      <c r="BD1221">
        <v>30</v>
      </c>
      <c r="BF1221">
        <v>1297</v>
      </c>
      <c r="BG1221">
        <v>29</v>
      </c>
      <c r="BI1221">
        <v>1407</v>
      </c>
      <c r="BJ1221">
        <v>5</v>
      </c>
      <c r="CA1221">
        <v>1220</v>
      </c>
      <c r="CB1221">
        <v>30</v>
      </c>
    </row>
    <row r="1222" spans="1:80" x14ac:dyDescent="0.25">
      <c r="A1222">
        <v>1221</v>
      </c>
      <c r="B1222" t="s">
        <v>1375</v>
      </c>
      <c r="C1222">
        <v>71</v>
      </c>
      <c r="D1222" t="s">
        <v>21</v>
      </c>
      <c r="E1222" t="s">
        <v>22</v>
      </c>
      <c r="F1222" t="s">
        <v>31</v>
      </c>
      <c r="G1222" t="s">
        <v>24</v>
      </c>
      <c r="H1222" t="s">
        <v>45</v>
      </c>
      <c r="L1222" t="s">
        <v>25</v>
      </c>
      <c r="M1222" t="s">
        <v>74</v>
      </c>
      <c r="P1222">
        <v>0</v>
      </c>
      <c r="Q1222">
        <v>1220</v>
      </c>
      <c r="R1222" t="s">
        <v>176</v>
      </c>
      <c r="S1222">
        <v>1661</v>
      </c>
      <c r="T1222">
        <v>1835</v>
      </c>
      <c r="W1222">
        <f t="shared" si="57"/>
        <v>0</v>
      </c>
      <c r="X1222">
        <f t="shared" si="58"/>
        <v>1221</v>
      </c>
      <c r="Y1222">
        <f>IFERROR(MATCH(L1222,műfajok!$B$2:$B$33,0),"")</f>
        <v>28</v>
      </c>
      <c r="Z1222">
        <f>IFERROR(MATCH(M1222,műfajok!$B$2:$B$33,0),"")</f>
        <v>9</v>
      </c>
      <c r="AA1222" t="str">
        <f>IFERROR(MATCH(N1222,műfajok!$B$2:$B$33,0),"")</f>
        <v/>
      </c>
      <c r="AB1222" t="str">
        <f>IFERROR(MATCH(O1222,műfajok!$B$2:$B$33,0),"")</f>
        <v/>
      </c>
      <c r="AD1222">
        <v>1221</v>
      </c>
      <c r="AE1222">
        <v>28</v>
      </c>
      <c r="AG1222">
        <v>1485</v>
      </c>
      <c r="AH1222">
        <v>17</v>
      </c>
      <c r="AP1222">
        <v>1221</v>
      </c>
      <c r="AQ1222">
        <v>28</v>
      </c>
      <c r="AS1222">
        <f t="shared" si="59"/>
        <v>1221</v>
      </c>
      <c r="AT1222">
        <f>IFERROR(MATCH(D1222,hangszerek!$B$2:$B$33,0), "")</f>
        <v>30</v>
      </c>
      <c r="AU1222">
        <f>IFERROR(MATCH(E1222,hangszerek!$B$2:$B$33,0), "")</f>
        <v>29</v>
      </c>
      <c r="AV1222">
        <f>IFERROR(MATCH(F1222,hangszerek!$B$2:$B$33,0), "")</f>
        <v>19</v>
      </c>
      <c r="AW1222">
        <f>IFERROR(MATCH(G1222,hangszerek!$B$2:$B$33,0), "")</f>
        <v>14</v>
      </c>
      <c r="AX1222">
        <f>IFERROR(MATCH(H1222,hangszerek!$B$2:$B$33,0), "")</f>
        <v>13</v>
      </c>
      <c r="AY1222" t="str">
        <f>IFERROR(MATCH(I1222,hangszerek!$B$2:$B$33,0), "")</f>
        <v/>
      </c>
      <c r="AZ1222" t="str">
        <f>IFERROR(MATCH(J1222,hangszerek!$B$2:$B$33,0), "")</f>
        <v/>
      </c>
      <c r="BA1222" t="str">
        <f>IFERROR(MATCH(K1222,hangszerek!$B$2:$B$33,0), "")</f>
        <v/>
      </c>
      <c r="BC1222">
        <v>1221</v>
      </c>
      <c r="BD1222">
        <v>30</v>
      </c>
      <c r="BF1222">
        <v>1298</v>
      </c>
      <c r="BG1222">
        <v>29</v>
      </c>
      <c r="BI1222">
        <v>1408</v>
      </c>
      <c r="BJ1222">
        <v>5</v>
      </c>
      <c r="CA1222">
        <v>1221</v>
      </c>
      <c r="CB1222">
        <v>30</v>
      </c>
    </row>
    <row r="1223" spans="1:80" x14ac:dyDescent="0.25">
      <c r="A1223">
        <v>1222</v>
      </c>
      <c r="B1223" t="s">
        <v>1376</v>
      </c>
      <c r="C1223">
        <v>69</v>
      </c>
      <c r="D1223" t="s">
        <v>21</v>
      </c>
      <c r="E1223" t="s">
        <v>22</v>
      </c>
      <c r="F1223" t="s">
        <v>24</v>
      </c>
      <c r="G1223" t="s">
        <v>212</v>
      </c>
      <c r="L1223" t="s">
        <v>25</v>
      </c>
      <c r="M1223" t="s">
        <v>92</v>
      </c>
      <c r="P1223">
        <v>0</v>
      </c>
      <c r="Q1223">
        <v>1221</v>
      </c>
      <c r="R1223" t="s">
        <v>93</v>
      </c>
      <c r="S1223">
        <v>4786</v>
      </c>
      <c r="T1223">
        <v>4914</v>
      </c>
      <c r="W1223">
        <f t="shared" si="57"/>
        <v>0</v>
      </c>
      <c r="X1223">
        <f t="shared" si="58"/>
        <v>1222</v>
      </c>
      <c r="Y1223">
        <f>IFERROR(MATCH(L1223,műfajok!$B$2:$B$33,0),"")</f>
        <v>28</v>
      </c>
      <c r="Z1223">
        <f>IFERROR(MATCH(M1223,műfajok!$B$2:$B$33,0),"")</f>
        <v>18</v>
      </c>
      <c r="AA1223" t="str">
        <f>IFERROR(MATCH(N1223,műfajok!$B$2:$B$33,0),"")</f>
        <v/>
      </c>
      <c r="AB1223" t="str">
        <f>IFERROR(MATCH(O1223,műfajok!$B$2:$B$33,0),"")</f>
        <v/>
      </c>
      <c r="AD1223">
        <v>1222</v>
      </c>
      <c r="AE1223">
        <v>28</v>
      </c>
      <c r="AG1223">
        <v>1486</v>
      </c>
      <c r="AH1223">
        <v>13</v>
      </c>
      <c r="AP1223">
        <v>1222</v>
      </c>
      <c r="AQ1223">
        <v>28</v>
      </c>
      <c r="AS1223">
        <f t="shared" si="59"/>
        <v>1222</v>
      </c>
      <c r="AT1223">
        <f>IFERROR(MATCH(D1223,hangszerek!$B$2:$B$33,0), "")</f>
        <v>30</v>
      </c>
      <c r="AU1223">
        <f>IFERROR(MATCH(E1223,hangszerek!$B$2:$B$33,0), "")</f>
        <v>29</v>
      </c>
      <c r="AV1223">
        <f>IFERROR(MATCH(F1223,hangszerek!$B$2:$B$33,0), "")</f>
        <v>14</v>
      </c>
      <c r="AW1223">
        <f>IFERROR(MATCH(G1223,hangszerek!$B$2:$B$33,0), "")</f>
        <v>9</v>
      </c>
      <c r="AX1223" t="str">
        <f>IFERROR(MATCH(H1223,hangszerek!$B$2:$B$33,0), "")</f>
        <v/>
      </c>
      <c r="AY1223" t="str">
        <f>IFERROR(MATCH(I1223,hangszerek!$B$2:$B$33,0), "")</f>
        <v/>
      </c>
      <c r="AZ1223" t="str">
        <f>IFERROR(MATCH(J1223,hangszerek!$B$2:$B$33,0), "")</f>
        <v/>
      </c>
      <c r="BA1223" t="str">
        <f>IFERROR(MATCH(K1223,hangszerek!$B$2:$B$33,0), "")</f>
        <v/>
      </c>
      <c r="BC1223">
        <v>1222</v>
      </c>
      <c r="BD1223">
        <v>30</v>
      </c>
      <c r="BF1223">
        <v>1299</v>
      </c>
      <c r="BG1223">
        <v>25</v>
      </c>
      <c r="BI1223">
        <v>1409</v>
      </c>
      <c r="BJ1223">
        <v>19</v>
      </c>
      <c r="CA1223">
        <v>1222</v>
      </c>
      <c r="CB1223">
        <v>30</v>
      </c>
    </row>
    <row r="1224" spans="1:80" x14ac:dyDescent="0.25">
      <c r="A1224">
        <v>1223</v>
      </c>
      <c r="B1224" t="s">
        <v>1377</v>
      </c>
      <c r="D1224" t="s">
        <v>21</v>
      </c>
      <c r="E1224" t="s">
        <v>37</v>
      </c>
      <c r="F1224" t="s">
        <v>38</v>
      </c>
      <c r="G1224" t="s">
        <v>39</v>
      </c>
      <c r="H1224" t="s">
        <v>145</v>
      </c>
      <c r="I1224" t="s">
        <v>32</v>
      </c>
      <c r="L1224" t="s">
        <v>40</v>
      </c>
      <c r="P1224">
        <v>0</v>
      </c>
      <c r="Q1224">
        <v>1222</v>
      </c>
      <c r="R1224" t="s">
        <v>193</v>
      </c>
      <c r="S1224">
        <v>5038</v>
      </c>
      <c r="T1224">
        <v>5212</v>
      </c>
      <c r="W1224">
        <f t="shared" si="57"/>
        <v>0</v>
      </c>
      <c r="X1224">
        <f t="shared" si="58"/>
        <v>1223</v>
      </c>
      <c r="Y1224">
        <f>IFERROR(MATCH(L1224,műfajok!$B$2:$B$33,0),"")</f>
        <v>12</v>
      </c>
      <c r="Z1224" t="str">
        <f>IFERROR(MATCH(M1224,műfajok!$B$2:$B$33,0),"")</f>
        <v/>
      </c>
      <c r="AA1224" t="str">
        <f>IFERROR(MATCH(N1224,műfajok!$B$2:$B$33,0),"")</f>
        <v/>
      </c>
      <c r="AB1224" t="str">
        <f>IFERROR(MATCH(O1224,műfajok!$B$2:$B$33,0),"")</f>
        <v/>
      </c>
      <c r="AD1224">
        <v>1223</v>
      </c>
      <c r="AE1224">
        <v>12</v>
      </c>
      <c r="AG1224">
        <v>1487</v>
      </c>
      <c r="AH1224">
        <v>21</v>
      </c>
      <c r="AP1224">
        <v>1223</v>
      </c>
      <c r="AQ1224">
        <v>12</v>
      </c>
      <c r="AS1224">
        <f t="shared" si="59"/>
        <v>1223</v>
      </c>
      <c r="AT1224">
        <f>IFERROR(MATCH(D1224,hangszerek!$B$2:$B$33,0), "")</f>
        <v>30</v>
      </c>
      <c r="AU1224">
        <f>IFERROR(MATCH(E1224,hangszerek!$B$2:$B$33,0), "")</f>
        <v>11</v>
      </c>
      <c r="AV1224">
        <f>IFERROR(MATCH(F1224,hangszerek!$B$2:$B$33,0), "")</f>
        <v>5</v>
      </c>
      <c r="AW1224">
        <f>IFERROR(MATCH(G1224,hangszerek!$B$2:$B$33,0), "")</f>
        <v>3</v>
      </c>
      <c r="AX1224">
        <f>IFERROR(MATCH(H1224,hangszerek!$B$2:$B$33,0), "")</f>
        <v>2</v>
      </c>
      <c r="AY1224">
        <f>IFERROR(MATCH(I1224,hangszerek!$B$2:$B$33,0), "")</f>
        <v>1</v>
      </c>
      <c r="AZ1224" t="str">
        <f>IFERROR(MATCH(J1224,hangszerek!$B$2:$B$33,0), "")</f>
        <v/>
      </c>
      <c r="BA1224" t="str">
        <f>IFERROR(MATCH(K1224,hangszerek!$B$2:$B$33,0), "")</f>
        <v/>
      </c>
      <c r="BC1224">
        <v>1223</v>
      </c>
      <c r="BD1224">
        <v>30</v>
      </c>
      <c r="BF1224">
        <v>1300</v>
      </c>
      <c r="BG1224">
        <v>29</v>
      </c>
      <c r="BI1224">
        <v>1410</v>
      </c>
      <c r="BJ1224">
        <v>19</v>
      </c>
      <c r="CA1224">
        <v>1223</v>
      </c>
      <c r="CB1224">
        <v>30</v>
      </c>
    </row>
    <row r="1225" spans="1:80" x14ac:dyDescent="0.25">
      <c r="A1225">
        <v>1224</v>
      </c>
      <c r="B1225" t="s">
        <v>1378</v>
      </c>
      <c r="C1225">
        <v>71</v>
      </c>
      <c r="D1225" t="s">
        <v>21</v>
      </c>
      <c r="E1225" t="s">
        <v>22</v>
      </c>
      <c r="F1225" t="s">
        <v>31</v>
      </c>
      <c r="G1225" t="s">
        <v>24</v>
      </c>
      <c r="H1225" t="s">
        <v>45</v>
      </c>
      <c r="L1225" t="s">
        <v>25</v>
      </c>
      <c r="M1225" t="s">
        <v>74</v>
      </c>
      <c r="N1225" t="s">
        <v>105</v>
      </c>
      <c r="P1225">
        <v>1</v>
      </c>
      <c r="Q1225">
        <v>1223</v>
      </c>
      <c r="R1225" t="s">
        <v>308</v>
      </c>
      <c r="S1225">
        <v>2777</v>
      </c>
      <c r="T1225">
        <v>3000</v>
      </c>
      <c r="W1225">
        <f t="shared" si="57"/>
        <v>0</v>
      </c>
      <c r="X1225">
        <f t="shared" si="58"/>
        <v>1224</v>
      </c>
      <c r="Y1225">
        <f>IFERROR(MATCH(L1225,műfajok!$B$2:$B$33,0),"")</f>
        <v>28</v>
      </c>
      <c r="Z1225">
        <f>IFERROR(MATCH(M1225,műfajok!$B$2:$B$33,0),"")</f>
        <v>9</v>
      </c>
      <c r="AA1225">
        <f>IFERROR(MATCH(N1225,műfajok!$B$2:$B$33,0),"")</f>
        <v>32</v>
      </c>
      <c r="AB1225" t="str">
        <f>IFERROR(MATCH(O1225,műfajok!$B$2:$B$33,0),"")</f>
        <v/>
      </c>
      <c r="AD1225">
        <v>1224</v>
      </c>
      <c r="AE1225">
        <v>28</v>
      </c>
      <c r="AG1225">
        <v>1489</v>
      </c>
      <c r="AH1225">
        <v>17</v>
      </c>
      <c r="AP1225">
        <v>1224</v>
      </c>
      <c r="AQ1225">
        <v>28</v>
      </c>
      <c r="AS1225">
        <f t="shared" si="59"/>
        <v>1224</v>
      </c>
      <c r="AT1225">
        <f>IFERROR(MATCH(D1225,hangszerek!$B$2:$B$33,0), "")</f>
        <v>30</v>
      </c>
      <c r="AU1225">
        <f>IFERROR(MATCH(E1225,hangszerek!$B$2:$B$33,0), "")</f>
        <v>29</v>
      </c>
      <c r="AV1225">
        <f>IFERROR(MATCH(F1225,hangszerek!$B$2:$B$33,0), "")</f>
        <v>19</v>
      </c>
      <c r="AW1225">
        <f>IFERROR(MATCH(G1225,hangszerek!$B$2:$B$33,0), "")</f>
        <v>14</v>
      </c>
      <c r="AX1225">
        <f>IFERROR(MATCH(H1225,hangszerek!$B$2:$B$33,0), "")</f>
        <v>13</v>
      </c>
      <c r="AY1225" t="str">
        <f>IFERROR(MATCH(I1225,hangszerek!$B$2:$B$33,0), "")</f>
        <v/>
      </c>
      <c r="AZ1225" t="str">
        <f>IFERROR(MATCH(J1225,hangszerek!$B$2:$B$33,0), "")</f>
        <v/>
      </c>
      <c r="BA1225" t="str">
        <f>IFERROR(MATCH(K1225,hangszerek!$B$2:$B$33,0), "")</f>
        <v/>
      </c>
      <c r="BC1225">
        <v>1224</v>
      </c>
      <c r="BD1225">
        <v>30</v>
      </c>
      <c r="BF1225">
        <v>1301</v>
      </c>
      <c r="BG1225">
        <v>19</v>
      </c>
      <c r="BI1225">
        <v>1413</v>
      </c>
      <c r="BJ1225">
        <v>5</v>
      </c>
      <c r="CA1225">
        <v>1224</v>
      </c>
      <c r="CB1225">
        <v>30</v>
      </c>
    </row>
    <row r="1226" spans="1:80" x14ac:dyDescent="0.25">
      <c r="A1226">
        <v>1225</v>
      </c>
      <c r="B1226" t="s">
        <v>1379</v>
      </c>
      <c r="C1226">
        <v>7</v>
      </c>
      <c r="D1226" t="s">
        <v>21</v>
      </c>
      <c r="E1226" t="s">
        <v>22</v>
      </c>
      <c r="F1226" t="s">
        <v>31</v>
      </c>
      <c r="G1226" t="s">
        <v>24</v>
      </c>
      <c r="H1226" t="s">
        <v>45</v>
      </c>
      <c r="L1226" t="s">
        <v>25</v>
      </c>
      <c r="M1226" t="s">
        <v>74</v>
      </c>
      <c r="N1226" t="s">
        <v>143</v>
      </c>
      <c r="P1226">
        <v>0</v>
      </c>
      <c r="Q1226">
        <v>1224</v>
      </c>
      <c r="R1226" t="s">
        <v>110</v>
      </c>
      <c r="S1226">
        <v>475</v>
      </c>
      <c r="T1226">
        <v>825</v>
      </c>
      <c r="W1226">
        <f t="shared" si="57"/>
        <v>0</v>
      </c>
      <c r="X1226">
        <f t="shared" si="58"/>
        <v>1225</v>
      </c>
      <c r="Y1226">
        <f>IFERROR(MATCH(L1226,műfajok!$B$2:$B$33,0),"")</f>
        <v>28</v>
      </c>
      <c r="Z1226">
        <f>IFERROR(MATCH(M1226,műfajok!$B$2:$B$33,0),"")</f>
        <v>9</v>
      </c>
      <c r="AA1226">
        <f>IFERROR(MATCH(N1226,műfajok!$B$2:$B$33,0),"")</f>
        <v>20</v>
      </c>
      <c r="AB1226" t="str">
        <f>IFERROR(MATCH(O1226,műfajok!$B$2:$B$33,0),"")</f>
        <v/>
      </c>
      <c r="AD1226">
        <v>1225</v>
      </c>
      <c r="AE1226">
        <v>28</v>
      </c>
      <c r="AG1226">
        <v>1490</v>
      </c>
      <c r="AH1226">
        <v>15</v>
      </c>
      <c r="AP1226">
        <v>1225</v>
      </c>
      <c r="AQ1226">
        <v>28</v>
      </c>
      <c r="AS1226">
        <f t="shared" si="59"/>
        <v>1225</v>
      </c>
      <c r="AT1226">
        <f>IFERROR(MATCH(D1226,hangszerek!$B$2:$B$33,0), "")</f>
        <v>30</v>
      </c>
      <c r="AU1226">
        <f>IFERROR(MATCH(E1226,hangszerek!$B$2:$B$33,0), "")</f>
        <v>29</v>
      </c>
      <c r="AV1226">
        <f>IFERROR(MATCH(F1226,hangszerek!$B$2:$B$33,0), "")</f>
        <v>19</v>
      </c>
      <c r="AW1226">
        <f>IFERROR(MATCH(G1226,hangszerek!$B$2:$B$33,0), "")</f>
        <v>14</v>
      </c>
      <c r="AX1226">
        <f>IFERROR(MATCH(H1226,hangszerek!$B$2:$B$33,0), "")</f>
        <v>13</v>
      </c>
      <c r="AY1226" t="str">
        <f>IFERROR(MATCH(I1226,hangszerek!$B$2:$B$33,0), "")</f>
        <v/>
      </c>
      <c r="AZ1226" t="str">
        <f>IFERROR(MATCH(J1226,hangszerek!$B$2:$B$33,0), "")</f>
        <v/>
      </c>
      <c r="BA1226" t="str">
        <f>IFERROR(MATCH(K1226,hangszerek!$B$2:$B$33,0), "")</f>
        <v/>
      </c>
      <c r="BC1226">
        <v>1225</v>
      </c>
      <c r="BD1226">
        <v>30</v>
      </c>
      <c r="BF1226">
        <v>1302</v>
      </c>
      <c r="BG1226">
        <v>21</v>
      </c>
      <c r="BI1226">
        <v>1414</v>
      </c>
      <c r="BJ1226">
        <v>21</v>
      </c>
      <c r="CA1226">
        <v>1225</v>
      </c>
      <c r="CB1226">
        <v>30</v>
      </c>
    </row>
    <row r="1227" spans="1:80" x14ac:dyDescent="0.25">
      <c r="A1227">
        <v>1226</v>
      </c>
      <c r="B1227" t="s">
        <v>1380</v>
      </c>
      <c r="C1227">
        <v>69</v>
      </c>
      <c r="D1227" t="s">
        <v>21</v>
      </c>
      <c r="E1227" t="s">
        <v>22</v>
      </c>
      <c r="F1227" t="s">
        <v>31</v>
      </c>
      <c r="G1227" t="s">
        <v>24</v>
      </c>
      <c r="H1227" t="s">
        <v>45</v>
      </c>
      <c r="L1227" t="s">
        <v>25</v>
      </c>
      <c r="M1227" t="s">
        <v>92</v>
      </c>
      <c r="P1227">
        <v>1</v>
      </c>
      <c r="Q1227">
        <v>1225</v>
      </c>
      <c r="R1227" t="s">
        <v>264</v>
      </c>
      <c r="S1227">
        <v>5166</v>
      </c>
      <c r="T1227">
        <v>5389</v>
      </c>
      <c r="W1227">
        <f t="shared" si="57"/>
        <v>0</v>
      </c>
      <c r="X1227">
        <f t="shared" si="58"/>
        <v>1226</v>
      </c>
      <c r="Y1227">
        <f>IFERROR(MATCH(L1227,műfajok!$B$2:$B$33,0),"")</f>
        <v>28</v>
      </c>
      <c r="Z1227">
        <f>IFERROR(MATCH(M1227,műfajok!$B$2:$B$33,0),"")</f>
        <v>18</v>
      </c>
      <c r="AA1227" t="str">
        <f>IFERROR(MATCH(N1227,műfajok!$B$2:$B$33,0),"")</f>
        <v/>
      </c>
      <c r="AB1227" t="str">
        <f>IFERROR(MATCH(O1227,műfajok!$B$2:$B$33,0),"")</f>
        <v/>
      </c>
      <c r="AD1227">
        <v>1226</v>
      </c>
      <c r="AE1227">
        <v>28</v>
      </c>
      <c r="AG1227">
        <v>1491</v>
      </c>
      <c r="AH1227">
        <v>17</v>
      </c>
      <c r="AP1227">
        <v>1226</v>
      </c>
      <c r="AQ1227">
        <v>28</v>
      </c>
      <c r="AS1227">
        <f t="shared" si="59"/>
        <v>1226</v>
      </c>
      <c r="AT1227">
        <f>IFERROR(MATCH(D1227,hangszerek!$B$2:$B$33,0), "")</f>
        <v>30</v>
      </c>
      <c r="AU1227">
        <f>IFERROR(MATCH(E1227,hangszerek!$B$2:$B$33,0), "")</f>
        <v>29</v>
      </c>
      <c r="AV1227">
        <f>IFERROR(MATCH(F1227,hangszerek!$B$2:$B$33,0), "")</f>
        <v>19</v>
      </c>
      <c r="AW1227">
        <f>IFERROR(MATCH(G1227,hangszerek!$B$2:$B$33,0), "")</f>
        <v>14</v>
      </c>
      <c r="AX1227">
        <f>IFERROR(MATCH(H1227,hangszerek!$B$2:$B$33,0), "")</f>
        <v>13</v>
      </c>
      <c r="AY1227" t="str">
        <f>IFERROR(MATCH(I1227,hangszerek!$B$2:$B$33,0), "")</f>
        <v/>
      </c>
      <c r="AZ1227" t="str">
        <f>IFERROR(MATCH(J1227,hangszerek!$B$2:$B$33,0), "")</f>
        <v/>
      </c>
      <c r="BA1227" t="str">
        <f>IFERROR(MATCH(K1227,hangszerek!$B$2:$B$33,0), "")</f>
        <v/>
      </c>
      <c r="BC1227">
        <v>1226</v>
      </c>
      <c r="BD1227">
        <v>30</v>
      </c>
      <c r="BF1227">
        <v>1303</v>
      </c>
      <c r="BG1227">
        <v>19</v>
      </c>
      <c r="BI1227">
        <v>1415</v>
      </c>
      <c r="BJ1227">
        <v>22</v>
      </c>
      <c r="CA1227">
        <v>1226</v>
      </c>
      <c r="CB1227">
        <v>30</v>
      </c>
    </row>
    <row r="1228" spans="1:80" x14ac:dyDescent="0.25">
      <c r="A1228">
        <v>1227</v>
      </c>
      <c r="B1228" t="s">
        <v>1381</v>
      </c>
      <c r="D1228" t="s">
        <v>21</v>
      </c>
      <c r="E1228" t="s">
        <v>37</v>
      </c>
      <c r="F1228" t="s">
        <v>38</v>
      </c>
      <c r="G1228" t="s">
        <v>39</v>
      </c>
      <c r="H1228" t="s">
        <v>32</v>
      </c>
      <c r="L1228" t="s">
        <v>40</v>
      </c>
      <c r="P1228">
        <v>0</v>
      </c>
      <c r="Q1228">
        <v>1226</v>
      </c>
      <c r="R1228" t="s">
        <v>193</v>
      </c>
      <c r="S1228">
        <v>3507</v>
      </c>
      <c r="T1228">
        <v>3688</v>
      </c>
      <c r="W1228">
        <f t="shared" si="57"/>
        <v>0</v>
      </c>
      <c r="X1228">
        <f t="shared" si="58"/>
        <v>1227</v>
      </c>
      <c r="Y1228">
        <f>IFERROR(MATCH(L1228,műfajok!$B$2:$B$33,0),"")</f>
        <v>12</v>
      </c>
      <c r="Z1228" t="str">
        <f>IFERROR(MATCH(M1228,műfajok!$B$2:$B$33,0),"")</f>
        <v/>
      </c>
      <c r="AA1228" t="str">
        <f>IFERROR(MATCH(N1228,műfajok!$B$2:$B$33,0),"")</f>
        <v/>
      </c>
      <c r="AB1228" t="str">
        <f>IFERROR(MATCH(O1228,műfajok!$B$2:$B$33,0),"")</f>
        <v/>
      </c>
      <c r="AD1228">
        <v>1227</v>
      </c>
      <c r="AE1228">
        <v>12</v>
      </c>
      <c r="AG1228">
        <v>1492</v>
      </c>
      <c r="AH1228">
        <v>21</v>
      </c>
      <c r="AP1228">
        <v>1227</v>
      </c>
      <c r="AQ1228">
        <v>12</v>
      </c>
      <c r="AS1228">
        <f t="shared" si="59"/>
        <v>1227</v>
      </c>
      <c r="AT1228">
        <f>IFERROR(MATCH(D1228,hangszerek!$B$2:$B$33,0), "")</f>
        <v>30</v>
      </c>
      <c r="AU1228">
        <f>IFERROR(MATCH(E1228,hangszerek!$B$2:$B$33,0), "")</f>
        <v>11</v>
      </c>
      <c r="AV1228">
        <f>IFERROR(MATCH(F1228,hangszerek!$B$2:$B$33,0), "")</f>
        <v>5</v>
      </c>
      <c r="AW1228">
        <f>IFERROR(MATCH(G1228,hangszerek!$B$2:$B$33,0), "")</f>
        <v>3</v>
      </c>
      <c r="AX1228">
        <f>IFERROR(MATCH(H1228,hangszerek!$B$2:$B$33,0), "")</f>
        <v>1</v>
      </c>
      <c r="AY1228" t="str">
        <f>IFERROR(MATCH(I1228,hangszerek!$B$2:$B$33,0), "")</f>
        <v/>
      </c>
      <c r="AZ1228" t="str">
        <f>IFERROR(MATCH(J1228,hangszerek!$B$2:$B$33,0), "")</f>
        <v/>
      </c>
      <c r="BA1228" t="str">
        <f>IFERROR(MATCH(K1228,hangszerek!$B$2:$B$33,0), "")</f>
        <v/>
      </c>
      <c r="BC1228">
        <v>1227</v>
      </c>
      <c r="BD1228">
        <v>30</v>
      </c>
      <c r="BF1228">
        <v>1304</v>
      </c>
      <c r="BG1228">
        <v>21</v>
      </c>
      <c r="BI1228">
        <v>1417</v>
      </c>
      <c r="BJ1228">
        <v>22</v>
      </c>
      <c r="CA1228">
        <v>1227</v>
      </c>
      <c r="CB1228">
        <v>30</v>
      </c>
    </row>
    <row r="1229" spans="1:80" x14ac:dyDescent="0.25">
      <c r="A1229">
        <v>1228</v>
      </c>
      <c r="B1229" t="s">
        <v>1382</v>
      </c>
      <c r="C1229">
        <v>26</v>
      </c>
      <c r="D1229" t="s">
        <v>21</v>
      </c>
      <c r="L1229" t="s">
        <v>25</v>
      </c>
      <c r="M1229" t="s">
        <v>92</v>
      </c>
      <c r="P1229">
        <v>1</v>
      </c>
      <c r="Q1229">
        <v>1227</v>
      </c>
      <c r="R1229" t="s">
        <v>264</v>
      </c>
      <c r="S1229">
        <v>2908</v>
      </c>
      <c r="T1229">
        <v>3050</v>
      </c>
      <c r="W1229">
        <f t="shared" si="57"/>
        <v>0</v>
      </c>
      <c r="X1229">
        <f t="shared" si="58"/>
        <v>1228</v>
      </c>
      <c r="Y1229">
        <f>IFERROR(MATCH(L1229,műfajok!$B$2:$B$33,0),"")</f>
        <v>28</v>
      </c>
      <c r="Z1229">
        <f>IFERROR(MATCH(M1229,műfajok!$B$2:$B$33,0),"")</f>
        <v>18</v>
      </c>
      <c r="AA1229" t="str">
        <f>IFERROR(MATCH(N1229,műfajok!$B$2:$B$33,0),"")</f>
        <v/>
      </c>
      <c r="AB1229" t="str">
        <f>IFERROR(MATCH(O1229,műfajok!$B$2:$B$33,0),"")</f>
        <v/>
      </c>
      <c r="AD1229">
        <v>1228</v>
      </c>
      <c r="AE1229">
        <v>28</v>
      </c>
      <c r="AG1229">
        <v>1493</v>
      </c>
      <c r="AH1229">
        <v>17</v>
      </c>
      <c r="AP1229">
        <v>1228</v>
      </c>
      <c r="AQ1229">
        <v>28</v>
      </c>
      <c r="AS1229">
        <f t="shared" si="59"/>
        <v>1228</v>
      </c>
      <c r="AT1229">
        <f>IFERROR(MATCH(D1229,hangszerek!$B$2:$B$33,0), "")</f>
        <v>30</v>
      </c>
      <c r="AU1229" t="str">
        <f>IFERROR(MATCH(E1229,hangszerek!$B$2:$B$33,0), "")</f>
        <v/>
      </c>
      <c r="AV1229" t="str">
        <f>IFERROR(MATCH(F1229,hangszerek!$B$2:$B$33,0), "")</f>
        <v/>
      </c>
      <c r="AW1229" t="str">
        <f>IFERROR(MATCH(G1229,hangszerek!$B$2:$B$33,0), "")</f>
        <v/>
      </c>
      <c r="AX1229" t="str">
        <f>IFERROR(MATCH(H1229,hangszerek!$B$2:$B$33,0), "")</f>
        <v/>
      </c>
      <c r="AY1229" t="str">
        <f>IFERROR(MATCH(I1229,hangszerek!$B$2:$B$33,0), "")</f>
        <v/>
      </c>
      <c r="AZ1229" t="str">
        <f>IFERROR(MATCH(J1229,hangszerek!$B$2:$B$33,0), "")</f>
        <v/>
      </c>
      <c r="BA1229" t="str">
        <f>IFERROR(MATCH(K1229,hangszerek!$B$2:$B$33,0), "")</f>
        <v/>
      </c>
      <c r="BC1229">
        <v>1228</v>
      </c>
      <c r="BD1229">
        <v>30</v>
      </c>
      <c r="BF1229">
        <v>1305</v>
      </c>
      <c r="BG1229">
        <v>11</v>
      </c>
      <c r="BI1229">
        <v>1419</v>
      </c>
      <c r="BJ1229">
        <v>19</v>
      </c>
      <c r="CA1229">
        <v>1228</v>
      </c>
      <c r="CB1229">
        <v>30</v>
      </c>
    </row>
    <row r="1230" spans="1:80" x14ac:dyDescent="0.25">
      <c r="A1230">
        <v>1229</v>
      </c>
      <c r="B1230" t="s">
        <v>1383</v>
      </c>
      <c r="C1230">
        <v>56</v>
      </c>
      <c r="D1230" t="s">
        <v>21</v>
      </c>
      <c r="E1230" t="s">
        <v>22</v>
      </c>
      <c r="F1230" t="s">
        <v>31</v>
      </c>
      <c r="G1230" t="s">
        <v>24</v>
      </c>
      <c r="H1230" t="s">
        <v>45</v>
      </c>
      <c r="L1230" t="s">
        <v>25</v>
      </c>
      <c r="M1230" t="s">
        <v>53</v>
      </c>
      <c r="N1230" t="s">
        <v>105</v>
      </c>
      <c r="P1230">
        <v>1</v>
      </c>
      <c r="Q1230">
        <v>1228</v>
      </c>
      <c r="R1230" t="s">
        <v>106</v>
      </c>
      <c r="S1230">
        <v>3631</v>
      </c>
      <c r="T1230">
        <v>3739</v>
      </c>
      <c r="W1230">
        <f t="shared" si="57"/>
        <v>0</v>
      </c>
      <c r="X1230">
        <f t="shared" si="58"/>
        <v>1229</v>
      </c>
      <c r="Y1230">
        <f>IFERROR(MATCH(L1230,műfajok!$B$2:$B$33,0),"")</f>
        <v>28</v>
      </c>
      <c r="Z1230">
        <f>IFERROR(MATCH(M1230,műfajok!$B$2:$B$33,0),"")</f>
        <v>13</v>
      </c>
      <c r="AA1230">
        <f>IFERROR(MATCH(N1230,műfajok!$B$2:$B$33,0),"")</f>
        <v>32</v>
      </c>
      <c r="AB1230" t="str">
        <f>IFERROR(MATCH(O1230,műfajok!$B$2:$B$33,0),"")</f>
        <v/>
      </c>
      <c r="AD1230">
        <v>1229</v>
      </c>
      <c r="AE1230">
        <v>28</v>
      </c>
      <c r="AG1230">
        <v>1494</v>
      </c>
      <c r="AH1230">
        <v>21</v>
      </c>
      <c r="AP1230">
        <v>1229</v>
      </c>
      <c r="AQ1230">
        <v>28</v>
      </c>
      <c r="AS1230">
        <f t="shared" si="59"/>
        <v>1229</v>
      </c>
      <c r="AT1230">
        <f>IFERROR(MATCH(D1230,hangszerek!$B$2:$B$33,0), "")</f>
        <v>30</v>
      </c>
      <c r="AU1230">
        <f>IFERROR(MATCH(E1230,hangszerek!$B$2:$B$33,0), "")</f>
        <v>29</v>
      </c>
      <c r="AV1230">
        <f>IFERROR(MATCH(F1230,hangszerek!$B$2:$B$33,0), "")</f>
        <v>19</v>
      </c>
      <c r="AW1230">
        <f>IFERROR(MATCH(G1230,hangszerek!$B$2:$B$33,0), "")</f>
        <v>14</v>
      </c>
      <c r="AX1230">
        <f>IFERROR(MATCH(H1230,hangszerek!$B$2:$B$33,0), "")</f>
        <v>13</v>
      </c>
      <c r="AY1230" t="str">
        <f>IFERROR(MATCH(I1230,hangszerek!$B$2:$B$33,0), "")</f>
        <v/>
      </c>
      <c r="AZ1230" t="str">
        <f>IFERROR(MATCH(J1230,hangszerek!$B$2:$B$33,0), "")</f>
        <v/>
      </c>
      <c r="BA1230" t="str">
        <f>IFERROR(MATCH(K1230,hangszerek!$B$2:$B$33,0), "")</f>
        <v/>
      </c>
      <c r="BC1230">
        <v>1229</v>
      </c>
      <c r="BD1230">
        <v>30</v>
      </c>
      <c r="BF1230">
        <v>1306</v>
      </c>
      <c r="BG1230">
        <v>29</v>
      </c>
      <c r="BI1230">
        <v>1420</v>
      </c>
      <c r="BJ1230">
        <v>3</v>
      </c>
      <c r="CA1230">
        <v>1229</v>
      </c>
      <c r="CB1230">
        <v>30</v>
      </c>
    </row>
    <row r="1231" spans="1:80" x14ac:dyDescent="0.25">
      <c r="A1231">
        <v>1230</v>
      </c>
      <c r="B1231" t="s">
        <v>1384</v>
      </c>
      <c r="D1231" t="s">
        <v>21</v>
      </c>
      <c r="E1231" t="s">
        <v>51</v>
      </c>
      <c r="F1231" t="s">
        <v>31</v>
      </c>
      <c r="G1231" t="s">
        <v>115</v>
      </c>
      <c r="H1231" t="s">
        <v>37</v>
      </c>
      <c r="L1231" t="s">
        <v>87</v>
      </c>
      <c r="P1231">
        <v>0</v>
      </c>
      <c r="Q1231">
        <v>1229</v>
      </c>
      <c r="R1231" t="s">
        <v>116</v>
      </c>
      <c r="S1231">
        <v>2537</v>
      </c>
      <c r="T1231">
        <v>2735</v>
      </c>
      <c r="W1231">
        <f t="shared" si="57"/>
        <v>0</v>
      </c>
      <c r="X1231">
        <f t="shared" si="58"/>
        <v>1230</v>
      </c>
      <c r="Y1231">
        <f>IFERROR(MATCH(L1231,műfajok!$B$2:$B$33,0),"")</f>
        <v>22</v>
      </c>
      <c r="Z1231" t="str">
        <f>IFERROR(MATCH(M1231,műfajok!$B$2:$B$33,0),"")</f>
        <v/>
      </c>
      <c r="AA1231" t="str">
        <f>IFERROR(MATCH(N1231,műfajok!$B$2:$B$33,0),"")</f>
        <v/>
      </c>
      <c r="AB1231" t="str">
        <f>IFERROR(MATCH(O1231,műfajok!$B$2:$B$33,0),"")</f>
        <v/>
      </c>
      <c r="AD1231">
        <v>1230</v>
      </c>
      <c r="AE1231">
        <v>22</v>
      </c>
      <c r="AG1231">
        <v>1495</v>
      </c>
      <c r="AH1231">
        <v>15</v>
      </c>
      <c r="AP1231">
        <v>1230</v>
      </c>
      <c r="AQ1231">
        <v>22</v>
      </c>
      <c r="AS1231">
        <f t="shared" si="59"/>
        <v>1230</v>
      </c>
      <c r="AT1231">
        <f>IFERROR(MATCH(D1231,hangszerek!$B$2:$B$33,0), "")</f>
        <v>30</v>
      </c>
      <c r="AU1231">
        <f>IFERROR(MATCH(E1231,hangszerek!$B$2:$B$33,0), "")</f>
        <v>22</v>
      </c>
      <c r="AV1231">
        <f>IFERROR(MATCH(F1231,hangszerek!$B$2:$B$33,0), "")</f>
        <v>19</v>
      </c>
      <c r="AW1231">
        <f>IFERROR(MATCH(G1231,hangszerek!$B$2:$B$33,0), "")</f>
        <v>17</v>
      </c>
      <c r="AX1231">
        <f>IFERROR(MATCH(H1231,hangszerek!$B$2:$B$33,0), "")</f>
        <v>11</v>
      </c>
      <c r="AY1231" t="str">
        <f>IFERROR(MATCH(I1231,hangszerek!$B$2:$B$33,0), "")</f>
        <v/>
      </c>
      <c r="AZ1231" t="str">
        <f>IFERROR(MATCH(J1231,hangszerek!$B$2:$B$33,0), "")</f>
        <v/>
      </c>
      <c r="BA1231" t="str">
        <f>IFERROR(MATCH(K1231,hangszerek!$B$2:$B$33,0), "")</f>
        <v/>
      </c>
      <c r="BC1231">
        <v>1230</v>
      </c>
      <c r="BD1231">
        <v>30</v>
      </c>
      <c r="BF1231">
        <v>1307</v>
      </c>
      <c r="BG1231">
        <v>21</v>
      </c>
      <c r="BI1231">
        <v>1421</v>
      </c>
      <c r="BJ1231">
        <v>21</v>
      </c>
      <c r="CA1231">
        <v>1230</v>
      </c>
      <c r="CB1231">
        <v>30</v>
      </c>
    </row>
    <row r="1232" spans="1:80" x14ac:dyDescent="0.25">
      <c r="A1232">
        <v>1231</v>
      </c>
      <c r="B1232" t="s">
        <v>1385</v>
      </c>
      <c r="D1232" t="s">
        <v>21</v>
      </c>
      <c r="E1232" t="s">
        <v>37</v>
      </c>
      <c r="F1232" t="s">
        <v>38</v>
      </c>
      <c r="G1232" t="s">
        <v>145</v>
      </c>
      <c r="L1232" t="s">
        <v>87</v>
      </c>
      <c r="P1232">
        <v>0</v>
      </c>
      <c r="Q1232">
        <v>1230</v>
      </c>
      <c r="R1232" t="s">
        <v>204</v>
      </c>
      <c r="S1232">
        <v>2553</v>
      </c>
      <c r="T1232">
        <v>2767</v>
      </c>
      <c r="W1232">
        <f t="shared" si="57"/>
        <v>0</v>
      </c>
      <c r="X1232">
        <f t="shared" si="58"/>
        <v>1231</v>
      </c>
      <c r="Y1232">
        <f>IFERROR(MATCH(L1232,műfajok!$B$2:$B$33,0),"")</f>
        <v>22</v>
      </c>
      <c r="Z1232" t="str">
        <f>IFERROR(MATCH(M1232,műfajok!$B$2:$B$33,0),"")</f>
        <v/>
      </c>
      <c r="AA1232" t="str">
        <f>IFERROR(MATCH(N1232,műfajok!$B$2:$B$33,0),"")</f>
        <v/>
      </c>
      <c r="AB1232" t="str">
        <f>IFERROR(MATCH(O1232,műfajok!$B$2:$B$33,0),"")</f>
        <v/>
      </c>
      <c r="AD1232">
        <v>1231</v>
      </c>
      <c r="AE1232">
        <v>22</v>
      </c>
      <c r="AG1232">
        <v>1496</v>
      </c>
      <c r="AH1232">
        <v>13</v>
      </c>
      <c r="AP1232">
        <v>1231</v>
      </c>
      <c r="AQ1232">
        <v>22</v>
      </c>
      <c r="AS1232">
        <f t="shared" si="59"/>
        <v>1231</v>
      </c>
      <c r="AT1232">
        <f>IFERROR(MATCH(D1232,hangszerek!$B$2:$B$33,0), "")</f>
        <v>30</v>
      </c>
      <c r="AU1232">
        <f>IFERROR(MATCH(E1232,hangszerek!$B$2:$B$33,0), "")</f>
        <v>11</v>
      </c>
      <c r="AV1232">
        <f>IFERROR(MATCH(F1232,hangszerek!$B$2:$B$33,0), "")</f>
        <v>5</v>
      </c>
      <c r="AW1232">
        <f>IFERROR(MATCH(G1232,hangszerek!$B$2:$B$33,0), "")</f>
        <v>2</v>
      </c>
      <c r="AX1232" t="str">
        <f>IFERROR(MATCH(H1232,hangszerek!$B$2:$B$33,0), "")</f>
        <v/>
      </c>
      <c r="AY1232" t="str">
        <f>IFERROR(MATCH(I1232,hangszerek!$B$2:$B$33,0), "")</f>
        <v/>
      </c>
      <c r="AZ1232" t="str">
        <f>IFERROR(MATCH(J1232,hangszerek!$B$2:$B$33,0), "")</f>
        <v/>
      </c>
      <c r="BA1232" t="str">
        <f>IFERROR(MATCH(K1232,hangszerek!$B$2:$B$33,0), "")</f>
        <v/>
      </c>
      <c r="BC1232">
        <v>1231</v>
      </c>
      <c r="BD1232">
        <v>30</v>
      </c>
      <c r="BF1232">
        <v>1308</v>
      </c>
      <c r="BG1232">
        <v>19</v>
      </c>
      <c r="BI1232">
        <v>1422</v>
      </c>
      <c r="BJ1232">
        <v>5</v>
      </c>
      <c r="CA1232">
        <v>1231</v>
      </c>
      <c r="CB1232">
        <v>30</v>
      </c>
    </row>
    <row r="1233" spans="1:80" x14ac:dyDescent="0.25">
      <c r="A1233">
        <v>1232</v>
      </c>
      <c r="B1233" t="s">
        <v>1386</v>
      </c>
      <c r="C1233">
        <v>67</v>
      </c>
      <c r="D1233" t="s">
        <v>21</v>
      </c>
      <c r="E1233" t="s">
        <v>22</v>
      </c>
      <c r="F1233" t="s">
        <v>23</v>
      </c>
      <c r="G1233" t="s">
        <v>24</v>
      </c>
      <c r="L1233" t="s">
        <v>25</v>
      </c>
      <c r="M1233" t="s">
        <v>26</v>
      </c>
      <c r="N1233" t="s">
        <v>27</v>
      </c>
      <c r="P1233">
        <v>1</v>
      </c>
      <c r="Q1233">
        <v>1231</v>
      </c>
      <c r="R1233" t="s">
        <v>83</v>
      </c>
      <c r="S1233">
        <v>4160</v>
      </c>
      <c r="T1233">
        <v>4346</v>
      </c>
      <c r="W1233">
        <f t="shared" si="57"/>
        <v>0</v>
      </c>
      <c r="X1233">
        <f t="shared" si="58"/>
        <v>1232</v>
      </c>
      <c r="Y1233">
        <f>IFERROR(MATCH(L1233,műfajok!$B$2:$B$33,0),"")</f>
        <v>28</v>
      </c>
      <c r="Z1233">
        <f>IFERROR(MATCH(M1233,műfajok!$B$2:$B$33,0),"")</f>
        <v>17</v>
      </c>
      <c r="AA1233">
        <f>IFERROR(MATCH(N1233,műfajok!$B$2:$B$33,0),"")</f>
        <v>1</v>
      </c>
      <c r="AB1233" t="str">
        <f>IFERROR(MATCH(O1233,műfajok!$B$2:$B$33,0),"")</f>
        <v/>
      </c>
      <c r="AD1233">
        <v>1232</v>
      </c>
      <c r="AE1233">
        <v>28</v>
      </c>
      <c r="AG1233">
        <v>1499</v>
      </c>
      <c r="AH1233">
        <v>9</v>
      </c>
      <c r="AP1233">
        <v>1232</v>
      </c>
      <c r="AQ1233">
        <v>28</v>
      </c>
      <c r="AS1233">
        <f t="shared" si="59"/>
        <v>1232</v>
      </c>
      <c r="AT1233">
        <f>IFERROR(MATCH(D1233,hangszerek!$B$2:$B$33,0), "")</f>
        <v>30</v>
      </c>
      <c r="AU1233">
        <f>IFERROR(MATCH(E1233,hangszerek!$B$2:$B$33,0), "")</f>
        <v>29</v>
      </c>
      <c r="AV1233">
        <f>IFERROR(MATCH(F1233,hangszerek!$B$2:$B$33,0), "")</f>
        <v>21</v>
      </c>
      <c r="AW1233">
        <f>IFERROR(MATCH(G1233,hangszerek!$B$2:$B$33,0), "")</f>
        <v>14</v>
      </c>
      <c r="AX1233" t="str">
        <f>IFERROR(MATCH(H1233,hangszerek!$B$2:$B$33,0), "")</f>
        <v/>
      </c>
      <c r="AY1233" t="str">
        <f>IFERROR(MATCH(I1233,hangszerek!$B$2:$B$33,0), "")</f>
        <v/>
      </c>
      <c r="AZ1233" t="str">
        <f>IFERROR(MATCH(J1233,hangszerek!$B$2:$B$33,0), "")</f>
        <v/>
      </c>
      <c r="BA1233" t="str">
        <f>IFERROR(MATCH(K1233,hangszerek!$B$2:$B$33,0), "")</f>
        <v/>
      </c>
      <c r="BC1233">
        <v>1232</v>
      </c>
      <c r="BD1233">
        <v>30</v>
      </c>
      <c r="BF1233">
        <v>1309</v>
      </c>
      <c r="BG1233">
        <v>21</v>
      </c>
      <c r="BI1233">
        <v>1423</v>
      </c>
      <c r="BJ1233">
        <v>5</v>
      </c>
      <c r="CA1233">
        <v>1232</v>
      </c>
      <c r="CB1233">
        <v>30</v>
      </c>
    </row>
    <row r="1234" spans="1:80" x14ac:dyDescent="0.25">
      <c r="A1234">
        <v>1233</v>
      </c>
      <c r="B1234" t="s">
        <v>1387</v>
      </c>
      <c r="D1234" t="s">
        <v>21</v>
      </c>
      <c r="E1234" t="s">
        <v>36</v>
      </c>
      <c r="F1234" t="s">
        <v>31</v>
      </c>
      <c r="G1234" t="s">
        <v>38</v>
      </c>
      <c r="H1234" t="s">
        <v>39</v>
      </c>
      <c r="I1234" t="s">
        <v>32</v>
      </c>
      <c r="L1234" t="s">
        <v>190</v>
      </c>
      <c r="P1234">
        <v>0</v>
      </c>
      <c r="Q1234">
        <v>1232</v>
      </c>
      <c r="R1234" t="s">
        <v>41</v>
      </c>
      <c r="S1234">
        <v>4081</v>
      </c>
      <c r="T1234">
        <v>4265</v>
      </c>
      <c r="W1234">
        <f t="shared" si="57"/>
        <v>0</v>
      </c>
      <c r="X1234">
        <f t="shared" si="58"/>
        <v>1233</v>
      </c>
      <c r="Y1234">
        <f>IFERROR(MATCH(L1234,műfajok!$B$2:$B$33,0),"")</f>
        <v>16</v>
      </c>
      <c r="Z1234" t="str">
        <f>IFERROR(MATCH(M1234,műfajok!$B$2:$B$33,0),"")</f>
        <v/>
      </c>
      <c r="AA1234" t="str">
        <f>IFERROR(MATCH(N1234,műfajok!$B$2:$B$33,0),"")</f>
        <v/>
      </c>
      <c r="AB1234" t="str">
        <f>IFERROR(MATCH(O1234,műfajok!$B$2:$B$33,0),"")</f>
        <v/>
      </c>
      <c r="AD1234">
        <v>1233</v>
      </c>
      <c r="AE1234">
        <v>16</v>
      </c>
      <c r="AG1234">
        <v>1503</v>
      </c>
      <c r="AH1234">
        <v>17</v>
      </c>
      <c r="AP1234">
        <v>1233</v>
      </c>
      <c r="AQ1234">
        <v>16</v>
      </c>
      <c r="AS1234">
        <f t="shared" si="59"/>
        <v>1233</v>
      </c>
      <c r="AT1234">
        <f>IFERROR(MATCH(D1234,hangszerek!$B$2:$B$33,0), "")</f>
        <v>30</v>
      </c>
      <c r="AU1234">
        <f>IFERROR(MATCH(E1234,hangszerek!$B$2:$B$33,0), "")</f>
        <v>20</v>
      </c>
      <c r="AV1234">
        <f>IFERROR(MATCH(F1234,hangszerek!$B$2:$B$33,0), "")</f>
        <v>19</v>
      </c>
      <c r="AW1234">
        <f>IFERROR(MATCH(G1234,hangszerek!$B$2:$B$33,0), "")</f>
        <v>5</v>
      </c>
      <c r="AX1234">
        <f>IFERROR(MATCH(H1234,hangszerek!$B$2:$B$33,0), "")</f>
        <v>3</v>
      </c>
      <c r="AY1234">
        <f>IFERROR(MATCH(I1234,hangszerek!$B$2:$B$33,0), "")</f>
        <v>1</v>
      </c>
      <c r="AZ1234" t="str">
        <f>IFERROR(MATCH(J1234,hangszerek!$B$2:$B$33,0), "")</f>
        <v/>
      </c>
      <c r="BA1234" t="str">
        <f>IFERROR(MATCH(K1234,hangszerek!$B$2:$B$33,0), "")</f>
        <v/>
      </c>
      <c r="BC1234">
        <v>1233</v>
      </c>
      <c r="BD1234">
        <v>30</v>
      </c>
      <c r="BF1234">
        <v>1310</v>
      </c>
      <c r="BG1234">
        <v>19</v>
      </c>
      <c r="BI1234">
        <v>1424</v>
      </c>
      <c r="BJ1234">
        <v>20</v>
      </c>
      <c r="CA1234">
        <v>1233</v>
      </c>
      <c r="CB1234">
        <v>30</v>
      </c>
    </row>
    <row r="1235" spans="1:80" x14ac:dyDescent="0.25">
      <c r="A1235">
        <v>1234</v>
      </c>
      <c r="B1235" t="s">
        <v>1388</v>
      </c>
      <c r="C1235">
        <v>65</v>
      </c>
      <c r="D1235" t="s">
        <v>21</v>
      </c>
      <c r="E1235" t="s">
        <v>31</v>
      </c>
      <c r="F1235" t="s">
        <v>52</v>
      </c>
      <c r="G1235" t="s">
        <v>115</v>
      </c>
      <c r="H1235" t="s">
        <v>119</v>
      </c>
      <c r="I1235" t="s">
        <v>24</v>
      </c>
      <c r="J1235" t="s">
        <v>63</v>
      </c>
      <c r="K1235" t="s">
        <v>39</v>
      </c>
      <c r="L1235" t="s">
        <v>25</v>
      </c>
      <c r="M1235" t="s">
        <v>66</v>
      </c>
      <c r="P1235">
        <v>0</v>
      </c>
      <c r="Q1235">
        <v>1233</v>
      </c>
      <c r="R1235" t="s">
        <v>226</v>
      </c>
      <c r="S1235">
        <v>4422</v>
      </c>
      <c r="T1235">
        <v>4760</v>
      </c>
      <c r="W1235">
        <f t="shared" si="57"/>
        <v>0</v>
      </c>
      <c r="X1235">
        <f t="shared" si="58"/>
        <v>1234</v>
      </c>
      <c r="Y1235">
        <f>IFERROR(MATCH(L1235,műfajok!$B$2:$B$33,0),"")</f>
        <v>28</v>
      </c>
      <c r="Z1235">
        <f>IFERROR(MATCH(M1235,műfajok!$B$2:$B$33,0),"")</f>
        <v>15</v>
      </c>
      <c r="AA1235" t="str">
        <f>IFERROR(MATCH(N1235,műfajok!$B$2:$B$33,0),"")</f>
        <v/>
      </c>
      <c r="AB1235" t="str">
        <f>IFERROR(MATCH(O1235,műfajok!$B$2:$B$33,0),"")</f>
        <v/>
      </c>
      <c r="AD1235">
        <v>1234</v>
      </c>
      <c r="AE1235">
        <v>28</v>
      </c>
      <c r="AG1235">
        <v>1504</v>
      </c>
      <c r="AH1235">
        <v>18</v>
      </c>
      <c r="AP1235">
        <v>1234</v>
      </c>
      <c r="AQ1235">
        <v>28</v>
      </c>
      <c r="AS1235">
        <f t="shared" si="59"/>
        <v>1234</v>
      </c>
      <c r="AT1235">
        <f>IFERROR(MATCH(D1235,hangszerek!$B$2:$B$33,0), "")</f>
        <v>30</v>
      </c>
      <c r="AU1235">
        <f>IFERROR(MATCH(E1235,hangszerek!$B$2:$B$33,0), "")</f>
        <v>19</v>
      </c>
      <c r="AV1235">
        <f>IFERROR(MATCH(F1235,hangszerek!$B$2:$B$33,0), "")</f>
        <v>18</v>
      </c>
      <c r="AW1235">
        <f>IFERROR(MATCH(G1235,hangszerek!$B$2:$B$33,0), "")</f>
        <v>17</v>
      </c>
      <c r="AX1235">
        <f>IFERROR(MATCH(H1235,hangszerek!$B$2:$B$33,0), "")</f>
        <v>15</v>
      </c>
      <c r="AY1235">
        <f>IFERROR(MATCH(I1235,hangszerek!$B$2:$B$33,0), "")</f>
        <v>14</v>
      </c>
      <c r="AZ1235">
        <f>IFERROR(MATCH(J1235,hangszerek!$B$2:$B$33,0), "")</f>
        <v>12</v>
      </c>
      <c r="BA1235">
        <f>IFERROR(MATCH(K1235,hangszerek!$B$2:$B$33,0), "")</f>
        <v>3</v>
      </c>
      <c r="BC1235">
        <v>1234</v>
      </c>
      <c r="BD1235">
        <v>30</v>
      </c>
      <c r="BF1235">
        <v>1311</v>
      </c>
      <c r="BG1235">
        <v>29</v>
      </c>
      <c r="BI1235">
        <v>1425</v>
      </c>
      <c r="BJ1235">
        <v>5</v>
      </c>
      <c r="CA1235">
        <v>1234</v>
      </c>
      <c r="CB1235">
        <v>30</v>
      </c>
    </row>
    <row r="1236" spans="1:80" x14ac:dyDescent="0.25">
      <c r="A1236">
        <v>1235</v>
      </c>
      <c r="B1236" t="s">
        <v>1389</v>
      </c>
      <c r="C1236">
        <v>13</v>
      </c>
      <c r="D1236" t="s">
        <v>21</v>
      </c>
      <c r="E1236" t="s">
        <v>22</v>
      </c>
      <c r="F1236" t="s">
        <v>23</v>
      </c>
      <c r="G1236" t="s">
        <v>24</v>
      </c>
      <c r="L1236" t="s">
        <v>25</v>
      </c>
      <c r="M1236" t="s">
        <v>66</v>
      </c>
      <c r="P1236">
        <v>0</v>
      </c>
      <c r="Q1236">
        <v>1234</v>
      </c>
      <c r="R1236" t="s">
        <v>83</v>
      </c>
      <c r="S1236">
        <v>42</v>
      </c>
      <c r="T1236">
        <v>322</v>
      </c>
      <c r="W1236">
        <f t="shared" si="57"/>
        <v>0</v>
      </c>
      <c r="X1236">
        <f t="shared" si="58"/>
        <v>1235</v>
      </c>
      <c r="Y1236">
        <f>IFERROR(MATCH(L1236,műfajok!$B$2:$B$33,0),"")</f>
        <v>28</v>
      </c>
      <c r="Z1236">
        <f>IFERROR(MATCH(M1236,műfajok!$B$2:$B$33,0),"")</f>
        <v>15</v>
      </c>
      <c r="AA1236" t="str">
        <f>IFERROR(MATCH(N1236,műfajok!$B$2:$B$33,0),"")</f>
        <v/>
      </c>
      <c r="AB1236" t="str">
        <f>IFERROR(MATCH(O1236,műfajok!$B$2:$B$33,0),"")</f>
        <v/>
      </c>
      <c r="AD1236">
        <v>1235</v>
      </c>
      <c r="AE1236">
        <v>28</v>
      </c>
      <c r="AG1236">
        <v>1505</v>
      </c>
      <c r="AH1236">
        <v>9</v>
      </c>
      <c r="AP1236">
        <v>1235</v>
      </c>
      <c r="AQ1236">
        <v>28</v>
      </c>
      <c r="AS1236">
        <f t="shared" si="59"/>
        <v>1235</v>
      </c>
      <c r="AT1236">
        <f>IFERROR(MATCH(D1236,hangszerek!$B$2:$B$33,0), "")</f>
        <v>30</v>
      </c>
      <c r="AU1236">
        <f>IFERROR(MATCH(E1236,hangszerek!$B$2:$B$33,0), "")</f>
        <v>29</v>
      </c>
      <c r="AV1236">
        <f>IFERROR(MATCH(F1236,hangszerek!$B$2:$B$33,0), "")</f>
        <v>21</v>
      </c>
      <c r="AW1236">
        <f>IFERROR(MATCH(G1236,hangszerek!$B$2:$B$33,0), "")</f>
        <v>14</v>
      </c>
      <c r="AX1236" t="str">
        <f>IFERROR(MATCH(H1236,hangszerek!$B$2:$B$33,0), "")</f>
        <v/>
      </c>
      <c r="AY1236" t="str">
        <f>IFERROR(MATCH(I1236,hangszerek!$B$2:$B$33,0), "")</f>
        <v/>
      </c>
      <c r="AZ1236" t="str">
        <f>IFERROR(MATCH(J1236,hangszerek!$B$2:$B$33,0), "")</f>
        <v/>
      </c>
      <c r="BA1236" t="str">
        <f>IFERROR(MATCH(K1236,hangszerek!$B$2:$B$33,0), "")</f>
        <v/>
      </c>
      <c r="BC1236">
        <v>1235</v>
      </c>
      <c r="BD1236">
        <v>30</v>
      </c>
      <c r="BF1236">
        <v>1312</v>
      </c>
      <c r="BG1236">
        <v>19</v>
      </c>
      <c r="BI1236">
        <v>1426</v>
      </c>
      <c r="BJ1236">
        <v>5</v>
      </c>
      <c r="CA1236">
        <v>1235</v>
      </c>
      <c r="CB1236">
        <v>30</v>
      </c>
    </row>
    <row r="1237" spans="1:80" x14ac:dyDescent="0.25">
      <c r="A1237">
        <v>1236</v>
      </c>
      <c r="B1237" t="s">
        <v>1390</v>
      </c>
      <c r="D1237" t="s">
        <v>21</v>
      </c>
      <c r="E1237" t="s">
        <v>37</v>
      </c>
      <c r="F1237" t="s">
        <v>38</v>
      </c>
      <c r="G1237" t="s">
        <v>32</v>
      </c>
      <c r="L1237" t="s">
        <v>40</v>
      </c>
      <c r="P1237">
        <v>0</v>
      </c>
      <c r="Q1237">
        <v>1235</v>
      </c>
      <c r="R1237" t="s">
        <v>480</v>
      </c>
      <c r="S1237">
        <v>5963</v>
      </c>
      <c r="T1237">
        <v>6152</v>
      </c>
      <c r="W1237">
        <f t="shared" si="57"/>
        <v>0</v>
      </c>
      <c r="X1237">
        <f t="shared" si="58"/>
        <v>1236</v>
      </c>
      <c r="Y1237">
        <f>IFERROR(MATCH(L1237,műfajok!$B$2:$B$33,0),"")</f>
        <v>12</v>
      </c>
      <c r="Z1237" t="str">
        <f>IFERROR(MATCH(M1237,műfajok!$B$2:$B$33,0),"")</f>
        <v/>
      </c>
      <c r="AA1237" t="str">
        <f>IFERROR(MATCH(N1237,műfajok!$B$2:$B$33,0),"")</f>
        <v/>
      </c>
      <c r="AB1237" t="str">
        <f>IFERROR(MATCH(O1237,műfajok!$B$2:$B$33,0),"")</f>
        <v/>
      </c>
      <c r="AD1237">
        <v>1236</v>
      </c>
      <c r="AE1237">
        <v>12</v>
      </c>
      <c r="AG1237">
        <v>1506</v>
      </c>
      <c r="AH1237">
        <v>9</v>
      </c>
      <c r="AP1237">
        <v>1236</v>
      </c>
      <c r="AQ1237">
        <v>12</v>
      </c>
      <c r="AS1237">
        <f t="shared" si="59"/>
        <v>1236</v>
      </c>
      <c r="AT1237">
        <f>IFERROR(MATCH(D1237,hangszerek!$B$2:$B$33,0), "")</f>
        <v>30</v>
      </c>
      <c r="AU1237">
        <f>IFERROR(MATCH(E1237,hangszerek!$B$2:$B$33,0), "")</f>
        <v>11</v>
      </c>
      <c r="AV1237">
        <f>IFERROR(MATCH(F1237,hangszerek!$B$2:$B$33,0), "")</f>
        <v>5</v>
      </c>
      <c r="AW1237">
        <f>IFERROR(MATCH(G1237,hangszerek!$B$2:$B$33,0), "")</f>
        <v>1</v>
      </c>
      <c r="AX1237" t="str">
        <f>IFERROR(MATCH(H1237,hangszerek!$B$2:$B$33,0), "")</f>
        <v/>
      </c>
      <c r="AY1237" t="str">
        <f>IFERROR(MATCH(I1237,hangszerek!$B$2:$B$33,0), "")</f>
        <v/>
      </c>
      <c r="AZ1237" t="str">
        <f>IFERROR(MATCH(J1237,hangszerek!$B$2:$B$33,0), "")</f>
        <v/>
      </c>
      <c r="BA1237" t="str">
        <f>IFERROR(MATCH(K1237,hangszerek!$B$2:$B$33,0), "")</f>
        <v/>
      </c>
      <c r="BC1237">
        <v>1236</v>
      </c>
      <c r="BD1237">
        <v>30</v>
      </c>
      <c r="BF1237">
        <v>1313</v>
      </c>
      <c r="BG1237">
        <v>13</v>
      </c>
      <c r="BI1237">
        <v>1427</v>
      </c>
      <c r="BJ1237">
        <v>5</v>
      </c>
      <c r="CA1237">
        <v>1236</v>
      </c>
      <c r="CB1237">
        <v>30</v>
      </c>
    </row>
    <row r="1238" spans="1:80" x14ac:dyDescent="0.25">
      <c r="A1238">
        <v>1237</v>
      </c>
      <c r="B1238" t="s">
        <v>1391</v>
      </c>
      <c r="C1238">
        <v>63</v>
      </c>
      <c r="D1238" t="s">
        <v>21</v>
      </c>
      <c r="L1238" t="s">
        <v>25</v>
      </c>
      <c r="M1238" t="s">
        <v>48</v>
      </c>
      <c r="P1238">
        <v>1</v>
      </c>
      <c r="Q1238">
        <v>1236</v>
      </c>
      <c r="R1238" t="s">
        <v>49</v>
      </c>
      <c r="S1238">
        <v>2082</v>
      </c>
      <c r="T1238">
        <v>2225</v>
      </c>
      <c r="W1238">
        <f t="shared" si="57"/>
        <v>0</v>
      </c>
      <c r="X1238">
        <f t="shared" si="58"/>
        <v>1237</v>
      </c>
      <c r="Y1238">
        <f>IFERROR(MATCH(L1238,műfajok!$B$2:$B$33,0),"")</f>
        <v>28</v>
      </c>
      <c r="Z1238">
        <f>IFERROR(MATCH(M1238,műfajok!$B$2:$B$33,0),"")</f>
        <v>6</v>
      </c>
      <c r="AA1238" t="str">
        <f>IFERROR(MATCH(N1238,műfajok!$B$2:$B$33,0),"")</f>
        <v/>
      </c>
      <c r="AB1238" t="str">
        <f>IFERROR(MATCH(O1238,műfajok!$B$2:$B$33,0),"")</f>
        <v/>
      </c>
      <c r="AD1238">
        <v>1237</v>
      </c>
      <c r="AE1238">
        <v>28</v>
      </c>
      <c r="AG1238">
        <v>1507</v>
      </c>
      <c r="AH1238">
        <v>9</v>
      </c>
      <c r="AP1238">
        <v>1237</v>
      </c>
      <c r="AQ1238">
        <v>28</v>
      </c>
      <c r="AS1238">
        <f t="shared" si="59"/>
        <v>1237</v>
      </c>
      <c r="AT1238">
        <f>IFERROR(MATCH(D1238,hangszerek!$B$2:$B$33,0), "")</f>
        <v>30</v>
      </c>
      <c r="AU1238" t="str">
        <f>IFERROR(MATCH(E1238,hangszerek!$B$2:$B$33,0), "")</f>
        <v/>
      </c>
      <c r="AV1238" t="str">
        <f>IFERROR(MATCH(F1238,hangszerek!$B$2:$B$33,0), "")</f>
        <v/>
      </c>
      <c r="AW1238" t="str">
        <f>IFERROR(MATCH(G1238,hangszerek!$B$2:$B$33,0), "")</f>
        <v/>
      </c>
      <c r="AX1238" t="str">
        <f>IFERROR(MATCH(H1238,hangszerek!$B$2:$B$33,0), "")</f>
        <v/>
      </c>
      <c r="AY1238" t="str">
        <f>IFERROR(MATCH(I1238,hangszerek!$B$2:$B$33,0), "")</f>
        <v/>
      </c>
      <c r="AZ1238" t="str">
        <f>IFERROR(MATCH(J1238,hangszerek!$B$2:$B$33,0), "")</f>
        <v/>
      </c>
      <c r="BA1238" t="str">
        <f>IFERROR(MATCH(K1238,hangszerek!$B$2:$B$33,0), "")</f>
        <v/>
      </c>
      <c r="BC1238">
        <v>1237</v>
      </c>
      <c r="BD1238">
        <v>30</v>
      </c>
      <c r="BF1238">
        <v>1314</v>
      </c>
      <c r="BG1238">
        <v>29</v>
      </c>
      <c r="BI1238">
        <v>1428</v>
      </c>
      <c r="BJ1238">
        <v>11</v>
      </c>
      <c r="CA1238">
        <v>1237</v>
      </c>
      <c r="CB1238">
        <v>30</v>
      </c>
    </row>
    <row r="1239" spans="1:80" x14ac:dyDescent="0.25">
      <c r="A1239">
        <v>1238</v>
      </c>
      <c r="B1239" t="s">
        <v>1392</v>
      </c>
      <c r="D1239" t="s">
        <v>21</v>
      </c>
      <c r="E1239" t="s">
        <v>37</v>
      </c>
      <c r="F1239" t="s">
        <v>38</v>
      </c>
      <c r="G1239" t="s">
        <v>39</v>
      </c>
      <c r="H1239" t="s">
        <v>32</v>
      </c>
      <c r="L1239" t="s">
        <v>40</v>
      </c>
      <c r="P1239">
        <v>1</v>
      </c>
      <c r="Q1239">
        <v>1237</v>
      </c>
      <c r="R1239" t="s">
        <v>242</v>
      </c>
      <c r="S1239">
        <v>4338</v>
      </c>
      <c r="T1239">
        <v>4462</v>
      </c>
      <c r="W1239">
        <f t="shared" si="57"/>
        <v>0</v>
      </c>
      <c r="X1239">
        <f t="shared" si="58"/>
        <v>1238</v>
      </c>
      <c r="Y1239">
        <f>IFERROR(MATCH(L1239,műfajok!$B$2:$B$33,0),"")</f>
        <v>12</v>
      </c>
      <c r="Z1239" t="str">
        <f>IFERROR(MATCH(M1239,műfajok!$B$2:$B$33,0),"")</f>
        <v/>
      </c>
      <c r="AA1239" t="str">
        <f>IFERROR(MATCH(N1239,műfajok!$B$2:$B$33,0),"")</f>
        <v/>
      </c>
      <c r="AB1239" t="str">
        <f>IFERROR(MATCH(O1239,műfajok!$B$2:$B$33,0),"")</f>
        <v/>
      </c>
      <c r="AD1239">
        <v>1238</v>
      </c>
      <c r="AE1239">
        <v>12</v>
      </c>
      <c r="AG1239">
        <v>1508</v>
      </c>
      <c r="AH1239">
        <v>9</v>
      </c>
      <c r="AP1239">
        <v>1238</v>
      </c>
      <c r="AQ1239">
        <v>12</v>
      </c>
      <c r="AS1239">
        <f t="shared" si="59"/>
        <v>1238</v>
      </c>
      <c r="AT1239">
        <f>IFERROR(MATCH(D1239,hangszerek!$B$2:$B$33,0), "")</f>
        <v>30</v>
      </c>
      <c r="AU1239">
        <f>IFERROR(MATCH(E1239,hangszerek!$B$2:$B$33,0), "")</f>
        <v>11</v>
      </c>
      <c r="AV1239">
        <f>IFERROR(MATCH(F1239,hangszerek!$B$2:$B$33,0), "")</f>
        <v>5</v>
      </c>
      <c r="AW1239">
        <f>IFERROR(MATCH(G1239,hangszerek!$B$2:$B$33,0), "")</f>
        <v>3</v>
      </c>
      <c r="AX1239">
        <f>IFERROR(MATCH(H1239,hangszerek!$B$2:$B$33,0), "")</f>
        <v>1</v>
      </c>
      <c r="AY1239" t="str">
        <f>IFERROR(MATCH(I1239,hangszerek!$B$2:$B$33,0), "")</f>
        <v/>
      </c>
      <c r="AZ1239" t="str">
        <f>IFERROR(MATCH(J1239,hangszerek!$B$2:$B$33,0), "")</f>
        <v/>
      </c>
      <c r="BA1239" t="str">
        <f>IFERROR(MATCH(K1239,hangszerek!$B$2:$B$33,0), "")</f>
        <v/>
      </c>
      <c r="BC1239">
        <v>1238</v>
      </c>
      <c r="BD1239">
        <v>30</v>
      </c>
      <c r="BF1239">
        <v>1315</v>
      </c>
      <c r="BG1239">
        <v>29</v>
      </c>
      <c r="BI1239">
        <v>1429</v>
      </c>
      <c r="BJ1239">
        <v>22</v>
      </c>
      <c r="CA1239">
        <v>1238</v>
      </c>
      <c r="CB1239">
        <v>30</v>
      </c>
    </row>
    <row r="1240" spans="1:80" x14ac:dyDescent="0.25">
      <c r="A1240">
        <v>1239</v>
      </c>
      <c r="B1240" t="s">
        <v>1393</v>
      </c>
      <c r="C1240">
        <v>4</v>
      </c>
      <c r="D1240" t="s">
        <v>21</v>
      </c>
      <c r="L1240" t="s">
        <v>25</v>
      </c>
      <c r="M1240" t="s">
        <v>26</v>
      </c>
      <c r="N1240" t="s">
        <v>58</v>
      </c>
      <c r="O1240" t="s">
        <v>143</v>
      </c>
      <c r="P1240">
        <v>0</v>
      </c>
      <c r="Q1240">
        <v>1238</v>
      </c>
      <c r="R1240" t="s">
        <v>59</v>
      </c>
      <c r="S1240">
        <v>2561</v>
      </c>
      <c r="T1240">
        <v>2714</v>
      </c>
      <c r="W1240">
        <f t="shared" si="57"/>
        <v>0</v>
      </c>
      <c r="X1240">
        <f t="shared" si="58"/>
        <v>1239</v>
      </c>
      <c r="Y1240">
        <f>IFERROR(MATCH(L1240,műfajok!$B$2:$B$33,0),"")</f>
        <v>28</v>
      </c>
      <c r="Z1240">
        <f>IFERROR(MATCH(M1240,műfajok!$B$2:$B$33,0),"")</f>
        <v>17</v>
      </c>
      <c r="AA1240">
        <f>IFERROR(MATCH(N1240,műfajok!$B$2:$B$33,0),"")</f>
        <v>11</v>
      </c>
      <c r="AB1240">
        <f>IFERROR(MATCH(O1240,műfajok!$B$2:$B$33,0),"")</f>
        <v>20</v>
      </c>
      <c r="AD1240">
        <v>1239</v>
      </c>
      <c r="AE1240">
        <v>28</v>
      </c>
      <c r="AG1240">
        <v>1510</v>
      </c>
      <c r="AH1240">
        <v>17</v>
      </c>
      <c r="AP1240">
        <v>1239</v>
      </c>
      <c r="AQ1240">
        <v>28</v>
      </c>
      <c r="AS1240">
        <f t="shared" si="59"/>
        <v>1239</v>
      </c>
      <c r="AT1240">
        <f>IFERROR(MATCH(D1240,hangszerek!$B$2:$B$33,0), "")</f>
        <v>30</v>
      </c>
      <c r="AU1240" t="str">
        <f>IFERROR(MATCH(E1240,hangszerek!$B$2:$B$33,0), "")</f>
        <v/>
      </c>
      <c r="AV1240" t="str">
        <f>IFERROR(MATCH(F1240,hangszerek!$B$2:$B$33,0), "")</f>
        <v/>
      </c>
      <c r="AW1240" t="str">
        <f>IFERROR(MATCH(G1240,hangszerek!$B$2:$B$33,0), "")</f>
        <v/>
      </c>
      <c r="AX1240" t="str">
        <f>IFERROR(MATCH(H1240,hangszerek!$B$2:$B$33,0), "")</f>
        <v/>
      </c>
      <c r="AY1240" t="str">
        <f>IFERROR(MATCH(I1240,hangszerek!$B$2:$B$33,0), "")</f>
        <v/>
      </c>
      <c r="AZ1240" t="str">
        <f>IFERROR(MATCH(J1240,hangszerek!$B$2:$B$33,0), "")</f>
        <v/>
      </c>
      <c r="BA1240" t="str">
        <f>IFERROR(MATCH(K1240,hangszerek!$B$2:$B$33,0), "")</f>
        <v/>
      </c>
      <c r="BC1240">
        <v>1239</v>
      </c>
      <c r="BD1240">
        <v>30</v>
      </c>
      <c r="BF1240">
        <v>1316</v>
      </c>
      <c r="BG1240">
        <v>29</v>
      </c>
      <c r="BI1240">
        <v>1430</v>
      </c>
      <c r="BJ1240">
        <v>11</v>
      </c>
      <c r="CA1240">
        <v>1239</v>
      </c>
      <c r="CB1240">
        <v>30</v>
      </c>
    </row>
    <row r="1241" spans="1:80" x14ac:dyDescent="0.25">
      <c r="A1241">
        <v>1240</v>
      </c>
      <c r="B1241" t="s">
        <v>1394</v>
      </c>
      <c r="C1241">
        <v>74</v>
      </c>
      <c r="D1241" t="s">
        <v>21</v>
      </c>
      <c r="E1241" t="s">
        <v>22</v>
      </c>
      <c r="F1241" t="s">
        <v>23</v>
      </c>
      <c r="G1241" t="s">
        <v>31</v>
      </c>
      <c r="H1241" t="s">
        <v>24</v>
      </c>
      <c r="I1241" t="s">
        <v>37</v>
      </c>
      <c r="L1241" t="s">
        <v>25</v>
      </c>
      <c r="M1241" t="s">
        <v>26</v>
      </c>
      <c r="N1241" t="s">
        <v>233</v>
      </c>
      <c r="P1241">
        <v>1</v>
      </c>
      <c r="Q1241">
        <v>1239</v>
      </c>
      <c r="R1241" t="s">
        <v>234</v>
      </c>
      <c r="S1241">
        <v>4497</v>
      </c>
      <c r="T1241">
        <v>4612</v>
      </c>
      <c r="W1241">
        <f t="shared" si="57"/>
        <v>0</v>
      </c>
      <c r="X1241">
        <f t="shared" si="58"/>
        <v>1240</v>
      </c>
      <c r="Y1241">
        <f>IFERROR(MATCH(L1241,műfajok!$B$2:$B$33,0),"")</f>
        <v>28</v>
      </c>
      <c r="Z1241">
        <f>IFERROR(MATCH(M1241,műfajok!$B$2:$B$33,0),"")</f>
        <v>17</v>
      </c>
      <c r="AA1241">
        <f>IFERROR(MATCH(N1241,műfajok!$B$2:$B$33,0),"")</f>
        <v>10</v>
      </c>
      <c r="AB1241" t="str">
        <f>IFERROR(MATCH(O1241,műfajok!$B$2:$B$33,0),"")</f>
        <v/>
      </c>
      <c r="AD1241">
        <v>1240</v>
      </c>
      <c r="AE1241">
        <v>28</v>
      </c>
      <c r="AG1241">
        <v>1512</v>
      </c>
      <c r="AH1241">
        <v>17</v>
      </c>
      <c r="AP1241">
        <v>1240</v>
      </c>
      <c r="AQ1241">
        <v>28</v>
      </c>
      <c r="AS1241">
        <f t="shared" si="59"/>
        <v>1240</v>
      </c>
      <c r="AT1241">
        <f>IFERROR(MATCH(D1241,hangszerek!$B$2:$B$33,0), "")</f>
        <v>30</v>
      </c>
      <c r="AU1241">
        <f>IFERROR(MATCH(E1241,hangszerek!$B$2:$B$33,0), "")</f>
        <v>29</v>
      </c>
      <c r="AV1241">
        <f>IFERROR(MATCH(F1241,hangszerek!$B$2:$B$33,0), "")</f>
        <v>21</v>
      </c>
      <c r="AW1241">
        <f>IFERROR(MATCH(G1241,hangszerek!$B$2:$B$33,0), "")</f>
        <v>19</v>
      </c>
      <c r="AX1241">
        <f>IFERROR(MATCH(H1241,hangszerek!$B$2:$B$33,0), "")</f>
        <v>14</v>
      </c>
      <c r="AY1241">
        <f>IFERROR(MATCH(I1241,hangszerek!$B$2:$B$33,0), "")</f>
        <v>11</v>
      </c>
      <c r="AZ1241" t="str">
        <f>IFERROR(MATCH(J1241,hangszerek!$B$2:$B$33,0), "")</f>
        <v/>
      </c>
      <c r="BA1241" t="str">
        <f>IFERROR(MATCH(K1241,hangszerek!$B$2:$B$33,0), "")</f>
        <v/>
      </c>
      <c r="BC1241">
        <v>1240</v>
      </c>
      <c r="BD1241">
        <v>30</v>
      </c>
      <c r="BF1241">
        <v>1317</v>
      </c>
      <c r="BG1241">
        <v>11</v>
      </c>
      <c r="BI1241">
        <v>1432</v>
      </c>
      <c r="BJ1241">
        <v>20</v>
      </c>
      <c r="CA1241">
        <v>1240</v>
      </c>
      <c r="CB1241">
        <v>30</v>
      </c>
    </row>
    <row r="1242" spans="1:80" x14ac:dyDescent="0.25">
      <c r="A1242">
        <v>1241</v>
      </c>
      <c r="B1242" t="s">
        <v>1395</v>
      </c>
      <c r="C1242">
        <v>10</v>
      </c>
      <c r="D1242" t="s">
        <v>21</v>
      </c>
      <c r="E1242" t="s">
        <v>22</v>
      </c>
      <c r="F1242" t="s">
        <v>31</v>
      </c>
      <c r="G1242" t="s">
        <v>24</v>
      </c>
      <c r="H1242" t="s">
        <v>45</v>
      </c>
      <c r="L1242" t="s">
        <v>25</v>
      </c>
      <c r="M1242" t="s">
        <v>53</v>
      </c>
      <c r="N1242" t="s">
        <v>105</v>
      </c>
      <c r="P1242">
        <v>1</v>
      </c>
      <c r="Q1242">
        <v>1240</v>
      </c>
      <c r="R1242" t="s">
        <v>106</v>
      </c>
      <c r="S1242">
        <v>2530</v>
      </c>
      <c r="T1242">
        <v>2749</v>
      </c>
      <c r="W1242">
        <f t="shared" si="57"/>
        <v>0</v>
      </c>
      <c r="X1242">
        <f t="shared" si="58"/>
        <v>1241</v>
      </c>
      <c r="Y1242">
        <f>IFERROR(MATCH(L1242,műfajok!$B$2:$B$33,0),"")</f>
        <v>28</v>
      </c>
      <c r="Z1242">
        <f>IFERROR(MATCH(M1242,műfajok!$B$2:$B$33,0),"")</f>
        <v>13</v>
      </c>
      <c r="AA1242">
        <f>IFERROR(MATCH(N1242,műfajok!$B$2:$B$33,0),"")</f>
        <v>32</v>
      </c>
      <c r="AB1242" t="str">
        <f>IFERROR(MATCH(O1242,műfajok!$B$2:$B$33,0),"")</f>
        <v/>
      </c>
      <c r="AD1242">
        <v>1241</v>
      </c>
      <c r="AE1242">
        <v>28</v>
      </c>
      <c r="AG1242">
        <v>1513</v>
      </c>
      <c r="AH1242">
        <v>24</v>
      </c>
      <c r="AP1242">
        <v>1241</v>
      </c>
      <c r="AQ1242">
        <v>28</v>
      </c>
      <c r="AS1242">
        <f t="shared" si="59"/>
        <v>1241</v>
      </c>
      <c r="AT1242">
        <f>IFERROR(MATCH(D1242,hangszerek!$B$2:$B$33,0), "")</f>
        <v>30</v>
      </c>
      <c r="AU1242">
        <f>IFERROR(MATCH(E1242,hangszerek!$B$2:$B$33,0), "")</f>
        <v>29</v>
      </c>
      <c r="AV1242">
        <f>IFERROR(MATCH(F1242,hangszerek!$B$2:$B$33,0), "")</f>
        <v>19</v>
      </c>
      <c r="AW1242">
        <f>IFERROR(MATCH(G1242,hangszerek!$B$2:$B$33,0), "")</f>
        <v>14</v>
      </c>
      <c r="AX1242">
        <f>IFERROR(MATCH(H1242,hangszerek!$B$2:$B$33,0), "")</f>
        <v>13</v>
      </c>
      <c r="AY1242" t="str">
        <f>IFERROR(MATCH(I1242,hangszerek!$B$2:$B$33,0), "")</f>
        <v/>
      </c>
      <c r="AZ1242" t="str">
        <f>IFERROR(MATCH(J1242,hangszerek!$B$2:$B$33,0), "")</f>
        <v/>
      </c>
      <c r="BA1242" t="str">
        <f>IFERROR(MATCH(K1242,hangszerek!$B$2:$B$33,0), "")</f>
        <v/>
      </c>
      <c r="BC1242">
        <v>1241</v>
      </c>
      <c r="BD1242">
        <v>30</v>
      </c>
      <c r="BF1242">
        <v>1318</v>
      </c>
      <c r="BG1242">
        <v>15</v>
      </c>
      <c r="BI1242">
        <v>1433</v>
      </c>
      <c r="BJ1242">
        <v>5</v>
      </c>
      <c r="CA1242">
        <v>1241</v>
      </c>
      <c r="CB1242">
        <v>30</v>
      </c>
    </row>
    <row r="1243" spans="1:80" x14ac:dyDescent="0.25">
      <c r="A1243">
        <v>1242</v>
      </c>
      <c r="B1243" t="s">
        <v>1396</v>
      </c>
      <c r="D1243" t="s">
        <v>21</v>
      </c>
      <c r="E1243" t="s">
        <v>31</v>
      </c>
      <c r="F1243" t="s">
        <v>37</v>
      </c>
      <c r="G1243" t="s">
        <v>38</v>
      </c>
      <c r="H1243" t="s">
        <v>39</v>
      </c>
      <c r="I1243" t="s">
        <v>32</v>
      </c>
      <c r="L1243" t="s">
        <v>87</v>
      </c>
      <c r="P1243">
        <v>0</v>
      </c>
      <c r="Q1243">
        <v>1241</v>
      </c>
      <c r="R1243" t="s">
        <v>196</v>
      </c>
      <c r="S1243">
        <v>41</v>
      </c>
      <c r="T1243">
        <v>279</v>
      </c>
      <c r="W1243">
        <f t="shared" si="57"/>
        <v>0</v>
      </c>
      <c r="X1243">
        <f t="shared" si="58"/>
        <v>1242</v>
      </c>
      <c r="Y1243">
        <f>IFERROR(MATCH(L1243,műfajok!$B$2:$B$33,0),"")</f>
        <v>22</v>
      </c>
      <c r="Z1243" t="str">
        <f>IFERROR(MATCH(M1243,műfajok!$B$2:$B$33,0),"")</f>
        <v/>
      </c>
      <c r="AA1243" t="str">
        <f>IFERROR(MATCH(N1243,műfajok!$B$2:$B$33,0),"")</f>
        <v/>
      </c>
      <c r="AB1243" t="str">
        <f>IFERROR(MATCH(O1243,műfajok!$B$2:$B$33,0),"")</f>
        <v/>
      </c>
      <c r="AD1243">
        <v>1242</v>
      </c>
      <c r="AE1243">
        <v>22</v>
      </c>
      <c r="AG1243">
        <v>1514</v>
      </c>
      <c r="AH1243">
        <v>17</v>
      </c>
      <c r="AP1243">
        <v>1242</v>
      </c>
      <c r="AQ1243">
        <v>22</v>
      </c>
      <c r="AS1243">
        <f t="shared" si="59"/>
        <v>1242</v>
      </c>
      <c r="AT1243">
        <f>IFERROR(MATCH(D1243,hangszerek!$B$2:$B$33,0), "")</f>
        <v>30</v>
      </c>
      <c r="AU1243">
        <f>IFERROR(MATCH(E1243,hangszerek!$B$2:$B$33,0), "")</f>
        <v>19</v>
      </c>
      <c r="AV1243">
        <f>IFERROR(MATCH(F1243,hangszerek!$B$2:$B$33,0), "")</f>
        <v>11</v>
      </c>
      <c r="AW1243">
        <f>IFERROR(MATCH(G1243,hangszerek!$B$2:$B$33,0), "")</f>
        <v>5</v>
      </c>
      <c r="AX1243">
        <f>IFERROR(MATCH(H1243,hangszerek!$B$2:$B$33,0), "")</f>
        <v>3</v>
      </c>
      <c r="AY1243">
        <f>IFERROR(MATCH(I1243,hangszerek!$B$2:$B$33,0), "")</f>
        <v>1</v>
      </c>
      <c r="AZ1243" t="str">
        <f>IFERROR(MATCH(J1243,hangszerek!$B$2:$B$33,0), "")</f>
        <v/>
      </c>
      <c r="BA1243" t="str">
        <f>IFERROR(MATCH(K1243,hangszerek!$B$2:$B$33,0), "")</f>
        <v/>
      </c>
      <c r="BC1243">
        <v>1242</v>
      </c>
      <c r="BD1243">
        <v>30</v>
      </c>
      <c r="BF1243">
        <v>1319</v>
      </c>
      <c r="BG1243">
        <v>29</v>
      </c>
      <c r="BI1243">
        <v>1434</v>
      </c>
      <c r="BJ1243">
        <v>19</v>
      </c>
      <c r="CA1243">
        <v>1242</v>
      </c>
      <c r="CB1243">
        <v>30</v>
      </c>
    </row>
    <row r="1244" spans="1:80" x14ac:dyDescent="0.25">
      <c r="A1244">
        <v>1243</v>
      </c>
      <c r="B1244" t="s">
        <v>1397</v>
      </c>
      <c r="C1244">
        <v>13</v>
      </c>
      <c r="D1244" t="s">
        <v>21</v>
      </c>
      <c r="E1244" t="s">
        <v>22</v>
      </c>
      <c r="F1244" t="s">
        <v>23</v>
      </c>
      <c r="G1244" t="s">
        <v>24</v>
      </c>
      <c r="L1244" t="s">
        <v>25</v>
      </c>
      <c r="M1244" t="s">
        <v>66</v>
      </c>
      <c r="P1244">
        <v>1</v>
      </c>
      <c r="Q1244">
        <v>1242</v>
      </c>
      <c r="R1244" t="s">
        <v>28</v>
      </c>
      <c r="S1244">
        <v>1558</v>
      </c>
      <c r="T1244">
        <v>1755</v>
      </c>
      <c r="W1244">
        <f t="shared" si="57"/>
        <v>0</v>
      </c>
      <c r="X1244">
        <f t="shared" si="58"/>
        <v>1243</v>
      </c>
      <c r="Y1244">
        <f>IFERROR(MATCH(L1244,műfajok!$B$2:$B$33,0),"")</f>
        <v>28</v>
      </c>
      <c r="Z1244">
        <f>IFERROR(MATCH(M1244,műfajok!$B$2:$B$33,0),"")</f>
        <v>15</v>
      </c>
      <c r="AA1244" t="str">
        <f>IFERROR(MATCH(N1244,műfajok!$B$2:$B$33,0),"")</f>
        <v/>
      </c>
      <c r="AB1244" t="str">
        <f>IFERROR(MATCH(O1244,műfajok!$B$2:$B$33,0),"")</f>
        <v/>
      </c>
      <c r="AD1244">
        <v>1243</v>
      </c>
      <c r="AE1244">
        <v>28</v>
      </c>
      <c r="AG1244">
        <v>1515</v>
      </c>
      <c r="AH1244">
        <v>13</v>
      </c>
      <c r="AP1244">
        <v>1243</v>
      </c>
      <c r="AQ1244">
        <v>28</v>
      </c>
      <c r="AS1244">
        <f t="shared" si="59"/>
        <v>1243</v>
      </c>
      <c r="AT1244">
        <f>IFERROR(MATCH(D1244,hangszerek!$B$2:$B$33,0), "")</f>
        <v>30</v>
      </c>
      <c r="AU1244">
        <f>IFERROR(MATCH(E1244,hangszerek!$B$2:$B$33,0), "")</f>
        <v>29</v>
      </c>
      <c r="AV1244">
        <f>IFERROR(MATCH(F1244,hangszerek!$B$2:$B$33,0), "")</f>
        <v>21</v>
      </c>
      <c r="AW1244">
        <f>IFERROR(MATCH(G1244,hangszerek!$B$2:$B$33,0), "")</f>
        <v>14</v>
      </c>
      <c r="AX1244" t="str">
        <f>IFERROR(MATCH(H1244,hangszerek!$B$2:$B$33,0), "")</f>
        <v/>
      </c>
      <c r="AY1244" t="str">
        <f>IFERROR(MATCH(I1244,hangszerek!$B$2:$B$33,0), "")</f>
        <v/>
      </c>
      <c r="AZ1244" t="str">
        <f>IFERROR(MATCH(J1244,hangszerek!$B$2:$B$33,0), "")</f>
        <v/>
      </c>
      <c r="BA1244" t="str">
        <f>IFERROR(MATCH(K1244,hangszerek!$B$2:$B$33,0), "")</f>
        <v/>
      </c>
      <c r="BC1244">
        <v>1243</v>
      </c>
      <c r="BD1244">
        <v>30</v>
      </c>
      <c r="BF1244">
        <v>1320</v>
      </c>
      <c r="BG1244">
        <v>29</v>
      </c>
      <c r="BI1244">
        <v>1435</v>
      </c>
      <c r="BJ1244">
        <v>15</v>
      </c>
      <c r="CA1244">
        <v>1243</v>
      </c>
      <c r="CB1244">
        <v>30</v>
      </c>
    </row>
    <row r="1245" spans="1:80" x14ac:dyDescent="0.25">
      <c r="A1245">
        <v>1244</v>
      </c>
      <c r="B1245" t="s">
        <v>1398</v>
      </c>
      <c r="C1245">
        <v>71</v>
      </c>
      <c r="D1245" t="s">
        <v>22</v>
      </c>
      <c r="E1245" t="s">
        <v>31</v>
      </c>
      <c r="F1245" t="s">
        <v>24</v>
      </c>
      <c r="G1245" t="s">
        <v>45</v>
      </c>
      <c r="H1245" t="s">
        <v>37</v>
      </c>
      <c r="L1245" t="s">
        <v>25</v>
      </c>
      <c r="M1245" t="s">
        <v>74</v>
      </c>
      <c r="P1245">
        <v>1</v>
      </c>
      <c r="Q1245">
        <v>1243</v>
      </c>
      <c r="R1245" t="s">
        <v>163</v>
      </c>
      <c r="S1245">
        <v>4479</v>
      </c>
      <c r="T1245">
        <v>4751</v>
      </c>
      <c r="W1245">
        <f t="shared" si="57"/>
        <v>0</v>
      </c>
      <c r="X1245">
        <f t="shared" si="58"/>
        <v>1244</v>
      </c>
      <c r="Y1245">
        <f>IFERROR(MATCH(L1245,műfajok!$B$2:$B$33,0),"")</f>
        <v>28</v>
      </c>
      <c r="Z1245">
        <f>IFERROR(MATCH(M1245,műfajok!$B$2:$B$33,0),"")</f>
        <v>9</v>
      </c>
      <c r="AA1245" t="str">
        <f>IFERROR(MATCH(N1245,műfajok!$B$2:$B$33,0),"")</f>
        <v/>
      </c>
      <c r="AB1245" t="str">
        <f>IFERROR(MATCH(O1245,műfajok!$B$2:$B$33,0),"")</f>
        <v/>
      </c>
      <c r="AD1245">
        <v>1244</v>
      </c>
      <c r="AE1245">
        <v>28</v>
      </c>
      <c r="AG1245">
        <v>1516</v>
      </c>
      <c r="AH1245">
        <v>7</v>
      </c>
      <c r="AP1245">
        <v>1244</v>
      </c>
      <c r="AQ1245">
        <v>28</v>
      </c>
      <c r="AS1245">
        <f t="shared" si="59"/>
        <v>1244</v>
      </c>
      <c r="AT1245">
        <f>IFERROR(MATCH(D1245,hangszerek!$B$2:$B$33,0), "")</f>
        <v>29</v>
      </c>
      <c r="AU1245">
        <f>IFERROR(MATCH(E1245,hangszerek!$B$2:$B$33,0), "")</f>
        <v>19</v>
      </c>
      <c r="AV1245">
        <f>IFERROR(MATCH(F1245,hangszerek!$B$2:$B$33,0), "")</f>
        <v>14</v>
      </c>
      <c r="AW1245">
        <f>IFERROR(MATCH(G1245,hangszerek!$B$2:$B$33,0), "")</f>
        <v>13</v>
      </c>
      <c r="AX1245">
        <f>IFERROR(MATCH(H1245,hangszerek!$B$2:$B$33,0), "")</f>
        <v>11</v>
      </c>
      <c r="AY1245" t="str">
        <f>IFERROR(MATCH(I1245,hangszerek!$B$2:$B$33,0), "")</f>
        <v/>
      </c>
      <c r="AZ1245" t="str">
        <f>IFERROR(MATCH(J1245,hangszerek!$B$2:$B$33,0), "")</f>
        <v/>
      </c>
      <c r="BA1245" t="str">
        <f>IFERROR(MATCH(K1245,hangszerek!$B$2:$B$33,0), "")</f>
        <v/>
      </c>
      <c r="BC1245">
        <v>1244</v>
      </c>
      <c r="BD1245">
        <v>29</v>
      </c>
      <c r="BF1245">
        <v>1321</v>
      </c>
      <c r="BG1245">
        <v>23</v>
      </c>
      <c r="BI1245">
        <v>1436</v>
      </c>
      <c r="BJ1245">
        <v>19</v>
      </c>
      <c r="CA1245">
        <v>1244</v>
      </c>
      <c r="CB1245">
        <v>29</v>
      </c>
    </row>
    <row r="1246" spans="1:80" x14ac:dyDescent="0.25">
      <c r="A1246">
        <v>1245</v>
      </c>
      <c r="B1246" t="s">
        <v>1399</v>
      </c>
      <c r="C1246">
        <v>64</v>
      </c>
      <c r="D1246" t="s">
        <v>43</v>
      </c>
      <c r="E1246" t="s">
        <v>44</v>
      </c>
      <c r="F1246" t="s">
        <v>31</v>
      </c>
      <c r="G1246" t="s">
        <v>45</v>
      </c>
      <c r="L1246" t="s">
        <v>25</v>
      </c>
      <c r="M1246" t="s">
        <v>53</v>
      </c>
      <c r="P1246">
        <v>1</v>
      </c>
      <c r="Q1246">
        <v>1244</v>
      </c>
      <c r="R1246" t="s">
        <v>108</v>
      </c>
      <c r="S1246">
        <v>5732</v>
      </c>
      <c r="T1246">
        <v>5933</v>
      </c>
      <c r="W1246">
        <f t="shared" si="57"/>
        <v>0</v>
      </c>
      <c r="X1246">
        <f t="shared" si="58"/>
        <v>1245</v>
      </c>
      <c r="Y1246">
        <f>IFERROR(MATCH(L1246,műfajok!$B$2:$B$33,0),"")</f>
        <v>28</v>
      </c>
      <c r="Z1246">
        <f>IFERROR(MATCH(M1246,műfajok!$B$2:$B$33,0),"")</f>
        <v>13</v>
      </c>
      <c r="AA1246" t="str">
        <f>IFERROR(MATCH(N1246,műfajok!$B$2:$B$33,0),"")</f>
        <v/>
      </c>
      <c r="AB1246" t="str">
        <f>IFERROR(MATCH(O1246,műfajok!$B$2:$B$33,0),"")</f>
        <v/>
      </c>
      <c r="AD1246">
        <v>1245</v>
      </c>
      <c r="AE1246">
        <v>28</v>
      </c>
      <c r="AG1246">
        <v>1517</v>
      </c>
      <c r="AH1246">
        <v>17</v>
      </c>
      <c r="AP1246">
        <v>1245</v>
      </c>
      <c r="AQ1246">
        <v>28</v>
      </c>
      <c r="AS1246">
        <f t="shared" si="59"/>
        <v>1245</v>
      </c>
      <c r="AT1246">
        <f>IFERROR(MATCH(D1246,hangszerek!$B$2:$B$33,0), "")</f>
        <v>24</v>
      </c>
      <c r="AU1246">
        <f>IFERROR(MATCH(E1246,hangszerek!$B$2:$B$33,0), "")</f>
        <v>23</v>
      </c>
      <c r="AV1246">
        <f>IFERROR(MATCH(F1246,hangszerek!$B$2:$B$33,0), "")</f>
        <v>19</v>
      </c>
      <c r="AW1246">
        <f>IFERROR(MATCH(G1246,hangszerek!$B$2:$B$33,0), "")</f>
        <v>13</v>
      </c>
      <c r="AX1246" t="str">
        <f>IFERROR(MATCH(H1246,hangszerek!$B$2:$B$33,0), "")</f>
        <v/>
      </c>
      <c r="AY1246" t="str">
        <f>IFERROR(MATCH(I1246,hangszerek!$B$2:$B$33,0), "")</f>
        <v/>
      </c>
      <c r="AZ1246" t="str">
        <f>IFERROR(MATCH(J1246,hangszerek!$B$2:$B$33,0), "")</f>
        <v/>
      </c>
      <c r="BA1246" t="str">
        <f>IFERROR(MATCH(K1246,hangszerek!$B$2:$B$33,0), "")</f>
        <v/>
      </c>
      <c r="BC1246">
        <v>1245</v>
      </c>
      <c r="BD1246">
        <v>24</v>
      </c>
      <c r="BF1246">
        <v>1322</v>
      </c>
      <c r="BG1246">
        <v>29</v>
      </c>
      <c r="BI1246">
        <v>1437</v>
      </c>
      <c r="BJ1246">
        <v>19</v>
      </c>
      <c r="CA1246">
        <v>1245</v>
      </c>
      <c r="CB1246">
        <v>24</v>
      </c>
    </row>
    <row r="1247" spans="1:80" x14ac:dyDescent="0.25">
      <c r="A1247">
        <v>1246</v>
      </c>
      <c r="B1247" t="s">
        <v>1400</v>
      </c>
      <c r="C1247">
        <v>17</v>
      </c>
      <c r="D1247" t="s">
        <v>22</v>
      </c>
      <c r="E1247" t="s">
        <v>31</v>
      </c>
      <c r="F1247" t="s">
        <v>24</v>
      </c>
      <c r="G1247" t="s">
        <v>45</v>
      </c>
      <c r="H1247" t="s">
        <v>37</v>
      </c>
      <c r="L1247" t="s">
        <v>25</v>
      </c>
      <c r="M1247" t="s">
        <v>74</v>
      </c>
      <c r="P1247">
        <v>1</v>
      </c>
      <c r="Q1247">
        <v>1245</v>
      </c>
      <c r="R1247" t="s">
        <v>163</v>
      </c>
      <c r="S1247">
        <v>3397</v>
      </c>
      <c r="T1247">
        <v>3555</v>
      </c>
      <c r="W1247">
        <f t="shared" si="57"/>
        <v>0</v>
      </c>
      <c r="X1247">
        <f t="shared" si="58"/>
        <v>1246</v>
      </c>
      <c r="Y1247">
        <f>IFERROR(MATCH(L1247,műfajok!$B$2:$B$33,0),"")</f>
        <v>28</v>
      </c>
      <c r="Z1247">
        <f>IFERROR(MATCH(M1247,műfajok!$B$2:$B$33,0),"")</f>
        <v>9</v>
      </c>
      <c r="AA1247" t="str">
        <f>IFERROR(MATCH(N1247,műfajok!$B$2:$B$33,0),"")</f>
        <v/>
      </c>
      <c r="AB1247" t="str">
        <f>IFERROR(MATCH(O1247,műfajok!$B$2:$B$33,0),"")</f>
        <v/>
      </c>
      <c r="AD1247">
        <v>1246</v>
      </c>
      <c r="AE1247">
        <v>28</v>
      </c>
      <c r="AG1247">
        <v>1518</v>
      </c>
      <c r="AH1247">
        <v>9</v>
      </c>
      <c r="AP1247">
        <v>1246</v>
      </c>
      <c r="AQ1247">
        <v>28</v>
      </c>
      <c r="AS1247">
        <f t="shared" si="59"/>
        <v>1246</v>
      </c>
      <c r="AT1247">
        <f>IFERROR(MATCH(D1247,hangszerek!$B$2:$B$33,0), "")</f>
        <v>29</v>
      </c>
      <c r="AU1247">
        <f>IFERROR(MATCH(E1247,hangszerek!$B$2:$B$33,0), "")</f>
        <v>19</v>
      </c>
      <c r="AV1247">
        <f>IFERROR(MATCH(F1247,hangszerek!$B$2:$B$33,0), "")</f>
        <v>14</v>
      </c>
      <c r="AW1247">
        <f>IFERROR(MATCH(G1247,hangszerek!$B$2:$B$33,0), "")</f>
        <v>13</v>
      </c>
      <c r="AX1247">
        <f>IFERROR(MATCH(H1247,hangszerek!$B$2:$B$33,0), "")</f>
        <v>11</v>
      </c>
      <c r="AY1247" t="str">
        <f>IFERROR(MATCH(I1247,hangszerek!$B$2:$B$33,0), "")</f>
        <v/>
      </c>
      <c r="AZ1247" t="str">
        <f>IFERROR(MATCH(J1247,hangszerek!$B$2:$B$33,0), "")</f>
        <v/>
      </c>
      <c r="BA1247" t="str">
        <f>IFERROR(MATCH(K1247,hangszerek!$B$2:$B$33,0), "")</f>
        <v/>
      </c>
      <c r="BC1247">
        <v>1246</v>
      </c>
      <c r="BD1247">
        <v>29</v>
      </c>
      <c r="BF1247">
        <v>1323</v>
      </c>
      <c r="BG1247">
        <v>29</v>
      </c>
      <c r="BI1247">
        <v>1438</v>
      </c>
      <c r="BJ1247">
        <v>19</v>
      </c>
      <c r="CA1247">
        <v>1246</v>
      </c>
      <c r="CB1247">
        <v>29</v>
      </c>
    </row>
    <row r="1248" spans="1:80" x14ac:dyDescent="0.25">
      <c r="A1248">
        <v>1247</v>
      </c>
      <c r="B1248" t="s">
        <v>1401</v>
      </c>
      <c r="C1248">
        <v>17</v>
      </c>
      <c r="D1248" t="s">
        <v>22</v>
      </c>
      <c r="E1248" t="s">
        <v>31</v>
      </c>
      <c r="F1248" t="s">
        <v>24</v>
      </c>
      <c r="G1248" t="s">
        <v>45</v>
      </c>
      <c r="L1248" t="s">
        <v>25</v>
      </c>
      <c r="M1248" t="s">
        <v>74</v>
      </c>
      <c r="P1248">
        <v>1</v>
      </c>
      <c r="Q1248">
        <v>1246</v>
      </c>
      <c r="R1248" t="s">
        <v>108</v>
      </c>
      <c r="S1248">
        <v>3585</v>
      </c>
      <c r="T1248">
        <v>3730</v>
      </c>
      <c r="W1248">
        <f t="shared" si="57"/>
        <v>0</v>
      </c>
      <c r="X1248">
        <f t="shared" si="58"/>
        <v>1247</v>
      </c>
      <c r="Y1248">
        <f>IFERROR(MATCH(L1248,műfajok!$B$2:$B$33,0),"")</f>
        <v>28</v>
      </c>
      <c r="Z1248">
        <f>IFERROR(MATCH(M1248,műfajok!$B$2:$B$33,0),"")</f>
        <v>9</v>
      </c>
      <c r="AA1248" t="str">
        <f>IFERROR(MATCH(N1248,műfajok!$B$2:$B$33,0),"")</f>
        <v/>
      </c>
      <c r="AB1248" t="str">
        <f>IFERROR(MATCH(O1248,műfajok!$B$2:$B$33,0),"")</f>
        <v/>
      </c>
      <c r="AD1248">
        <v>1247</v>
      </c>
      <c r="AE1248">
        <v>28</v>
      </c>
      <c r="AG1248">
        <v>1519</v>
      </c>
      <c r="AH1248">
        <v>27</v>
      </c>
      <c r="AP1248">
        <v>1247</v>
      </c>
      <c r="AQ1248">
        <v>28</v>
      </c>
      <c r="AS1248">
        <f t="shared" si="59"/>
        <v>1247</v>
      </c>
      <c r="AT1248">
        <f>IFERROR(MATCH(D1248,hangszerek!$B$2:$B$33,0), "")</f>
        <v>29</v>
      </c>
      <c r="AU1248">
        <f>IFERROR(MATCH(E1248,hangszerek!$B$2:$B$33,0), "")</f>
        <v>19</v>
      </c>
      <c r="AV1248">
        <f>IFERROR(MATCH(F1248,hangszerek!$B$2:$B$33,0), "")</f>
        <v>14</v>
      </c>
      <c r="AW1248">
        <f>IFERROR(MATCH(G1248,hangszerek!$B$2:$B$33,0), "")</f>
        <v>13</v>
      </c>
      <c r="AX1248" t="str">
        <f>IFERROR(MATCH(H1248,hangszerek!$B$2:$B$33,0), "")</f>
        <v/>
      </c>
      <c r="AY1248" t="str">
        <f>IFERROR(MATCH(I1248,hangszerek!$B$2:$B$33,0), "")</f>
        <v/>
      </c>
      <c r="AZ1248" t="str">
        <f>IFERROR(MATCH(J1248,hangszerek!$B$2:$B$33,0), "")</f>
        <v/>
      </c>
      <c r="BA1248" t="str">
        <f>IFERROR(MATCH(K1248,hangszerek!$B$2:$B$33,0), "")</f>
        <v/>
      </c>
      <c r="BC1248">
        <v>1247</v>
      </c>
      <c r="BD1248">
        <v>29</v>
      </c>
      <c r="BF1248">
        <v>1324</v>
      </c>
      <c r="BG1248">
        <v>29</v>
      </c>
      <c r="BI1248">
        <v>1439</v>
      </c>
      <c r="BJ1248">
        <v>19</v>
      </c>
      <c r="CA1248">
        <v>1247</v>
      </c>
      <c r="CB1248">
        <v>29</v>
      </c>
    </row>
    <row r="1249" spans="1:80" x14ac:dyDescent="0.25">
      <c r="A1249">
        <v>1248</v>
      </c>
      <c r="B1249" t="s">
        <v>1402</v>
      </c>
      <c r="C1249">
        <v>78</v>
      </c>
      <c r="D1249" t="s">
        <v>31</v>
      </c>
      <c r="E1249" t="s">
        <v>52</v>
      </c>
      <c r="F1249" t="s">
        <v>45</v>
      </c>
      <c r="G1249" t="s">
        <v>39</v>
      </c>
      <c r="L1249" t="s">
        <v>25</v>
      </c>
      <c r="M1249" t="s">
        <v>649</v>
      </c>
      <c r="P1249">
        <v>0</v>
      </c>
      <c r="Q1249">
        <v>1247</v>
      </c>
      <c r="R1249" t="s">
        <v>101</v>
      </c>
      <c r="S1249">
        <v>430</v>
      </c>
      <c r="T1249">
        <v>471</v>
      </c>
      <c r="W1249">
        <f t="shared" si="57"/>
        <v>0</v>
      </c>
      <c r="X1249">
        <f t="shared" si="58"/>
        <v>1248</v>
      </c>
      <c r="Y1249">
        <f>IFERROR(MATCH(L1249,műfajok!$B$2:$B$33,0),"")</f>
        <v>28</v>
      </c>
      <c r="Z1249">
        <f>IFERROR(MATCH(M1249,műfajok!$B$2:$B$33,0),"")</f>
        <v>29</v>
      </c>
      <c r="AA1249" t="str">
        <f>IFERROR(MATCH(N1249,műfajok!$B$2:$B$33,0),"")</f>
        <v/>
      </c>
      <c r="AB1249" t="str">
        <f>IFERROR(MATCH(O1249,műfajok!$B$2:$B$33,0),"")</f>
        <v/>
      </c>
      <c r="AD1249">
        <v>1248</v>
      </c>
      <c r="AE1249">
        <v>28</v>
      </c>
      <c r="AG1249">
        <v>1520</v>
      </c>
      <c r="AH1249">
        <v>6</v>
      </c>
      <c r="AP1249">
        <v>1248</v>
      </c>
      <c r="AQ1249">
        <v>28</v>
      </c>
      <c r="AS1249">
        <f t="shared" si="59"/>
        <v>1248</v>
      </c>
      <c r="AT1249">
        <f>IFERROR(MATCH(D1249,hangszerek!$B$2:$B$33,0), "")</f>
        <v>19</v>
      </c>
      <c r="AU1249">
        <f>IFERROR(MATCH(E1249,hangszerek!$B$2:$B$33,0), "")</f>
        <v>18</v>
      </c>
      <c r="AV1249">
        <f>IFERROR(MATCH(F1249,hangszerek!$B$2:$B$33,0), "")</f>
        <v>13</v>
      </c>
      <c r="AW1249">
        <f>IFERROR(MATCH(G1249,hangszerek!$B$2:$B$33,0), "")</f>
        <v>3</v>
      </c>
      <c r="AX1249" t="str">
        <f>IFERROR(MATCH(H1249,hangszerek!$B$2:$B$33,0), "")</f>
        <v/>
      </c>
      <c r="AY1249" t="str">
        <f>IFERROR(MATCH(I1249,hangszerek!$B$2:$B$33,0), "")</f>
        <v/>
      </c>
      <c r="AZ1249" t="str">
        <f>IFERROR(MATCH(J1249,hangszerek!$B$2:$B$33,0), "")</f>
        <v/>
      </c>
      <c r="BA1249" t="str">
        <f>IFERROR(MATCH(K1249,hangszerek!$B$2:$B$33,0), "")</f>
        <v/>
      </c>
      <c r="BC1249">
        <v>1248</v>
      </c>
      <c r="BD1249">
        <v>19</v>
      </c>
      <c r="BF1249">
        <v>1325</v>
      </c>
      <c r="BG1249">
        <v>19</v>
      </c>
      <c r="BI1249">
        <v>1442</v>
      </c>
      <c r="BJ1249">
        <v>14</v>
      </c>
      <c r="CA1249">
        <v>1248</v>
      </c>
      <c r="CB1249">
        <v>19</v>
      </c>
    </row>
    <row r="1250" spans="1:80" x14ac:dyDescent="0.25">
      <c r="A1250">
        <v>1249</v>
      </c>
      <c r="B1250" t="s">
        <v>1403</v>
      </c>
      <c r="D1250" t="s">
        <v>21</v>
      </c>
      <c r="E1250" t="s">
        <v>31</v>
      </c>
      <c r="F1250" t="s">
        <v>37</v>
      </c>
      <c r="G1250" t="s">
        <v>38</v>
      </c>
      <c r="H1250" t="s">
        <v>39</v>
      </c>
      <c r="I1250" t="s">
        <v>32</v>
      </c>
      <c r="L1250" t="s">
        <v>40</v>
      </c>
      <c r="P1250">
        <v>1</v>
      </c>
      <c r="Q1250">
        <v>1248</v>
      </c>
      <c r="R1250" t="s">
        <v>196</v>
      </c>
      <c r="S1250">
        <v>3393</v>
      </c>
      <c r="T1250">
        <v>3596</v>
      </c>
      <c r="W1250">
        <f t="shared" si="57"/>
        <v>0</v>
      </c>
      <c r="X1250">
        <f t="shared" si="58"/>
        <v>1249</v>
      </c>
      <c r="Y1250">
        <f>IFERROR(MATCH(L1250,műfajok!$B$2:$B$33,0),"")</f>
        <v>12</v>
      </c>
      <c r="Z1250" t="str">
        <f>IFERROR(MATCH(M1250,műfajok!$B$2:$B$33,0),"")</f>
        <v/>
      </c>
      <c r="AA1250" t="str">
        <f>IFERROR(MATCH(N1250,műfajok!$B$2:$B$33,0),"")</f>
        <v/>
      </c>
      <c r="AB1250" t="str">
        <f>IFERROR(MATCH(O1250,műfajok!$B$2:$B$33,0),"")</f>
        <v/>
      </c>
      <c r="AD1250">
        <v>1249</v>
      </c>
      <c r="AE1250">
        <v>12</v>
      </c>
      <c r="AG1250">
        <v>1521</v>
      </c>
      <c r="AH1250">
        <v>9</v>
      </c>
      <c r="AP1250">
        <v>1249</v>
      </c>
      <c r="AQ1250">
        <v>12</v>
      </c>
      <c r="AS1250">
        <f t="shared" si="59"/>
        <v>1249</v>
      </c>
      <c r="AT1250">
        <f>IFERROR(MATCH(D1250,hangszerek!$B$2:$B$33,0), "")</f>
        <v>30</v>
      </c>
      <c r="AU1250">
        <f>IFERROR(MATCH(E1250,hangszerek!$B$2:$B$33,0), "")</f>
        <v>19</v>
      </c>
      <c r="AV1250">
        <f>IFERROR(MATCH(F1250,hangszerek!$B$2:$B$33,0), "")</f>
        <v>11</v>
      </c>
      <c r="AW1250">
        <f>IFERROR(MATCH(G1250,hangszerek!$B$2:$B$33,0), "")</f>
        <v>5</v>
      </c>
      <c r="AX1250">
        <f>IFERROR(MATCH(H1250,hangszerek!$B$2:$B$33,0), "")</f>
        <v>3</v>
      </c>
      <c r="AY1250">
        <f>IFERROR(MATCH(I1250,hangszerek!$B$2:$B$33,0), "")</f>
        <v>1</v>
      </c>
      <c r="AZ1250" t="str">
        <f>IFERROR(MATCH(J1250,hangszerek!$B$2:$B$33,0), "")</f>
        <v/>
      </c>
      <c r="BA1250" t="str">
        <f>IFERROR(MATCH(K1250,hangszerek!$B$2:$B$33,0), "")</f>
        <v/>
      </c>
      <c r="BC1250">
        <v>1249</v>
      </c>
      <c r="BD1250">
        <v>30</v>
      </c>
      <c r="BF1250">
        <v>1326</v>
      </c>
      <c r="BG1250">
        <v>29</v>
      </c>
      <c r="BI1250">
        <v>1443</v>
      </c>
      <c r="BJ1250">
        <v>14</v>
      </c>
      <c r="CA1250">
        <v>1249</v>
      </c>
      <c r="CB1250">
        <v>30</v>
      </c>
    </row>
    <row r="1251" spans="1:80" x14ac:dyDescent="0.25">
      <c r="A1251">
        <v>1250</v>
      </c>
      <c r="B1251" t="s">
        <v>1404</v>
      </c>
      <c r="C1251">
        <v>1</v>
      </c>
      <c r="D1251" t="s">
        <v>21</v>
      </c>
      <c r="E1251" t="s">
        <v>22</v>
      </c>
      <c r="F1251" t="s">
        <v>23</v>
      </c>
      <c r="G1251" t="s">
        <v>24</v>
      </c>
      <c r="L1251" t="s">
        <v>25</v>
      </c>
      <c r="M1251" t="s">
        <v>26</v>
      </c>
      <c r="N1251" t="s">
        <v>27</v>
      </c>
      <c r="P1251">
        <v>1</v>
      </c>
      <c r="Q1251">
        <v>1249</v>
      </c>
      <c r="R1251" t="s">
        <v>28</v>
      </c>
      <c r="S1251">
        <v>2538</v>
      </c>
      <c r="T1251">
        <v>2741</v>
      </c>
      <c r="W1251">
        <f t="shared" si="57"/>
        <v>0</v>
      </c>
      <c r="X1251">
        <f t="shared" si="58"/>
        <v>1250</v>
      </c>
      <c r="Y1251">
        <f>IFERROR(MATCH(L1251,műfajok!$B$2:$B$33,0),"")</f>
        <v>28</v>
      </c>
      <c r="Z1251">
        <f>IFERROR(MATCH(M1251,műfajok!$B$2:$B$33,0),"")</f>
        <v>17</v>
      </c>
      <c r="AA1251">
        <f>IFERROR(MATCH(N1251,műfajok!$B$2:$B$33,0),"")</f>
        <v>1</v>
      </c>
      <c r="AB1251" t="str">
        <f>IFERROR(MATCH(O1251,műfajok!$B$2:$B$33,0),"")</f>
        <v/>
      </c>
      <c r="AD1251">
        <v>1250</v>
      </c>
      <c r="AE1251">
        <v>28</v>
      </c>
      <c r="AG1251">
        <v>1522</v>
      </c>
      <c r="AH1251">
        <v>17</v>
      </c>
      <c r="AP1251">
        <v>1250</v>
      </c>
      <c r="AQ1251">
        <v>28</v>
      </c>
      <c r="AS1251">
        <f t="shared" si="59"/>
        <v>1250</v>
      </c>
      <c r="AT1251">
        <f>IFERROR(MATCH(D1251,hangszerek!$B$2:$B$33,0), "")</f>
        <v>30</v>
      </c>
      <c r="AU1251">
        <f>IFERROR(MATCH(E1251,hangszerek!$B$2:$B$33,0), "")</f>
        <v>29</v>
      </c>
      <c r="AV1251">
        <f>IFERROR(MATCH(F1251,hangszerek!$B$2:$B$33,0), "")</f>
        <v>21</v>
      </c>
      <c r="AW1251">
        <f>IFERROR(MATCH(G1251,hangszerek!$B$2:$B$33,0), "")</f>
        <v>14</v>
      </c>
      <c r="AX1251" t="str">
        <f>IFERROR(MATCH(H1251,hangszerek!$B$2:$B$33,0), "")</f>
        <v/>
      </c>
      <c r="AY1251" t="str">
        <f>IFERROR(MATCH(I1251,hangszerek!$B$2:$B$33,0), "")</f>
        <v/>
      </c>
      <c r="AZ1251" t="str">
        <f>IFERROR(MATCH(J1251,hangszerek!$B$2:$B$33,0), "")</f>
        <v/>
      </c>
      <c r="BA1251" t="str">
        <f>IFERROR(MATCH(K1251,hangszerek!$B$2:$B$33,0), "")</f>
        <v/>
      </c>
      <c r="BC1251">
        <v>1250</v>
      </c>
      <c r="BD1251">
        <v>30</v>
      </c>
      <c r="BF1251">
        <v>1327</v>
      </c>
      <c r="BG1251">
        <v>11</v>
      </c>
      <c r="BI1251">
        <v>1444</v>
      </c>
      <c r="BJ1251">
        <v>19</v>
      </c>
      <c r="CA1251">
        <v>1250</v>
      </c>
      <c r="CB1251">
        <v>30</v>
      </c>
    </row>
    <row r="1252" spans="1:80" x14ac:dyDescent="0.25">
      <c r="A1252">
        <v>1251</v>
      </c>
      <c r="B1252" t="s">
        <v>1405</v>
      </c>
      <c r="C1252">
        <v>62</v>
      </c>
      <c r="D1252" t="s">
        <v>22</v>
      </c>
      <c r="E1252" t="s">
        <v>31</v>
      </c>
      <c r="F1252" t="s">
        <v>52</v>
      </c>
      <c r="G1252" t="s">
        <v>24</v>
      </c>
      <c r="H1252" t="s">
        <v>45</v>
      </c>
      <c r="L1252" t="s">
        <v>25</v>
      </c>
      <c r="M1252" t="s">
        <v>33</v>
      </c>
      <c r="P1252">
        <v>1</v>
      </c>
      <c r="Q1252">
        <v>1250</v>
      </c>
      <c r="R1252" t="s">
        <v>169</v>
      </c>
      <c r="S1252">
        <v>3647</v>
      </c>
      <c r="T1252">
        <v>3767</v>
      </c>
      <c r="W1252">
        <f t="shared" si="57"/>
        <v>0</v>
      </c>
      <c r="X1252">
        <f t="shared" si="58"/>
        <v>1251</v>
      </c>
      <c r="Y1252">
        <f>IFERROR(MATCH(L1252,műfajok!$B$2:$B$33,0),"")</f>
        <v>28</v>
      </c>
      <c r="Z1252">
        <f>IFERROR(MATCH(M1252,műfajok!$B$2:$B$33,0),"")</f>
        <v>27</v>
      </c>
      <c r="AA1252" t="str">
        <f>IFERROR(MATCH(N1252,műfajok!$B$2:$B$33,0),"")</f>
        <v/>
      </c>
      <c r="AB1252" t="str">
        <f>IFERROR(MATCH(O1252,műfajok!$B$2:$B$33,0),"")</f>
        <v/>
      </c>
      <c r="AD1252">
        <v>1251</v>
      </c>
      <c r="AE1252">
        <v>28</v>
      </c>
      <c r="AG1252">
        <v>1523</v>
      </c>
      <c r="AH1252">
        <v>18</v>
      </c>
      <c r="AP1252">
        <v>1251</v>
      </c>
      <c r="AQ1252">
        <v>28</v>
      </c>
      <c r="AS1252">
        <f t="shared" si="59"/>
        <v>1251</v>
      </c>
      <c r="AT1252">
        <f>IFERROR(MATCH(D1252,hangszerek!$B$2:$B$33,0), "")</f>
        <v>29</v>
      </c>
      <c r="AU1252">
        <f>IFERROR(MATCH(E1252,hangszerek!$B$2:$B$33,0), "")</f>
        <v>19</v>
      </c>
      <c r="AV1252">
        <f>IFERROR(MATCH(F1252,hangszerek!$B$2:$B$33,0), "")</f>
        <v>18</v>
      </c>
      <c r="AW1252">
        <f>IFERROR(MATCH(G1252,hangszerek!$B$2:$B$33,0), "")</f>
        <v>14</v>
      </c>
      <c r="AX1252">
        <f>IFERROR(MATCH(H1252,hangszerek!$B$2:$B$33,0), "")</f>
        <v>13</v>
      </c>
      <c r="AY1252" t="str">
        <f>IFERROR(MATCH(I1252,hangszerek!$B$2:$B$33,0), "")</f>
        <v/>
      </c>
      <c r="AZ1252" t="str">
        <f>IFERROR(MATCH(J1252,hangszerek!$B$2:$B$33,0), "")</f>
        <v/>
      </c>
      <c r="BA1252" t="str">
        <f>IFERROR(MATCH(K1252,hangszerek!$B$2:$B$33,0), "")</f>
        <v/>
      </c>
      <c r="BC1252">
        <v>1251</v>
      </c>
      <c r="BD1252">
        <v>29</v>
      </c>
      <c r="BF1252">
        <v>1328</v>
      </c>
      <c r="BG1252">
        <v>16</v>
      </c>
      <c r="BI1252">
        <v>1445</v>
      </c>
      <c r="BJ1252">
        <v>19</v>
      </c>
      <c r="CA1252">
        <v>1251</v>
      </c>
      <c r="CB1252">
        <v>29</v>
      </c>
    </row>
    <row r="1253" spans="1:80" x14ac:dyDescent="0.25">
      <c r="A1253">
        <v>1252</v>
      </c>
      <c r="B1253" t="s">
        <v>1406</v>
      </c>
      <c r="C1253">
        <v>62</v>
      </c>
      <c r="D1253" t="s">
        <v>22</v>
      </c>
      <c r="E1253" t="s">
        <v>31</v>
      </c>
      <c r="F1253" t="s">
        <v>24</v>
      </c>
      <c r="G1253" t="s">
        <v>45</v>
      </c>
      <c r="H1253" t="s">
        <v>63</v>
      </c>
      <c r="L1253" t="s">
        <v>25</v>
      </c>
      <c r="M1253" t="s">
        <v>33</v>
      </c>
      <c r="P1253">
        <v>0</v>
      </c>
      <c r="Q1253">
        <v>1251</v>
      </c>
      <c r="R1253" t="s">
        <v>34</v>
      </c>
      <c r="S1253">
        <v>3</v>
      </c>
      <c r="T1253">
        <v>176</v>
      </c>
      <c r="W1253">
        <f t="shared" si="57"/>
        <v>0</v>
      </c>
      <c r="X1253">
        <f t="shared" si="58"/>
        <v>1252</v>
      </c>
      <c r="Y1253">
        <f>IFERROR(MATCH(L1253,műfajok!$B$2:$B$33,0),"")</f>
        <v>28</v>
      </c>
      <c r="Z1253">
        <f>IFERROR(MATCH(M1253,műfajok!$B$2:$B$33,0),"")</f>
        <v>27</v>
      </c>
      <c r="AA1253" t="str">
        <f>IFERROR(MATCH(N1253,műfajok!$B$2:$B$33,0),"")</f>
        <v/>
      </c>
      <c r="AB1253" t="str">
        <f>IFERROR(MATCH(O1253,műfajok!$B$2:$B$33,0),"")</f>
        <v/>
      </c>
      <c r="AD1253">
        <v>1252</v>
      </c>
      <c r="AE1253">
        <v>28</v>
      </c>
      <c r="AG1253">
        <v>1524</v>
      </c>
      <c r="AH1253">
        <v>9</v>
      </c>
      <c r="AP1253">
        <v>1252</v>
      </c>
      <c r="AQ1253">
        <v>28</v>
      </c>
      <c r="AS1253">
        <f t="shared" si="59"/>
        <v>1252</v>
      </c>
      <c r="AT1253">
        <f>IFERROR(MATCH(D1253,hangszerek!$B$2:$B$33,0), "")</f>
        <v>29</v>
      </c>
      <c r="AU1253">
        <f>IFERROR(MATCH(E1253,hangszerek!$B$2:$B$33,0), "")</f>
        <v>19</v>
      </c>
      <c r="AV1253">
        <f>IFERROR(MATCH(F1253,hangszerek!$B$2:$B$33,0), "")</f>
        <v>14</v>
      </c>
      <c r="AW1253">
        <f>IFERROR(MATCH(G1253,hangszerek!$B$2:$B$33,0), "")</f>
        <v>13</v>
      </c>
      <c r="AX1253">
        <f>IFERROR(MATCH(H1253,hangszerek!$B$2:$B$33,0), "")</f>
        <v>12</v>
      </c>
      <c r="AY1253" t="str">
        <f>IFERROR(MATCH(I1253,hangszerek!$B$2:$B$33,0), "")</f>
        <v/>
      </c>
      <c r="AZ1253" t="str">
        <f>IFERROR(MATCH(J1253,hangszerek!$B$2:$B$33,0), "")</f>
        <v/>
      </c>
      <c r="BA1253" t="str">
        <f>IFERROR(MATCH(K1253,hangszerek!$B$2:$B$33,0), "")</f>
        <v/>
      </c>
      <c r="BC1253">
        <v>1252</v>
      </c>
      <c r="BD1253">
        <v>29</v>
      </c>
      <c r="BF1253">
        <v>1329</v>
      </c>
      <c r="BG1253">
        <v>19</v>
      </c>
      <c r="BI1253">
        <v>1446</v>
      </c>
      <c r="BJ1253">
        <v>19</v>
      </c>
      <c r="CA1253">
        <v>1252</v>
      </c>
      <c r="CB1253">
        <v>29</v>
      </c>
    </row>
    <row r="1254" spans="1:80" x14ac:dyDescent="0.25">
      <c r="A1254">
        <v>1253</v>
      </c>
      <c r="B1254" t="s">
        <v>1407</v>
      </c>
      <c r="C1254">
        <v>13</v>
      </c>
      <c r="D1254" t="s">
        <v>21</v>
      </c>
      <c r="E1254" t="s">
        <v>31</v>
      </c>
      <c r="F1254" t="s">
        <v>52</v>
      </c>
      <c r="G1254" t="s">
        <v>119</v>
      </c>
      <c r="L1254" t="s">
        <v>25</v>
      </c>
      <c r="M1254" t="s">
        <v>66</v>
      </c>
      <c r="P1254">
        <v>1</v>
      </c>
      <c r="Q1254">
        <v>1252</v>
      </c>
      <c r="R1254" t="e">
        <f>-YUXPO1BSRw</f>
        <v>#NAME?</v>
      </c>
      <c r="S1254">
        <v>1903</v>
      </c>
      <c r="T1254">
        <v>2052</v>
      </c>
      <c r="W1254">
        <f t="shared" si="57"/>
        <v>0</v>
      </c>
      <c r="X1254">
        <f t="shared" si="58"/>
        <v>1253</v>
      </c>
      <c r="Y1254">
        <f>IFERROR(MATCH(L1254,műfajok!$B$2:$B$33,0),"")</f>
        <v>28</v>
      </c>
      <c r="Z1254">
        <f>IFERROR(MATCH(M1254,műfajok!$B$2:$B$33,0),"")</f>
        <v>15</v>
      </c>
      <c r="AA1254" t="str">
        <f>IFERROR(MATCH(N1254,műfajok!$B$2:$B$33,0),"")</f>
        <v/>
      </c>
      <c r="AB1254" t="str">
        <f>IFERROR(MATCH(O1254,műfajok!$B$2:$B$33,0),"")</f>
        <v/>
      </c>
      <c r="AD1254">
        <v>1253</v>
      </c>
      <c r="AE1254">
        <v>28</v>
      </c>
      <c r="AG1254">
        <v>1525</v>
      </c>
      <c r="AH1254">
        <v>6</v>
      </c>
      <c r="AP1254">
        <v>1253</v>
      </c>
      <c r="AQ1254">
        <v>28</v>
      </c>
      <c r="AS1254">
        <f t="shared" si="59"/>
        <v>1253</v>
      </c>
      <c r="AT1254">
        <f>IFERROR(MATCH(D1254,hangszerek!$B$2:$B$33,0), "")</f>
        <v>30</v>
      </c>
      <c r="AU1254">
        <f>IFERROR(MATCH(E1254,hangszerek!$B$2:$B$33,0), "")</f>
        <v>19</v>
      </c>
      <c r="AV1254">
        <f>IFERROR(MATCH(F1254,hangszerek!$B$2:$B$33,0), "")</f>
        <v>18</v>
      </c>
      <c r="AW1254">
        <f>IFERROR(MATCH(G1254,hangszerek!$B$2:$B$33,0), "")</f>
        <v>15</v>
      </c>
      <c r="AX1254" t="str">
        <f>IFERROR(MATCH(H1254,hangszerek!$B$2:$B$33,0), "")</f>
        <v/>
      </c>
      <c r="AY1254" t="str">
        <f>IFERROR(MATCH(I1254,hangszerek!$B$2:$B$33,0), "")</f>
        <v/>
      </c>
      <c r="AZ1254" t="str">
        <f>IFERROR(MATCH(J1254,hangszerek!$B$2:$B$33,0), "")</f>
        <v/>
      </c>
      <c r="BA1254" t="str">
        <f>IFERROR(MATCH(K1254,hangszerek!$B$2:$B$33,0), "")</f>
        <v/>
      </c>
      <c r="BC1254">
        <v>1253</v>
      </c>
      <c r="BD1254">
        <v>30</v>
      </c>
      <c r="BF1254">
        <v>1330</v>
      </c>
      <c r="BG1254">
        <v>11</v>
      </c>
      <c r="BI1254">
        <v>1447</v>
      </c>
      <c r="BJ1254">
        <v>19</v>
      </c>
      <c r="CA1254">
        <v>1253</v>
      </c>
      <c r="CB1254">
        <v>30</v>
      </c>
    </row>
    <row r="1255" spans="1:80" x14ac:dyDescent="0.25">
      <c r="A1255">
        <v>1254</v>
      </c>
      <c r="B1255" t="s">
        <v>1408</v>
      </c>
      <c r="C1255">
        <v>65</v>
      </c>
      <c r="D1255" t="s">
        <v>21</v>
      </c>
      <c r="L1255" t="s">
        <v>25</v>
      </c>
      <c r="M1255" t="s">
        <v>66</v>
      </c>
      <c r="P1255">
        <v>0</v>
      </c>
      <c r="Q1255">
        <v>1253</v>
      </c>
      <c r="R1255" t="s">
        <v>67</v>
      </c>
      <c r="S1255">
        <v>3876</v>
      </c>
      <c r="T1255">
        <v>3965</v>
      </c>
      <c r="W1255">
        <f t="shared" si="57"/>
        <v>0</v>
      </c>
      <c r="X1255">
        <f t="shared" si="58"/>
        <v>1254</v>
      </c>
      <c r="Y1255">
        <f>IFERROR(MATCH(L1255,műfajok!$B$2:$B$33,0),"")</f>
        <v>28</v>
      </c>
      <c r="Z1255">
        <f>IFERROR(MATCH(M1255,műfajok!$B$2:$B$33,0),"")</f>
        <v>15</v>
      </c>
      <c r="AA1255" t="str">
        <f>IFERROR(MATCH(N1255,műfajok!$B$2:$B$33,0),"")</f>
        <v/>
      </c>
      <c r="AB1255" t="str">
        <f>IFERROR(MATCH(O1255,műfajok!$B$2:$B$33,0),"")</f>
        <v/>
      </c>
      <c r="AD1255">
        <v>1254</v>
      </c>
      <c r="AE1255">
        <v>28</v>
      </c>
      <c r="AG1255">
        <v>1526</v>
      </c>
      <c r="AH1255">
        <v>9</v>
      </c>
      <c r="AP1255">
        <v>1254</v>
      </c>
      <c r="AQ1255">
        <v>28</v>
      </c>
      <c r="AS1255">
        <f t="shared" si="59"/>
        <v>1254</v>
      </c>
      <c r="AT1255">
        <f>IFERROR(MATCH(D1255,hangszerek!$B$2:$B$33,0), "")</f>
        <v>30</v>
      </c>
      <c r="AU1255" t="str">
        <f>IFERROR(MATCH(E1255,hangszerek!$B$2:$B$33,0), "")</f>
        <v/>
      </c>
      <c r="AV1255" t="str">
        <f>IFERROR(MATCH(F1255,hangszerek!$B$2:$B$33,0), "")</f>
        <v/>
      </c>
      <c r="AW1255" t="str">
        <f>IFERROR(MATCH(G1255,hangszerek!$B$2:$B$33,0), "")</f>
        <v/>
      </c>
      <c r="AX1255" t="str">
        <f>IFERROR(MATCH(H1255,hangszerek!$B$2:$B$33,0), "")</f>
        <v/>
      </c>
      <c r="AY1255" t="str">
        <f>IFERROR(MATCH(I1255,hangszerek!$B$2:$B$33,0), "")</f>
        <v/>
      </c>
      <c r="AZ1255" t="str">
        <f>IFERROR(MATCH(J1255,hangszerek!$B$2:$B$33,0), "")</f>
        <v/>
      </c>
      <c r="BA1255" t="str">
        <f>IFERROR(MATCH(K1255,hangszerek!$B$2:$B$33,0), "")</f>
        <v/>
      </c>
      <c r="BC1255">
        <v>1254</v>
      </c>
      <c r="BD1255">
        <v>30</v>
      </c>
      <c r="BF1255">
        <v>1331</v>
      </c>
      <c r="BG1255">
        <v>11</v>
      </c>
      <c r="BI1255">
        <v>1448</v>
      </c>
      <c r="BJ1255">
        <v>11</v>
      </c>
      <c r="CA1255">
        <v>1254</v>
      </c>
      <c r="CB1255">
        <v>30</v>
      </c>
    </row>
    <row r="1256" spans="1:80" x14ac:dyDescent="0.25">
      <c r="A1256">
        <v>1255</v>
      </c>
      <c r="B1256" t="s">
        <v>1409</v>
      </c>
      <c r="C1256">
        <v>1</v>
      </c>
      <c r="D1256" t="s">
        <v>21</v>
      </c>
      <c r="E1256" t="s">
        <v>22</v>
      </c>
      <c r="F1256" t="s">
        <v>23</v>
      </c>
      <c r="G1256" t="s">
        <v>24</v>
      </c>
      <c r="H1256" t="s">
        <v>37</v>
      </c>
      <c r="L1256" t="s">
        <v>25</v>
      </c>
      <c r="M1256" t="s">
        <v>26</v>
      </c>
      <c r="N1256" t="s">
        <v>27</v>
      </c>
      <c r="P1256">
        <v>1</v>
      </c>
      <c r="Q1256">
        <v>1254</v>
      </c>
      <c r="R1256" t="s">
        <v>169</v>
      </c>
      <c r="S1256">
        <v>5114</v>
      </c>
      <c r="T1256">
        <v>5190</v>
      </c>
      <c r="W1256">
        <f t="shared" si="57"/>
        <v>0</v>
      </c>
      <c r="X1256">
        <f t="shared" si="58"/>
        <v>1255</v>
      </c>
      <c r="Y1256">
        <f>IFERROR(MATCH(L1256,műfajok!$B$2:$B$33,0),"")</f>
        <v>28</v>
      </c>
      <c r="Z1256">
        <f>IFERROR(MATCH(M1256,műfajok!$B$2:$B$33,0),"")</f>
        <v>17</v>
      </c>
      <c r="AA1256">
        <f>IFERROR(MATCH(N1256,műfajok!$B$2:$B$33,0),"")</f>
        <v>1</v>
      </c>
      <c r="AB1256" t="str">
        <f>IFERROR(MATCH(O1256,műfajok!$B$2:$B$33,0),"")</f>
        <v/>
      </c>
      <c r="AD1256">
        <v>1255</v>
      </c>
      <c r="AE1256">
        <v>28</v>
      </c>
      <c r="AG1256">
        <v>1528</v>
      </c>
      <c r="AH1256">
        <v>9</v>
      </c>
      <c r="AP1256">
        <v>1255</v>
      </c>
      <c r="AQ1256">
        <v>28</v>
      </c>
      <c r="AS1256">
        <f t="shared" si="59"/>
        <v>1255</v>
      </c>
      <c r="AT1256">
        <f>IFERROR(MATCH(D1256,hangszerek!$B$2:$B$33,0), "")</f>
        <v>30</v>
      </c>
      <c r="AU1256">
        <f>IFERROR(MATCH(E1256,hangszerek!$B$2:$B$33,0), "")</f>
        <v>29</v>
      </c>
      <c r="AV1256">
        <f>IFERROR(MATCH(F1256,hangszerek!$B$2:$B$33,0), "")</f>
        <v>21</v>
      </c>
      <c r="AW1256">
        <f>IFERROR(MATCH(G1256,hangszerek!$B$2:$B$33,0), "")</f>
        <v>14</v>
      </c>
      <c r="AX1256">
        <f>IFERROR(MATCH(H1256,hangszerek!$B$2:$B$33,0), "")</f>
        <v>11</v>
      </c>
      <c r="AY1256" t="str">
        <f>IFERROR(MATCH(I1256,hangszerek!$B$2:$B$33,0), "")</f>
        <v/>
      </c>
      <c r="AZ1256" t="str">
        <f>IFERROR(MATCH(J1256,hangszerek!$B$2:$B$33,0), "")</f>
        <v/>
      </c>
      <c r="BA1256" t="str">
        <f>IFERROR(MATCH(K1256,hangszerek!$B$2:$B$33,0), "")</f>
        <v/>
      </c>
      <c r="BC1256">
        <v>1255</v>
      </c>
      <c r="BD1256">
        <v>30</v>
      </c>
      <c r="BF1256">
        <v>1332</v>
      </c>
      <c r="BG1256">
        <v>19</v>
      </c>
      <c r="BI1256">
        <v>1449</v>
      </c>
      <c r="BJ1256">
        <v>19</v>
      </c>
      <c r="CA1256">
        <v>1255</v>
      </c>
      <c r="CB1256">
        <v>30</v>
      </c>
    </row>
    <row r="1257" spans="1:80" x14ac:dyDescent="0.25">
      <c r="A1257">
        <v>1256</v>
      </c>
      <c r="B1257" t="s">
        <v>1410</v>
      </c>
      <c r="C1257">
        <v>2</v>
      </c>
      <c r="D1257" t="s">
        <v>21</v>
      </c>
      <c r="E1257" t="s">
        <v>22</v>
      </c>
      <c r="F1257" t="s">
        <v>31</v>
      </c>
      <c r="G1257" t="s">
        <v>52</v>
      </c>
      <c r="H1257" t="s">
        <v>45</v>
      </c>
      <c r="L1257" t="s">
        <v>25</v>
      </c>
      <c r="M1257" t="s">
        <v>26</v>
      </c>
      <c r="N1257" t="s">
        <v>27</v>
      </c>
      <c r="P1257">
        <v>0</v>
      </c>
      <c r="Q1257">
        <v>1255</v>
      </c>
      <c r="R1257" t="s">
        <v>46</v>
      </c>
      <c r="S1257">
        <v>4052</v>
      </c>
      <c r="T1257">
        <v>4256</v>
      </c>
      <c r="W1257">
        <f t="shared" si="57"/>
        <v>0</v>
      </c>
      <c r="X1257">
        <f t="shared" si="58"/>
        <v>1256</v>
      </c>
      <c r="Y1257">
        <f>IFERROR(MATCH(L1257,műfajok!$B$2:$B$33,0),"")</f>
        <v>28</v>
      </c>
      <c r="Z1257">
        <f>IFERROR(MATCH(M1257,műfajok!$B$2:$B$33,0),"")</f>
        <v>17</v>
      </c>
      <c r="AA1257">
        <f>IFERROR(MATCH(N1257,műfajok!$B$2:$B$33,0),"")</f>
        <v>1</v>
      </c>
      <c r="AB1257" t="str">
        <f>IFERROR(MATCH(O1257,műfajok!$B$2:$B$33,0),"")</f>
        <v/>
      </c>
      <c r="AD1257">
        <v>1256</v>
      </c>
      <c r="AE1257">
        <v>28</v>
      </c>
      <c r="AG1257">
        <v>1529</v>
      </c>
      <c r="AH1257">
        <v>17</v>
      </c>
      <c r="AP1257">
        <v>1256</v>
      </c>
      <c r="AQ1257">
        <v>28</v>
      </c>
      <c r="AS1257">
        <f t="shared" si="59"/>
        <v>1256</v>
      </c>
      <c r="AT1257">
        <f>IFERROR(MATCH(D1257,hangszerek!$B$2:$B$33,0), "")</f>
        <v>30</v>
      </c>
      <c r="AU1257">
        <f>IFERROR(MATCH(E1257,hangszerek!$B$2:$B$33,0), "")</f>
        <v>29</v>
      </c>
      <c r="AV1257">
        <f>IFERROR(MATCH(F1257,hangszerek!$B$2:$B$33,0), "")</f>
        <v>19</v>
      </c>
      <c r="AW1257">
        <f>IFERROR(MATCH(G1257,hangszerek!$B$2:$B$33,0), "")</f>
        <v>18</v>
      </c>
      <c r="AX1257">
        <f>IFERROR(MATCH(H1257,hangszerek!$B$2:$B$33,0), "")</f>
        <v>13</v>
      </c>
      <c r="AY1257" t="str">
        <f>IFERROR(MATCH(I1257,hangszerek!$B$2:$B$33,0), "")</f>
        <v/>
      </c>
      <c r="AZ1257" t="str">
        <f>IFERROR(MATCH(J1257,hangszerek!$B$2:$B$33,0), "")</f>
        <v/>
      </c>
      <c r="BA1257" t="str">
        <f>IFERROR(MATCH(K1257,hangszerek!$B$2:$B$33,0), "")</f>
        <v/>
      </c>
      <c r="BC1257">
        <v>1256</v>
      </c>
      <c r="BD1257">
        <v>30</v>
      </c>
      <c r="BF1257">
        <v>1333</v>
      </c>
      <c r="BG1257">
        <v>29</v>
      </c>
      <c r="BI1257">
        <v>1450</v>
      </c>
      <c r="BJ1257">
        <v>19</v>
      </c>
      <c r="CA1257">
        <v>1256</v>
      </c>
      <c r="CB1257">
        <v>30</v>
      </c>
    </row>
    <row r="1258" spans="1:80" x14ac:dyDescent="0.25">
      <c r="A1258">
        <v>1257</v>
      </c>
      <c r="B1258" t="s">
        <v>1411</v>
      </c>
      <c r="C1258">
        <v>65</v>
      </c>
      <c r="D1258" t="s">
        <v>21</v>
      </c>
      <c r="E1258" t="s">
        <v>22</v>
      </c>
      <c r="F1258" t="s">
        <v>23</v>
      </c>
      <c r="G1258" t="s">
        <v>31</v>
      </c>
      <c r="H1258" t="s">
        <v>24</v>
      </c>
      <c r="I1258" t="s">
        <v>45</v>
      </c>
      <c r="J1258" t="s">
        <v>37</v>
      </c>
      <c r="L1258" t="s">
        <v>25</v>
      </c>
      <c r="M1258" t="s">
        <v>66</v>
      </c>
      <c r="P1258">
        <v>1</v>
      </c>
      <c r="Q1258">
        <v>1256</v>
      </c>
      <c r="R1258" t="s">
        <v>169</v>
      </c>
      <c r="S1258">
        <v>5890</v>
      </c>
      <c r="T1258">
        <v>6004</v>
      </c>
      <c r="W1258">
        <f t="shared" si="57"/>
        <v>0</v>
      </c>
      <c r="X1258">
        <f t="shared" si="58"/>
        <v>1257</v>
      </c>
      <c r="Y1258">
        <f>IFERROR(MATCH(L1258,műfajok!$B$2:$B$33,0),"")</f>
        <v>28</v>
      </c>
      <c r="Z1258">
        <f>IFERROR(MATCH(M1258,műfajok!$B$2:$B$33,0),"")</f>
        <v>15</v>
      </c>
      <c r="AA1258" t="str">
        <f>IFERROR(MATCH(N1258,műfajok!$B$2:$B$33,0),"")</f>
        <v/>
      </c>
      <c r="AB1258" t="str">
        <f>IFERROR(MATCH(O1258,műfajok!$B$2:$B$33,0),"")</f>
        <v/>
      </c>
      <c r="AD1258">
        <v>1257</v>
      </c>
      <c r="AE1258">
        <v>28</v>
      </c>
      <c r="AG1258">
        <v>1530</v>
      </c>
      <c r="AH1258">
        <v>9</v>
      </c>
      <c r="AP1258">
        <v>1257</v>
      </c>
      <c r="AQ1258">
        <v>28</v>
      </c>
      <c r="AS1258">
        <f t="shared" si="59"/>
        <v>1257</v>
      </c>
      <c r="AT1258">
        <f>IFERROR(MATCH(D1258,hangszerek!$B$2:$B$33,0), "")</f>
        <v>30</v>
      </c>
      <c r="AU1258">
        <f>IFERROR(MATCH(E1258,hangszerek!$B$2:$B$33,0), "")</f>
        <v>29</v>
      </c>
      <c r="AV1258">
        <f>IFERROR(MATCH(F1258,hangszerek!$B$2:$B$33,0), "")</f>
        <v>21</v>
      </c>
      <c r="AW1258">
        <f>IFERROR(MATCH(G1258,hangszerek!$B$2:$B$33,0), "")</f>
        <v>19</v>
      </c>
      <c r="AX1258">
        <f>IFERROR(MATCH(H1258,hangszerek!$B$2:$B$33,0), "")</f>
        <v>14</v>
      </c>
      <c r="AY1258">
        <f>IFERROR(MATCH(I1258,hangszerek!$B$2:$B$33,0), "")</f>
        <v>13</v>
      </c>
      <c r="AZ1258">
        <f>IFERROR(MATCH(J1258,hangszerek!$B$2:$B$33,0), "")</f>
        <v>11</v>
      </c>
      <c r="BA1258" t="str">
        <f>IFERROR(MATCH(K1258,hangszerek!$B$2:$B$33,0), "")</f>
        <v/>
      </c>
      <c r="BC1258">
        <v>1257</v>
      </c>
      <c r="BD1258">
        <v>30</v>
      </c>
      <c r="BF1258">
        <v>1334</v>
      </c>
      <c r="BG1258">
        <v>29</v>
      </c>
      <c r="BI1258">
        <v>1451</v>
      </c>
      <c r="BJ1258">
        <v>19</v>
      </c>
      <c r="CA1258">
        <v>1257</v>
      </c>
      <c r="CB1258">
        <v>30</v>
      </c>
    </row>
    <row r="1259" spans="1:80" x14ac:dyDescent="0.25">
      <c r="A1259">
        <v>1258</v>
      </c>
      <c r="B1259" t="s">
        <v>1412</v>
      </c>
      <c r="D1259" t="s">
        <v>21</v>
      </c>
      <c r="E1259" t="s">
        <v>22</v>
      </c>
      <c r="F1259" t="s">
        <v>424</v>
      </c>
      <c r="G1259" t="s">
        <v>31</v>
      </c>
      <c r="H1259" t="s">
        <v>37</v>
      </c>
      <c r="I1259" t="s">
        <v>425</v>
      </c>
      <c r="J1259" t="s">
        <v>426</v>
      </c>
      <c r="L1259" t="s">
        <v>25</v>
      </c>
      <c r="M1259" t="s">
        <v>225</v>
      </c>
      <c r="P1259">
        <v>0</v>
      </c>
      <c r="Q1259">
        <v>1257</v>
      </c>
      <c r="R1259" t="s">
        <v>427</v>
      </c>
      <c r="S1259">
        <v>3189</v>
      </c>
      <c r="T1259">
        <v>3389</v>
      </c>
      <c r="W1259">
        <f t="shared" si="57"/>
        <v>0</v>
      </c>
      <c r="X1259">
        <f t="shared" si="58"/>
        <v>1258</v>
      </c>
      <c r="Y1259">
        <f>IFERROR(MATCH(L1259,műfajok!$B$2:$B$33,0),"")</f>
        <v>28</v>
      </c>
      <c r="Z1259">
        <f>IFERROR(MATCH(M1259,műfajok!$B$2:$B$33,0),"")</f>
        <v>3</v>
      </c>
      <c r="AA1259" t="str">
        <f>IFERROR(MATCH(N1259,műfajok!$B$2:$B$33,0),"")</f>
        <v/>
      </c>
      <c r="AB1259" t="str">
        <f>IFERROR(MATCH(O1259,műfajok!$B$2:$B$33,0),"")</f>
        <v/>
      </c>
      <c r="AD1259">
        <v>1258</v>
      </c>
      <c r="AE1259">
        <v>28</v>
      </c>
      <c r="AG1259">
        <v>1531</v>
      </c>
      <c r="AH1259">
        <v>31</v>
      </c>
      <c r="AP1259">
        <v>1258</v>
      </c>
      <c r="AQ1259">
        <v>28</v>
      </c>
      <c r="AS1259">
        <f t="shared" si="59"/>
        <v>1258</v>
      </c>
      <c r="AT1259">
        <f>IFERROR(MATCH(D1259,hangszerek!$B$2:$B$33,0), "")</f>
        <v>30</v>
      </c>
      <c r="AU1259">
        <f>IFERROR(MATCH(E1259,hangszerek!$B$2:$B$33,0), "")</f>
        <v>29</v>
      </c>
      <c r="AV1259">
        <f>IFERROR(MATCH(F1259,hangszerek!$B$2:$B$33,0), "")</f>
        <v>27</v>
      </c>
      <c r="AW1259">
        <f>IFERROR(MATCH(G1259,hangszerek!$B$2:$B$33,0), "")</f>
        <v>19</v>
      </c>
      <c r="AX1259">
        <f>IFERROR(MATCH(H1259,hangszerek!$B$2:$B$33,0), "")</f>
        <v>11</v>
      </c>
      <c r="AY1259">
        <f>IFERROR(MATCH(I1259,hangszerek!$B$2:$B$33,0), "")</f>
        <v>10</v>
      </c>
      <c r="AZ1259">
        <f>IFERROR(MATCH(J1259,hangszerek!$B$2:$B$33,0), "")</f>
        <v>4</v>
      </c>
      <c r="BA1259" t="str">
        <f>IFERROR(MATCH(K1259,hangszerek!$B$2:$B$33,0), "")</f>
        <v/>
      </c>
      <c r="BC1259">
        <v>1258</v>
      </c>
      <c r="BD1259">
        <v>30</v>
      </c>
      <c r="BF1259">
        <v>1335</v>
      </c>
      <c r="BG1259">
        <v>29</v>
      </c>
      <c r="BI1259">
        <v>1452</v>
      </c>
      <c r="BJ1259">
        <v>5</v>
      </c>
      <c r="CA1259">
        <v>1258</v>
      </c>
      <c r="CB1259">
        <v>30</v>
      </c>
    </row>
    <row r="1260" spans="1:80" x14ac:dyDescent="0.25">
      <c r="A1260">
        <v>1259</v>
      </c>
      <c r="B1260" t="s">
        <v>1413</v>
      </c>
      <c r="C1260">
        <v>62</v>
      </c>
      <c r="D1260" t="s">
        <v>21</v>
      </c>
      <c r="E1260" t="s">
        <v>22</v>
      </c>
      <c r="F1260" t="s">
        <v>31</v>
      </c>
      <c r="G1260" t="s">
        <v>52</v>
      </c>
      <c r="H1260" t="s">
        <v>24</v>
      </c>
      <c r="I1260" t="s">
        <v>45</v>
      </c>
      <c r="L1260" t="s">
        <v>25</v>
      </c>
      <c r="M1260" t="s">
        <v>33</v>
      </c>
      <c r="P1260">
        <v>1</v>
      </c>
      <c r="Q1260">
        <v>1258</v>
      </c>
      <c r="R1260" t="s">
        <v>169</v>
      </c>
      <c r="S1260">
        <v>3514</v>
      </c>
      <c r="T1260">
        <v>3647</v>
      </c>
      <c r="W1260">
        <f t="shared" si="57"/>
        <v>0</v>
      </c>
      <c r="X1260">
        <f t="shared" si="58"/>
        <v>1259</v>
      </c>
      <c r="Y1260">
        <f>IFERROR(MATCH(L1260,műfajok!$B$2:$B$33,0),"")</f>
        <v>28</v>
      </c>
      <c r="Z1260">
        <f>IFERROR(MATCH(M1260,műfajok!$B$2:$B$33,0),"")</f>
        <v>27</v>
      </c>
      <c r="AA1260" t="str">
        <f>IFERROR(MATCH(N1260,műfajok!$B$2:$B$33,0),"")</f>
        <v/>
      </c>
      <c r="AB1260" t="str">
        <f>IFERROR(MATCH(O1260,műfajok!$B$2:$B$33,0),"")</f>
        <v/>
      </c>
      <c r="AD1260">
        <v>1259</v>
      </c>
      <c r="AE1260">
        <v>28</v>
      </c>
      <c r="AG1260">
        <v>1532</v>
      </c>
      <c r="AH1260">
        <v>9</v>
      </c>
      <c r="AP1260">
        <v>1259</v>
      </c>
      <c r="AQ1260">
        <v>28</v>
      </c>
      <c r="AS1260">
        <f t="shared" si="59"/>
        <v>1259</v>
      </c>
      <c r="AT1260">
        <f>IFERROR(MATCH(D1260,hangszerek!$B$2:$B$33,0), "")</f>
        <v>30</v>
      </c>
      <c r="AU1260">
        <f>IFERROR(MATCH(E1260,hangszerek!$B$2:$B$33,0), "")</f>
        <v>29</v>
      </c>
      <c r="AV1260">
        <f>IFERROR(MATCH(F1260,hangszerek!$B$2:$B$33,0), "")</f>
        <v>19</v>
      </c>
      <c r="AW1260">
        <f>IFERROR(MATCH(G1260,hangszerek!$B$2:$B$33,0), "")</f>
        <v>18</v>
      </c>
      <c r="AX1260">
        <f>IFERROR(MATCH(H1260,hangszerek!$B$2:$B$33,0), "")</f>
        <v>14</v>
      </c>
      <c r="AY1260">
        <f>IFERROR(MATCH(I1260,hangszerek!$B$2:$B$33,0), "")</f>
        <v>13</v>
      </c>
      <c r="AZ1260" t="str">
        <f>IFERROR(MATCH(J1260,hangszerek!$B$2:$B$33,0), "")</f>
        <v/>
      </c>
      <c r="BA1260" t="str">
        <f>IFERROR(MATCH(K1260,hangszerek!$B$2:$B$33,0), "")</f>
        <v/>
      </c>
      <c r="BC1260">
        <v>1259</v>
      </c>
      <c r="BD1260">
        <v>30</v>
      </c>
      <c r="BF1260">
        <v>1336</v>
      </c>
      <c r="BG1260">
        <v>29</v>
      </c>
      <c r="BI1260">
        <v>1457</v>
      </c>
      <c r="BJ1260">
        <v>19</v>
      </c>
      <c r="CA1260">
        <v>1259</v>
      </c>
      <c r="CB1260">
        <v>30</v>
      </c>
    </row>
    <row r="1261" spans="1:80" x14ac:dyDescent="0.25">
      <c r="A1261">
        <v>1260</v>
      </c>
      <c r="B1261" t="s">
        <v>1414</v>
      </c>
      <c r="C1261">
        <v>2</v>
      </c>
      <c r="D1261" t="s">
        <v>22</v>
      </c>
      <c r="E1261" t="s">
        <v>23</v>
      </c>
      <c r="F1261" t="s">
        <v>31</v>
      </c>
      <c r="G1261" t="s">
        <v>37</v>
      </c>
      <c r="L1261" t="s">
        <v>25</v>
      </c>
      <c r="M1261" t="s">
        <v>26</v>
      </c>
      <c r="N1261" t="s">
        <v>27</v>
      </c>
      <c r="P1261">
        <v>1</v>
      </c>
      <c r="Q1261">
        <v>1259</v>
      </c>
      <c r="R1261" t="s">
        <v>98</v>
      </c>
      <c r="S1261">
        <v>3255</v>
      </c>
      <c r="T1261">
        <v>3336</v>
      </c>
      <c r="W1261">
        <f t="shared" si="57"/>
        <v>0</v>
      </c>
      <c r="X1261">
        <f t="shared" si="58"/>
        <v>1260</v>
      </c>
      <c r="Y1261">
        <f>IFERROR(MATCH(L1261,műfajok!$B$2:$B$33,0),"")</f>
        <v>28</v>
      </c>
      <c r="Z1261">
        <f>IFERROR(MATCH(M1261,műfajok!$B$2:$B$33,0),"")</f>
        <v>17</v>
      </c>
      <c r="AA1261">
        <f>IFERROR(MATCH(N1261,műfajok!$B$2:$B$33,0),"")</f>
        <v>1</v>
      </c>
      <c r="AB1261" t="str">
        <f>IFERROR(MATCH(O1261,műfajok!$B$2:$B$33,0),"")</f>
        <v/>
      </c>
      <c r="AD1261">
        <v>1260</v>
      </c>
      <c r="AE1261">
        <v>28</v>
      </c>
      <c r="AG1261">
        <v>1533</v>
      </c>
      <c r="AH1261">
        <v>17</v>
      </c>
      <c r="AP1261">
        <v>1260</v>
      </c>
      <c r="AQ1261">
        <v>28</v>
      </c>
      <c r="AS1261">
        <f t="shared" si="59"/>
        <v>1260</v>
      </c>
      <c r="AT1261">
        <f>IFERROR(MATCH(D1261,hangszerek!$B$2:$B$33,0), "")</f>
        <v>29</v>
      </c>
      <c r="AU1261">
        <f>IFERROR(MATCH(E1261,hangszerek!$B$2:$B$33,0), "")</f>
        <v>21</v>
      </c>
      <c r="AV1261">
        <f>IFERROR(MATCH(F1261,hangszerek!$B$2:$B$33,0), "")</f>
        <v>19</v>
      </c>
      <c r="AW1261">
        <f>IFERROR(MATCH(G1261,hangszerek!$B$2:$B$33,0), "")</f>
        <v>11</v>
      </c>
      <c r="AX1261" t="str">
        <f>IFERROR(MATCH(H1261,hangszerek!$B$2:$B$33,0), "")</f>
        <v/>
      </c>
      <c r="AY1261" t="str">
        <f>IFERROR(MATCH(I1261,hangszerek!$B$2:$B$33,0), "")</f>
        <v/>
      </c>
      <c r="AZ1261" t="str">
        <f>IFERROR(MATCH(J1261,hangszerek!$B$2:$B$33,0), "")</f>
        <v/>
      </c>
      <c r="BA1261" t="str">
        <f>IFERROR(MATCH(K1261,hangszerek!$B$2:$B$33,0), "")</f>
        <v/>
      </c>
      <c r="BC1261">
        <v>1260</v>
      </c>
      <c r="BD1261">
        <v>29</v>
      </c>
      <c r="BF1261">
        <v>1337</v>
      </c>
      <c r="BG1261">
        <v>29</v>
      </c>
      <c r="BI1261">
        <v>1458</v>
      </c>
      <c r="BJ1261">
        <v>19</v>
      </c>
      <c r="CA1261">
        <v>1260</v>
      </c>
      <c r="CB1261">
        <v>29</v>
      </c>
    </row>
    <row r="1262" spans="1:80" x14ac:dyDescent="0.25">
      <c r="A1262">
        <v>1261</v>
      </c>
      <c r="B1262" t="s">
        <v>1415</v>
      </c>
      <c r="C1262">
        <v>23</v>
      </c>
      <c r="D1262" t="s">
        <v>22</v>
      </c>
      <c r="E1262" t="s">
        <v>124</v>
      </c>
      <c r="F1262" t="s">
        <v>24</v>
      </c>
      <c r="G1262" t="s">
        <v>37</v>
      </c>
      <c r="L1262" t="s">
        <v>25</v>
      </c>
      <c r="M1262" t="s">
        <v>26</v>
      </c>
      <c r="N1262" t="s">
        <v>58</v>
      </c>
      <c r="P1262">
        <v>1</v>
      </c>
      <c r="Q1262">
        <v>1260</v>
      </c>
      <c r="R1262" t="s">
        <v>138</v>
      </c>
      <c r="S1262">
        <v>2136</v>
      </c>
      <c r="T1262">
        <v>2257</v>
      </c>
      <c r="W1262">
        <f t="shared" si="57"/>
        <v>0</v>
      </c>
      <c r="X1262">
        <f t="shared" si="58"/>
        <v>1261</v>
      </c>
      <c r="Y1262">
        <f>IFERROR(MATCH(L1262,műfajok!$B$2:$B$33,0),"")</f>
        <v>28</v>
      </c>
      <c r="Z1262">
        <f>IFERROR(MATCH(M1262,műfajok!$B$2:$B$33,0),"")</f>
        <v>17</v>
      </c>
      <c r="AA1262">
        <f>IFERROR(MATCH(N1262,műfajok!$B$2:$B$33,0),"")</f>
        <v>11</v>
      </c>
      <c r="AB1262" t="str">
        <f>IFERROR(MATCH(O1262,műfajok!$B$2:$B$33,0),"")</f>
        <v/>
      </c>
      <c r="AD1262">
        <v>1261</v>
      </c>
      <c r="AE1262">
        <v>28</v>
      </c>
      <c r="AG1262">
        <v>1534</v>
      </c>
      <c r="AH1262">
        <v>17</v>
      </c>
      <c r="AP1262">
        <v>1261</v>
      </c>
      <c r="AQ1262">
        <v>28</v>
      </c>
      <c r="AS1262">
        <f t="shared" si="59"/>
        <v>1261</v>
      </c>
      <c r="AT1262">
        <f>IFERROR(MATCH(D1262,hangszerek!$B$2:$B$33,0), "")</f>
        <v>29</v>
      </c>
      <c r="AU1262">
        <f>IFERROR(MATCH(E1262,hangszerek!$B$2:$B$33,0), "")</f>
        <v>16</v>
      </c>
      <c r="AV1262">
        <f>IFERROR(MATCH(F1262,hangszerek!$B$2:$B$33,0), "")</f>
        <v>14</v>
      </c>
      <c r="AW1262">
        <f>IFERROR(MATCH(G1262,hangszerek!$B$2:$B$33,0), "")</f>
        <v>11</v>
      </c>
      <c r="AX1262" t="str">
        <f>IFERROR(MATCH(H1262,hangszerek!$B$2:$B$33,0), "")</f>
        <v/>
      </c>
      <c r="AY1262" t="str">
        <f>IFERROR(MATCH(I1262,hangszerek!$B$2:$B$33,0), "")</f>
        <v/>
      </c>
      <c r="AZ1262" t="str">
        <f>IFERROR(MATCH(J1262,hangszerek!$B$2:$B$33,0), "")</f>
        <v/>
      </c>
      <c r="BA1262" t="str">
        <f>IFERROR(MATCH(K1262,hangszerek!$B$2:$B$33,0), "")</f>
        <v/>
      </c>
      <c r="BC1262">
        <v>1261</v>
      </c>
      <c r="BD1262">
        <v>29</v>
      </c>
      <c r="BF1262">
        <v>1338</v>
      </c>
      <c r="BG1262">
        <v>25</v>
      </c>
      <c r="BI1262">
        <v>1459</v>
      </c>
      <c r="BJ1262">
        <v>19</v>
      </c>
      <c r="CA1262">
        <v>1261</v>
      </c>
      <c r="CB1262">
        <v>29</v>
      </c>
    </row>
    <row r="1263" spans="1:80" x14ac:dyDescent="0.25">
      <c r="A1263">
        <v>1262</v>
      </c>
      <c r="B1263" t="s">
        <v>1416</v>
      </c>
      <c r="C1263">
        <v>19</v>
      </c>
      <c r="D1263" t="s">
        <v>22</v>
      </c>
      <c r="E1263" t="s">
        <v>31</v>
      </c>
      <c r="F1263" t="s">
        <v>24</v>
      </c>
      <c r="G1263" t="s">
        <v>45</v>
      </c>
      <c r="H1263" t="s">
        <v>37</v>
      </c>
      <c r="L1263" t="s">
        <v>25</v>
      </c>
      <c r="M1263" t="s">
        <v>66</v>
      </c>
      <c r="N1263" t="s">
        <v>172</v>
      </c>
      <c r="P1263">
        <v>0</v>
      </c>
      <c r="Q1263">
        <v>1261</v>
      </c>
      <c r="R1263" t="s">
        <v>163</v>
      </c>
      <c r="S1263">
        <v>43</v>
      </c>
      <c r="T1263">
        <v>221</v>
      </c>
      <c r="W1263">
        <f t="shared" si="57"/>
        <v>0</v>
      </c>
      <c r="X1263">
        <f t="shared" si="58"/>
        <v>1262</v>
      </c>
      <c r="Y1263">
        <f>IFERROR(MATCH(L1263,műfajok!$B$2:$B$33,0),"")</f>
        <v>28</v>
      </c>
      <c r="Z1263">
        <f>IFERROR(MATCH(M1263,műfajok!$B$2:$B$33,0),"")</f>
        <v>15</v>
      </c>
      <c r="AA1263">
        <f>IFERROR(MATCH(N1263,műfajok!$B$2:$B$33,0),"")</f>
        <v>19</v>
      </c>
      <c r="AB1263" t="str">
        <f>IFERROR(MATCH(O1263,műfajok!$B$2:$B$33,0),"")</f>
        <v/>
      </c>
      <c r="AD1263">
        <v>1262</v>
      </c>
      <c r="AE1263">
        <v>28</v>
      </c>
      <c r="AG1263">
        <v>1535</v>
      </c>
      <c r="AH1263">
        <v>17</v>
      </c>
      <c r="AP1263">
        <v>1262</v>
      </c>
      <c r="AQ1263">
        <v>28</v>
      </c>
      <c r="AS1263">
        <f t="shared" si="59"/>
        <v>1262</v>
      </c>
      <c r="AT1263">
        <f>IFERROR(MATCH(D1263,hangszerek!$B$2:$B$33,0), "")</f>
        <v>29</v>
      </c>
      <c r="AU1263">
        <f>IFERROR(MATCH(E1263,hangszerek!$B$2:$B$33,0), "")</f>
        <v>19</v>
      </c>
      <c r="AV1263">
        <f>IFERROR(MATCH(F1263,hangszerek!$B$2:$B$33,0), "")</f>
        <v>14</v>
      </c>
      <c r="AW1263">
        <f>IFERROR(MATCH(G1263,hangszerek!$B$2:$B$33,0), "")</f>
        <v>13</v>
      </c>
      <c r="AX1263">
        <f>IFERROR(MATCH(H1263,hangszerek!$B$2:$B$33,0), "")</f>
        <v>11</v>
      </c>
      <c r="AY1263" t="str">
        <f>IFERROR(MATCH(I1263,hangszerek!$B$2:$B$33,0), "")</f>
        <v/>
      </c>
      <c r="AZ1263" t="str">
        <f>IFERROR(MATCH(J1263,hangszerek!$B$2:$B$33,0), "")</f>
        <v/>
      </c>
      <c r="BA1263" t="str">
        <f>IFERROR(MATCH(K1263,hangszerek!$B$2:$B$33,0), "")</f>
        <v/>
      </c>
      <c r="BC1263">
        <v>1262</v>
      </c>
      <c r="BD1263">
        <v>29</v>
      </c>
      <c r="BF1263">
        <v>1339</v>
      </c>
      <c r="BG1263">
        <v>11</v>
      </c>
      <c r="BI1263">
        <v>1460</v>
      </c>
      <c r="BJ1263">
        <v>19</v>
      </c>
      <c r="CA1263">
        <v>1262</v>
      </c>
      <c r="CB1263">
        <v>29</v>
      </c>
    </row>
    <row r="1264" spans="1:80" x14ac:dyDescent="0.25">
      <c r="A1264">
        <v>1263</v>
      </c>
      <c r="B1264" t="s">
        <v>1417</v>
      </c>
      <c r="C1264">
        <v>19</v>
      </c>
      <c r="D1264" t="s">
        <v>22</v>
      </c>
      <c r="E1264" t="s">
        <v>52</v>
      </c>
      <c r="L1264" t="s">
        <v>25</v>
      </c>
      <c r="M1264" t="s">
        <v>66</v>
      </c>
      <c r="N1264" t="s">
        <v>172</v>
      </c>
      <c r="P1264">
        <v>0</v>
      </c>
      <c r="Q1264">
        <v>1262</v>
      </c>
      <c r="R1264" t="s">
        <v>101</v>
      </c>
      <c r="S1264">
        <v>1198</v>
      </c>
      <c r="T1264">
        <v>1379</v>
      </c>
      <c r="W1264">
        <f t="shared" si="57"/>
        <v>0</v>
      </c>
      <c r="X1264">
        <f t="shared" si="58"/>
        <v>1263</v>
      </c>
      <c r="Y1264">
        <f>IFERROR(MATCH(L1264,műfajok!$B$2:$B$33,0),"")</f>
        <v>28</v>
      </c>
      <c r="Z1264">
        <f>IFERROR(MATCH(M1264,műfajok!$B$2:$B$33,0),"")</f>
        <v>15</v>
      </c>
      <c r="AA1264">
        <f>IFERROR(MATCH(N1264,műfajok!$B$2:$B$33,0),"")</f>
        <v>19</v>
      </c>
      <c r="AB1264" t="str">
        <f>IFERROR(MATCH(O1264,műfajok!$B$2:$B$33,0),"")</f>
        <v/>
      </c>
      <c r="AD1264">
        <v>1263</v>
      </c>
      <c r="AE1264">
        <v>28</v>
      </c>
      <c r="AG1264">
        <v>1536</v>
      </c>
      <c r="AH1264">
        <v>9</v>
      </c>
      <c r="AP1264">
        <v>1263</v>
      </c>
      <c r="AQ1264">
        <v>28</v>
      </c>
      <c r="AS1264">
        <f t="shared" si="59"/>
        <v>1263</v>
      </c>
      <c r="AT1264">
        <f>IFERROR(MATCH(D1264,hangszerek!$B$2:$B$33,0), "")</f>
        <v>29</v>
      </c>
      <c r="AU1264">
        <f>IFERROR(MATCH(E1264,hangszerek!$B$2:$B$33,0), "")</f>
        <v>18</v>
      </c>
      <c r="AV1264" t="str">
        <f>IFERROR(MATCH(F1264,hangszerek!$B$2:$B$33,0), "")</f>
        <v/>
      </c>
      <c r="AW1264" t="str">
        <f>IFERROR(MATCH(G1264,hangszerek!$B$2:$B$33,0), "")</f>
        <v/>
      </c>
      <c r="AX1264" t="str">
        <f>IFERROR(MATCH(H1264,hangszerek!$B$2:$B$33,0), "")</f>
        <v/>
      </c>
      <c r="AY1264" t="str">
        <f>IFERROR(MATCH(I1264,hangszerek!$B$2:$B$33,0), "")</f>
        <v/>
      </c>
      <c r="AZ1264" t="str">
        <f>IFERROR(MATCH(J1264,hangszerek!$B$2:$B$33,0), "")</f>
        <v/>
      </c>
      <c r="BA1264" t="str">
        <f>IFERROR(MATCH(K1264,hangszerek!$B$2:$B$33,0), "")</f>
        <v/>
      </c>
      <c r="BC1264">
        <v>1263</v>
      </c>
      <c r="BD1264">
        <v>29</v>
      </c>
      <c r="BF1264">
        <v>1340</v>
      </c>
      <c r="BG1264">
        <v>19</v>
      </c>
      <c r="BI1264">
        <v>1461</v>
      </c>
      <c r="BJ1264">
        <v>19</v>
      </c>
      <c r="CA1264">
        <v>1263</v>
      </c>
      <c r="CB1264">
        <v>29</v>
      </c>
    </row>
    <row r="1265" spans="1:80" x14ac:dyDescent="0.25">
      <c r="A1265">
        <v>1264</v>
      </c>
      <c r="B1265" t="s">
        <v>1418</v>
      </c>
      <c r="C1265">
        <v>2</v>
      </c>
      <c r="D1265" t="s">
        <v>23</v>
      </c>
      <c r="E1265" t="s">
        <v>31</v>
      </c>
      <c r="F1265" t="s">
        <v>37</v>
      </c>
      <c r="L1265" t="s">
        <v>25</v>
      </c>
      <c r="M1265" t="s">
        <v>26</v>
      </c>
      <c r="N1265" t="s">
        <v>27</v>
      </c>
      <c r="P1265">
        <v>0</v>
      </c>
      <c r="Q1265">
        <v>1263</v>
      </c>
      <c r="R1265" t="s">
        <v>46</v>
      </c>
      <c r="S1265">
        <v>886</v>
      </c>
      <c r="T1265">
        <v>1036</v>
      </c>
      <c r="W1265">
        <f t="shared" si="57"/>
        <v>0</v>
      </c>
      <c r="X1265">
        <f t="shared" si="58"/>
        <v>1264</v>
      </c>
      <c r="Y1265">
        <f>IFERROR(MATCH(L1265,műfajok!$B$2:$B$33,0),"")</f>
        <v>28</v>
      </c>
      <c r="Z1265">
        <f>IFERROR(MATCH(M1265,műfajok!$B$2:$B$33,0),"")</f>
        <v>17</v>
      </c>
      <c r="AA1265">
        <f>IFERROR(MATCH(N1265,műfajok!$B$2:$B$33,0),"")</f>
        <v>1</v>
      </c>
      <c r="AB1265" t="str">
        <f>IFERROR(MATCH(O1265,műfajok!$B$2:$B$33,0),"")</f>
        <v/>
      </c>
      <c r="AD1265">
        <v>1264</v>
      </c>
      <c r="AE1265">
        <v>28</v>
      </c>
      <c r="AG1265">
        <v>1537</v>
      </c>
      <c r="AH1265">
        <v>6</v>
      </c>
      <c r="AP1265">
        <v>1264</v>
      </c>
      <c r="AQ1265">
        <v>28</v>
      </c>
      <c r="AS1265">
        <f t="shared" si="59"/>
        <v>1264</v>
      </c>
      <c r="AT1265">
        <f>IFERROR(MATCH(D1265,hangszerek!$B$2:$B$33,0), "")</f>
        <v>21</v>
      </c>
      <c r="AU1265">
        <f>IFERROR(MATCH(E1265,hangszerek!$B$2:$B$33,0), "")</f>
        <v>19</v>
      </c>
      <c r="AV1265">
        <f>IFERROR(MATCH(F1265,hangszerek!$B$2:$B$33,0), "")</f>
        <v>11</v>
      </c>
      <c r="AW1265" t="str">
        <f>IFERROR(MATCH(G1265,hangszerek!$B$2:$B$33,0), "")</f>
        <v/>
      </c>
      <c r="AX1265" t="str">
        <f>IFERROR(MATCH(H1265,hangszerek!$B$2:$B$33,0), "")</f>
        <v/>
      </c>
      <c r="AY1265" t="str">
        <f>IFERROR(MATCH(I1265,hangszerek!$B$2:$B$33,0), "")</f>
        <v/>
      </c>
      <c r="AZ1265" t="str">
        <f>IFERROR(MATCH(J1265,hangszerek!$B$2:$B$33,0), "")</f>
        <v/>
      </c>
      <c r="BA1265" t="str">
        <f>IFERROR(MATCH(K1265,hangszerek!$B$2:$B$33,0), "")</f>
        <v/>
      </c>
      <c r="BC1265">
        <v>1264</v>
      </c>
      <c r="BD1265">
        <v>21</v>
      </c>
      <c r="BF1265">
        <v>1341</v>
      </c>
      <c r="BG1265">
        <v>11</v>
      </c>
      <c r="BI1265">
        <v>1463</v>
      </c>
      <c r="BJ1265">
        <v>15</v>
      </c>
      <c r="CA1265">
        <v>1264</v>
      </c>
      <c r="CB1265">
        <v>21</v>
      </c>
    </row>
    <row r="1266" spans="1:80" x14ac:dyDescent="0.25">
      <c r="A1266">
        <v>1265</v>
      </c>
      <c r="B1266" t="s">
        <v>1419</v>
      </c>
      <c r="C1266">
        <v>5</v>
      </c>
      <c r="D1266" t="s">
        <v>21</v>
      </c>
      <c r="E1266" t="s">
        <v>22</v>
      </c>
      <c r="F1266" t="s">
        <v>23</v>
      </c>
      <c r="G1266" t="s">
        <v>31</v>
      </c>
      <c r="H1266" t="s">
        <v>24</v>
      </c>
      <c r="L1266" t="s">
        <v>25</v>
      </c>
      <c r="M1266" t="s">
        <v>26</v>
      </c>
      <c r="N1266" t="s">
        <v>27</v>
      </c>
      <c r="P1266">
        <v>1</v>
      </c>
      <c r="Q1266">
        <v>1264</v>
      </c>
      <c r="R1266" t="s">
        <v>61</v>
      </c>
      <c r="S1266">
        <v>2292</v>
      </c>
      <c r="T1266">
        <v>2458</v>
      </c>
      <c r="W1266">
        <f t="shared" si="57"/>
        <v>0</v>
      </c>
      <c r="X1266">
        <f t="shared" si="58"/>
        <v>1265</v>
      </c>
      <c r="Y1266">
        <f>IFERROR(MATCH(L1266,műfajok!$B$2:$B$33,0),"")</f>
        <v>28</v>
      </c>
      <c r="Z1266">
        <f>IFERROR(MATCH(M1266,műfajok!$B$2:$B$33,0),"")</f>
        <v>17</v>
      </c>
      <c r="AA1266">
        <f>IFERROR(MATCH(N1266,műfajok!$B$2:$B$33,0),"")</f>
        <v>1</v>
      </c>
      <c r="AB1266" t="str">
        <f>IFERROR(MATCH(O1266,műfajok!$B$2:$B$33,0),"")</f>
        <v/>
      </c>
      <c r="AD1266">
        <v>1265</v>
      </c>
      <c r="AE1266">
        <v>28</v>
      </c>
      <c r="AG1266">
        <v>1538</v>
      </c>
      <c r="AH1266">
        <v>5</v>
      </c>
      <c r="AP1266">
        <v>1265</v>
      </c>
      <c r="AQ1266">
        <v>28</v>
      </c>
      <c r="AS1266">
        <f t="shared" si="59"/>
        <v>1265</v>
      </c>
      <c r="AT1266">
        <f>IFERROR(MATCH(D1266,hangszerek!$B$2:$B$33,0), "")</f>
        <v>30</v>
      </c>
      <c r="AU1266">
        <f>IFERROR(MATCH(E1266,hangszerek!$B$2:$B$33,0), "")</f>
        <v>29</v>
      </c>
      <c r="AV1266">
        <f>IFERROR(MATCH(F1266,hangszerek!$B$2:$B$33,0), "")</f>
        <v>21</v>
      </c>
      <c r="AW1266">
        <f>IFERROR(MATCH(G1266,hangszerek!$B$2:$B$33,0), "")</f>
        <v>19</v>
      </c>
      <c r="AX1266">
        <f>IFERROR(MATCH(H1266,hangszerek!$B$2:$B$33,0), "")</f>
        <v>14</v>
      </c>
      <c r="AY1266" t="str">
        <f>IFERROR(MATCH(I1266,hangszerek!$B$2:$B$33,0), "")</f>
        <v/>
      </c>
      <c r="AZ1266" t="str">
        <f>IFERROR(MATCH(J1266,hangszerek!$B$2:$B$33,0), "")</f>
        <v/>
      </c>
      <c r="BA1266" t="str">
        <f>IFERROR(MATCH(K1266,hangszerek!$B$2:$B$33,0), "")</f>
        <v/>
      </c>
      <c r="BC1266">
        <v>1265</v>
      </c>
      <c r="BD1266">
        <v>30</v>
      </c>
      <c r="BF1266">
        <v>1342</v>
      </c>
      <c r="BG1266">
        <v>29</v>
      </c>
      <c r="BI1266">
        <v>1464</v>
      </c>
      <c r="BJ1266">
        <v>19</v>
      </c>
      <c r="CA1266">
        <v>1265</v>
      </c>
      <c r="CB1266">
        <v>30</v>
      </c>
    </row>
    <row r="1267" spans="1:80" x14ac:dyDescent="0.25">
      <c r="A1267">
        <v>1266</v>
      </c>
      <c r="B1267" t="s">
        <v>1420</v>
      </c>
      <c r="C1267">
        <v>21</v>
      </c>
      <c r="D1267" t="s">
        <v>22</v>
      </c>
      <c r="E1267" t="s">
        <v>31</v>
      </c>
      <c r="F1267" t="s">
        <v>24</v>
      </c>
      <c r="G1267" t="s">
        <v>45</v>
      </c>
      <c r="H1267" t="s">
        <v>37</v>
      </c>
      <c r="L1267" t="s">
        <v>25</v>
      </c>
      <c r="M1267" t="s">
        <v>53</v>
      </c>
      <c r="P1267">
        <v>1</v>
      </c>
      <c r="Q1267">
        <v>1265</v>
      </c>
      <c r="R1267" t="s">
        <v>163</v>
      </c>
      <c r="S1267">
        <v>2073</v>
      </c>
      <c r="T1267">
        <v>2202</v>
      </c>
      <c r="W1267">
        <f t="shared" si="57"/>
        <v>0</v>
      </c>
      <c r="X1267">
        <f t="shared" si="58"/>
        <v>1266</v>
      </c>
      <c r="Y1267">
        <f>IFERROR(MATCH(L1267,műfajok!$B$2:$B$33,0),"")</f>
        <v>28</v>
      </c>
      <c r="Z1267">
        <f>IFERROR(MATCH(M1267,műfajok!$B$2:$B$33,0),"")</f>
        <v>13</v>
      </c>
      <c r="AA1267" t="str">
        <f>IFERROR(MATCH(N1267,műfajok!$B$2:$B$33,0),"")</f>
        <v/>
      </c>
      <c r="AB1267" t="str">
        <f>IFERROR(MATCH(O1267,műfajok!$B$2:$B$33,0),"")</f>
        <v/>
      </c>
      <c r="AD1267">
        <v>1266</v>
      </c>
      <c r="AE1267">
        <v>28</v>
      </c>
      <c r="AG1267">
        <v>1539</v>
      </c>
      <c r="AH1267">
        <v>3</v>
      </c>
      <c r="AP1267">
        <v>1266</v>
      </c>
      <c r="AQ1267">
        <v>28</v>
      </c>
      <c r="AS1267">
        <f t="shared" si="59"/>
        <v>1266</v>
      </c>
      <c r="AT1267">
        <f>IFERROR(MATCH(D1267,hangszerek!$B$2:$B$33,0), "")</f>
        <v>29</v>
      </c>
      <c r="AU1267">
        <f>IFERROR(MATCH(E1267,hangszerek!$B$2:$B$33,0), "")</f>
        <v>19</v>
      </c>
      <c r="AV1267">
        <f>IFERROR(MATCH(F1267,hangszerek!$B$2:$B$33,0), "")</f>
        <v>14</v>
      </c>
      <c r="AW1267">
        <f>IFERROR(MATCH(G1267,hangszerek!$B$2:$B$33,0), "")</f>
        <v>13</v>
      </c>
      <c r="AX1267">
        <f>IFERROR(MATCH(H1267,hangszerek!$B$2:$B$33,0), "")</f>
        <v>11</v>
      </c>
      <c r="AY1267" t="str">
        <f>IFERROR(MATCH(I1267,hangszerek!$B$2:$B$33,0), "")</f>
        <v/>
      </c>
      <c r="AZ1267" t="str">
        <f>IFERROR(MATCH(J1267,hangszerek!$B$2:$B$33,0), "")</f>
        <v/>
      </c>
      <c r="BA1267" t="str">
        <f>IFERROR(MATCH(K1267,hangszerek!$B$2:$B$33,0), "")</f>
        <v/>
      </c>
      <c r="BC1267">
        <v>1266</v>
      </c>
      <c r="BD1267">
        <v>29</v>
      </c>
      <c r="BF1267">
        <v>1343</v>
      </c>
      <c r="BG1267">
        <v>29</v>
      </c>
      <c r="BI1267">
        <v>1465</v>
      </c>
      <c r="BJ1267">
        <v>15</v>
      </c>
      <c r="CA1267">
        <v>1266</v>
      </c>
      <c r="CB1267">
        <v>29</v>
      </c>
    </row>
    <row r="1268" spans="1:80" x14ac:dyDescent="0.25">
      <c r="A1268">
        <v>1267</v>
      </c>
      <c r="B1268" t="s">
        <v>1421</v>
      </c>
      <c r="C1268">
        <v>24</v>
      </c>
      <c r="D1268" t="s">
        <v>22</v>
      </c>
      <c r="E1268" t="s">
        <v>23</v>
      </c>
      <c r="F1268" t="s">
        <v>24</v>
      </c>
      <c r="G1268" t="s">
        <v>37</v>
      </c>
      <c r="L1268" t="s">
        <v>25</v>
      </c>
      <c r="M1268" t="s">
        <v>26</v>
      </c>
      <c r="N1268" t="s">
        <v>27</v>
      </c>
      <c r="P1268">
        <v>1</v>
      </c>
      <c r="Q1268">
        <v>1266</v>
      </c>
      <c r="R1268" t="s">
        <v>122</v>
      </c>
      <c r="S1268">
        <v>4377</v>
      </c>
      <c r="T1268">
        <v>4558</v>
      </c>
      <c r="W1268">
        <f t="shared" si="57"/>
        <v>0</v>
      </c>
      <c r="X1268">
        <f t="shared" si="58"/>
        <v>1267</v>
      </c>
      <c r="Y1268">
        <f>IFERROR(MATCH(L1268,műfajok!$B$2:$B$33,0),"")</f>
        <v>28</v>
      </c>
      <c r="Z1268">
        <f>IFERROR(MATCH(M1268,műfajok!$B$2:$B$33,0),"")</f>
        <v>17</v>
      </c>
      <c r="AA1268">
        <f>IFERROR(MATCH(N1268,műfajok!$B$2:$B$33,0),"")</f>
        <v>1</v>
      </c>
      <c r="AB1268" t="str">
        <f>IFERROR(MATCH(O1268,műfajok!$B$2:$B$33,0),"")</f>
        <v/>
      </c>
      <c r="AD1268">
        <v>1267</v>
      </c>
      <c r="AE1268">
        <v>28</v>
      </c>
      <c r="AG1268">
        <v>1540</v>
      </c>
      <c r="AH1268">
        <v>9</v>
      </c>
      <c r="AP1268">
        <v>1267</v>
      </c>
      <c r="AQ1268">
        <v>28</v>
      </c>
      <c r="AS1268">
        <f t="shared" si="59"/>
        <v>1267</v>
      </c>
      <c r="AT1268">
        <f>IFERROR(MATCH(D1268,hangszerek!$B$2:$B$33,0), "")</f>
        <v>29</v>
      </c>
      <c r="AU1268">
        <f>IFERROR(MATCH(E1268,hangszerek!$B$2:$B$33,0), "")</f>
        <v>21</v>
      </c>
      <c r="AV1268">
        <f>IFERROR(MATCH(F1268,hangszerek!$B$2:$B$33,0), "")</f>
        <v>14</v>
      </c>
      <c r="AW1268">
        <f>IFERROR(MATCH(G1268,hangszerek!$B$2:$B$33,0), "")</f>
        <v>11</v>
      </c>
      <c r="AX1268" t="str">
        <f>IFERROR(MATCH(H1268,hangszerek!$B$2:$B$33,0), "")</f>
        <v/>
      </c>
      <c r="AY1268" t="str">
        <f>IFERROR(MATCH(I1268,hangszerek!$B$2:$B$33,0), "")</f>
        <v/>
      </c>
      <c r="AZ1268" t="str">
        <f>IFERROR(MATCH(J1268,hangszerek!$B$2:$B$33,0), "")</f>
        <v/>
      </c>
      <c r="BA1268" t="str">
        <f>IFERROR(MATCH(K1268,hangszerek!$B$2:$B$33,0), "")</f>
        <v/>
      </c>
      <c r="BC1268">
        <v>1267</v>
      </c>
      <c r="BD1268">
        <v>29</v>
      </c>
      <c r="BF1268">
        <v>1344</v>
      </c>
      <c r="BG1268">
        <v>19</v>
      </c>
      <c r="BI1268">
        <v>1467</v>
      </c>
      <c r="BJ1268">
        <v>13</v>
      </c>
      <c r="CA1268">
        <v>1267</v>
      </c>
      <c r="CB1268">
        <v>29</v>
      </c>
    </row>
    <row r="1269" spans="1:80" x14ac:dyDescent="0.25">
      <c r="A1269">
        <v>1268</v>
      </c>
      <c r="B1269" t="s">
        <v>1422</v>
      </c>
      <c r="C1269">
        <v>5</v>
      </c>
      <c r="D1269" t="s">
        <v>21</v>
      </c>
      <c r="E1269" t="s">
        <v>22</v>
      </c>
      <c r="F1269" t="s">
        <v>31</v>
      </c>
      <c r="G1269" t="s">
        <v>52</v>
      </c>
      <c r="H1269" t="s">
        <v>45</v>
      </c>
      <c r="I1269" t="s">
        <v>63</v>
      </c>
      <c r="L1269" t="s">
        <v>25</v>
      </c>
      <c r="M1269" t="s">
        <v>26</v>
      </c>
      <c r="N1269" t="s">
        <v>27</v>
      </c>
      <c r="P1269">
        <v>1</v>
      </c>
      <c r="Q1269">
        <v>1267</v>
      </c>
      <c r="R1269" t="s">
        <v>64</v>
      </c>
      <c r="S1269">
        <v>3328</v>
      </c>
      <c r="T1269">
        <v>3764</v>
      </c>
      <c r="W1269">
        <f t="shared" si="57"/>
        <v>0</v>
      </c>
      <c r="X1269">
        <f t="shared" si="58"/>
        <v>1268</v>
      </c>
      <c r="Y1269">
        <f>IFERROR(MATCH(L1269,műfajok!$B$2:$B$33,0),"")</f>
        <v>28</v>
      </c>
      <c r="Z1269">
        <f>IFERROR(MATCH(M1269,műfajok!$B$2:$B$33,0),"")</f>
        <v>17</v>
      </c>
      <c r="AA1269">
        <f>IFERROR(MATCH(N1269,műfajok!$B$2:$B$33,0),"")</f>
        <v>1</v>
      </c>
      <c r="AB1269" t="str">
        <f>IFERROR(MATCH(O1269,műfajok!$B$2:$B$33,0),"")</f>
        <v/>
      </c>
      <c r="AD1269">
        <v>1268</v>
      </c>
      <c r="AE1269">
        <v>28</v>
      </c>
      <c r="AG1269">
        <v>1541</v>
      </c>
      <c r="AH1269">
        <v>6</v>
      </c>
      <c r="AP1269">
        <v>1268</v>
      </c>
      <c r="AQ1269">
        <v>28</v>
      </c>
      <c r="AS1269">
        <f t="shared" si="59"/>
        <v>1268</v>
      </c>
      <c r="AT1269">
        <f>IFERROR(MATCH(D1269,hangszerek!$B$2:$B$33,0), "")</f>
        <v>30</v>
      </c>
      <c r="AU1269">
        <f>IFERROR(MATCH(E1269,hangszerek!$B$2:$B$33,0), "")</f>
        <v>29</v>
      </c>
      <c r="AV1269">
        <f>IFERROR(MATCH(F1269,hangszerek!$B$2:$B$33,0), "")</f>
        <v>19</v>
      </c>
      <c r="AW1269">
        <f>IFERROR(MATCH(G1269,hangszerek!$B$2:$B$33,0), "")</f>
        <v>18</v>
      </c>
      <c r="AX1269">
        <f>IFERROR(MATCH(H1269,hangszerek!$B$2:$B$33,0), "")</f>
        <v>13</v>
      </c>
      <c r="AY1269">
        <f>IFERROR(MATCH(I1269,hangszerek!$B$2:$B$33,0), "")</f>
        <v>12</v>
      </c>
      <c r="AZ1269" t="str">
        <f>IFERROR(MATCH(J1269,hangszerek!$B$2:$B$33,0), "")</f>
        <v/>
      </c>
      <c r="BA1269" t="str">
        <f>IFERROR(MATCH(K1269,hangszerek!$B$2:$B$33,0), "")</f>
        <v/>
      </c>
      <c r="BC1269">
        <v>1268</v>
      </c>
      <c r="BD1269">
        <v>30</v>
      </c>
      <c r="BF1269">
        <v>1345</v>
      </c>
      <c r="BG1269">
        <v>22</v>
      </c>
      <c r="BI1269">
        <v>1468</v>
      </c>
      <c r="BJ1269">
        <v>15</v>
      </c>
      <c r="CA1269">
        <v>1268</v>
      </c>
      <c r="CB1269">
        <v>30</v>
      </c>
    </row>
    <row r="1270" spans="1:80" x14ac:dyDescent="0.25">
      <c r="A1270">
        <v>1269</v>
      </c>
      <c r="B1270" t="s">
        <v>1423</v>
      </c>
      <c r="C1270">
        <v>2</v>
      </c>
      <c r="D1270" t="s">
        <v>22</v>
      </c>
      <c r="E1270" t="s">
        <v>43</v>
      </c>
      <c r="F1270" t="s">
        <v>44</v>
      </c>
      <c r="G1270" t="s">
        <v>23</v>
      </c>
      <c r="H1270" t="s">
        <v>31</v>
      </c>
      <c r="I1270" t="s">
        <v>45</v>
      </c>
      <c r="L1270" t="s">
        <v>25</v>
      </c>
      <c r="M1270" t="s">
        <v>26</v>
      </c>
      <c r="N1270" t="s">
        <v>27</v>
      </c>
      <c r="P1270">
        <v>1</v>
      </c>
      <c r="Q1270">
        <v>1268</v>
      </c>
      <c r="R1270" t="s">
        <v>46</v>
      </c>
      <c r="S1270">
        <v>3048</v>
      </c>
      <c r="T1270">
        <v>3233</v>
      </c>
      <c r="W1270">
        <f t="shared" si="57"/>
        <v>0</v>
      </c>
      <c r="X1270">
        <f t="shared" si="58"/>
        <v>1269</v>
      </c>
      <c r="Y1270">
        <f>IFERROR(MATCH(L1270,műfajok!$B$2:$B$33,0),"")</f>
        <v>28</v>
      </c>
      <c r="Z1270">
        <f>IFERROR(MATCH(M1270,műfajok!$B$2:$B$33,0),"")</f>
        <v>17</v>
      </c>
      <c r="AA1270">
        <f>IFERROR(MATCH(N1270,műfajok!$B$2:$B$33,0),"")</f>
        <v>1</v>
      </c>
      <c r="AB1270" t="str">
        <f>IFERROR(MATCH(O1270,műfajok!$B$2:$B$33,0),"")</f>
        <v/>
      </c>
      <c r="AD1270">
        <v>1269</v>
      </c>
      <c r="AE1270">
        <v>28</v>
      </c>
      <c r="AG1270">
        <v>1542</v>
      </c>
      <c r="AH1270">
        <v>18</v>
      </c>
      <c r="AP1270">
        <v>1269</v>
      </c>
      <c r="AQ1270">
        <v>28</v>
      </c>
      <c r="AS1270">
        <f t="shared" si="59"/>
        <v>1269</v>
      </c>
      <c r="AT1270">
        <f>IFERROR(MATCH(D1270,hangszerek!$B$2:$B$33,0), "")</f>
        <v>29</v>
      </c>
      <c r="AU1270">
        <f>IFERROR(MATCH(E1270,hangszerek!$B$2:$B$33,0), "")</f>
        <v>24</v>
      </c>
      <c r="AV1270">
        <f>IFERROR(MATCH(F1270,hangszerek!$B$2:$B$33,0), "")</f>
        <v>23</v>
      </c>
      <c r="AW1270">
        <f>IFERROR(MATCH(G1270,hangszerek!$B$2:$B$33,0), "")</f>
        <v>21</v>
      </c>
      <c r="AX1270">
        <f>IFERROR(MATCH(H1270,hangszerek!$B$2:$B$33,0), "")</f>
        <v>19</v>
      </c>
      <c r="AY1270">
        <f>IFERROR(MATCH(I1270,hangszerek!$B$2:$B$33,0), "")</f>
        <v>13</v>
      </c>
      <c r="AZ1270" t="str">
        <f>IFERROR(MATCH(J1270,hangszerek!$B$2:$B$33,0), "")</f>
        <v/>
      </c>
      <c r="BA1270" t="str">
        <f>IFERROR(MATCH(K1270,hangszerek!$B$2:$B$33,0), "")</f>
        <v/>
      </c>
      <c r="BC1270">
        <v>1269</v>
      </c>
      <c r="BD1270">
        <v>29</v>
      </c>
      <c r="BF1270">
        <v>1346</v>
      </c>
      <c r="BG1270">
        <v>19</v>
      </c>
      <c r="BI1270">
        <v>1469</v>
      </c>
      <c r="BJ1270">
        <v>19</v>
      </c>
      <c r="CA1270">
        <v>1269</v>
      </c>
      <c r="CB1270">
        <v>29</v>
      </c>
    </row>
    <row r="1271" spans="1:80" x14ac:dyDescent="0.25">
      <c r="A1271">
        <v>1270</v>
      </c>
      <c r="B1271" t="s">
        <v>1424</v>
      </c>
      <c r="C1271">
        <v>5</v>
      </c>
      <c r="D1271" t="s">
        <v>21</v>
      </c>
      <c r="E1271" t="s">
        <v>30</v>
      </c>
      <c r="F1271" t="s">
        <v>31</v>
      </c>
      <c r="L1271" t="s">
        <v>25</v>
      </c>
      <c r="M1271" t="s">
        <v>26</v>
      </c>
      <c r="N1271" t="s">
        <v>27</v>
      </c>
      <c r="P1271">
        <v>1</v>
      </c>
      <c r="Q1271">
        <v>1269</v>
      </c>
      <c r="R1271" t="s">
        <v>61</v>
      </c>
      <c r="S1271">
        <v>4395</v>
      </c>
      <c r="T1271">
        <v>4563</v>
      </c>
      <c r="W1271">
        <f t="shared" si="57"/>
        <v>0</v>
      </c>
      <c r="X1271">
        <f t="shared" si="58"/>
        <v>1270</v>
      </c>
      <c r="Y1271">
        <f>IFERROR(MATCH(L1271,műfajok!$B$2:$B$33,0),"")</f>
        <v>28</v>
      </c>
      <c r="Z1271">
        <f>IFERROR(MATCH(M1271,műfajok!$B$2:$B$33,0),"")</f>
        <v>17</v>
      </c>
      <c r="AA1271">
        <f>IFERROR(MATCH(N1271,műfajok!$B$2:$B$33,0),"")</f>
        <v>1</v>
      </c>
      <c r="AB1271" t="str">
        <f>IFERROR(MATCH(O1271,műfajok!$B$2:$B$33,0),"")</f>
        <v/>
      </c>
      <c r="AD1271">
        <v>1270</v>
      </c>
      <c r="AE1271">
        <v>28</v>
      </c>
      <c r="AG1271">
        <v>1543</v>
      </c>
      <c r="AH1271">
        <v>17</v>
      </c>
      <c r="AP1271">
        <v>1270</v>
      </c>
      <c r="AQ1271">
        <v>28</v>
      </c>
      <c r="AS1271">
        <f t="shared" si="59"/>
        <v>1270</v>
      </c>
      <c r="AT1271">
        <f>IFERROR(MATCH(D1271,hangszerek!$B$2:$B$33,0), "")</f>
        <v>30</v>
      </c>
      <c r="AU1271">
        <f>IFERROR(MATCH(E1271,hangszerek!$B$2:$B$33,0), "")</f>
        <v>25</v>
      </c>
      <c r="AV1271">
        <f>IFERROR(MATCH(F1271,hangszerek!$B$2:$B$33,0), "")</f>
        <v>19</v>
      </c>
      <c r="AW1271" t="str">
        <f>IFERROR(MATCH(G1271,hangszerek!$B$2:$B$33,0), "")</f>
        <v/>
      </c>
      <c r="AX1271" t="str">
        <f>IFERROR(MATCH(H1271,hangszerek!$B$2:$B$33,0), "")</f>
        <v/>
      </c>
      <c r="AY1271" t="str">
        <f>IFERROR(MATCH(I1271,hangszerek!$B$2:$B$33,0), "")</f>
        <v/>
      </c>
      <c r="AZ1271" t="str">
        <f>IFERROR(MATCH(J1271,hangszerek!$B$2:$B$33,0), "")</f>
        <v/>
      </c>
      <c r="BA1271" t="str">
        <f>IFERROR(MATCH(K1271,hangszerek!$B$2:$B$33,0), "")</f>
        <v/>
      </c>
      <c r="BC1271">
        <v>1270</v>
      </c>
      <c r="BD1271">
        <v>30</v>
      </c>
      <c r="BF1271">
        <v>1347</v>
      </c>
      <c r="BG1271">
        <v>29</v>
      </c>
      <c r="BI1271">
        <v>1470</v>
      </c>
      <c r="BJ1271">
        <v>19</v>
      </c>
      <c r="CA1271">
        <v>1270</v>
      </c>
      <c r="CB1271">
        <v>30</v>
      </c>
    </row>
    <row r="1272" spans="1:80" x14ac:dyDescent="0.25">
      <c r="A1272">
        <v>1271</v>
      </c>
      <c r="B1272" t="s">
        <v>1425</v>
      </c>
      <c r="C1272">
        <v>67</v>
      </c>
      <c r="D1272" t="s">
        <v>21</v>
      </c>
      <c r="E1272" t="s">
        <v>22</v>
      </c>
      <c r="F1272" t="s">
        <v>23</v>
      </c>
      <c r="G1272" t="s">
        <v>24</v>
      </c>
      <c r="H1272" t="s">
        <v>39</v>
      </c>
      <c r="L1272" t="s">
        <v>25</v>
      </c>
      <c r="M1272" t="s">
        <v>26</v>
      </c>
      <c r="N1272" t="s">
        <v>27</v>
      </c>
      <c r="P1272">
        <v>1</v>
      </c>
      <c r="Q1272">
        <v>1270</v>
      </c>
      <c r="R1272" t="s">
        <v>242</v>
      </c>
      <c r="S1272">
        <v>2020</v>
      </c>
      <c r="T1272">
        <v>2275</v>
      </c>
      <c r="W1272">
        <f t="shared" si="57"/>
        <v>0</v>
      </c>
      <c r="X1272">
        <f t="shared" si="58"/>
        <v>1271</v>
      </c>
      <c r="Y1272">
        <f>IFERROR(MATCH(L1272,műfajok!$B$2:$B$33,0),"")</f>
        <v>28</v>
      </c>
      <c r="Z1272">
        <f>IFERROR(MATCH(M1272,műfajok!$B$2:$B$33,0),"")</f>
        <v>17</v>
      </c>
      <c r="AA1272">
        <f>IFERROR(MATCH(N1272,műfajok!$B$2:$B$33,0),"")</f>
        <v>1</v>
      </c>
      <c r="AB1272" t="str">
        <f>IFERROR(MATCH(O1272,műfajok!$B$2:$B$33,0),"")</f>
        <v/>
      </c>
      <c r="AD1272">
        <v>1271</v>
      </c>
      <c r="AE1272">
        <v>28</v>
      </c>
      <c r="AG1272">
        <v>1545</v>
      </c>
      <c r="AH1272">
        <v>17</v>
      </c>
      <c r="AP1272">
        <v>1271</v>
      </c>
      <c r="AQ1272">
        <v>28</v>
      </c>
      <c r="AS1272">
        <f t="shared" si="59"/>
        <v>1271</v>
      </c>
      <c r="AT1272">
        <f>IFERROR(MATCH(D1272,hangszerek!$B$2:$B$33,0), "")</f>
        <v>30</v>
      </c>
      <c r="AU1272">
        <f>IFERROR(MATCH(E1272,hangszerek!$B$2:$B$33,0), "")</f>
        <v>29</v>
      </c>
      <c r="AV1272">
        <f>IFERROR(MATCH(F1272,hangszerek!$B$2:$B$33,0), "")</f>
        <v>21</v>
      </c>
      <c r="AW1272">
        <f>IFERROR(MATCH(G1272,hangszerek!$B$2:$B$33,0), "")</f>
        <v>14</v>
      </c>
      <c r="AX1272">
        <f>IFERROR(MATCH(H1272,hangszerek!$B$2:$B$33,0), "")</f>
        <v>3</v>
      </c>
      <c r="AY1272" t="str">
        <f>IFERROR(MATCH(I1272,hangszerek!$B$2:$B$33,0), "")</f>
        <v/>
      </c>
      <c r="AZ1272" t="str">
        <f>IFERROR(MATCH(J1272,hangszerek!$B$2:$B$33,0), "")</f>
        <v/>
      </c>
      <c r="BA1272" t="str">
        <f>IFERROR(MATCH(K1272,hangszerek!$B$2:$B$33,0), "")</f>
        <v/>
      </c>
      <c r="BC1272">
        <v>1271</v>
      </c>
      <c r="BD1272">
        <v>30</v>
      </c>
      <c r="BF1272">
        <v>1348</v>
      </c>
      <c r="BG1272">
        <v>29</v>
      </c>
      <c r="BI1272">
        <v>1471</v>
      </c>
      <c r="BJ1272">
        <v>14</v>
      </c>
      <c r="CA1272">
        <v>1271</v>
      </c>
      <c r="CB1272">
        <v>30</v>
      </c>
    </row>
    <row r="1273" spans="1:80" x14ac:dyDescent="0.25">
      <c r="A1273">
        <v>1272</v>
      </c>
      <c r="B1273" t="s">
        <v>1426</v>
      </c>
      <c r="C1273">
        <v>19</v>
      </c>
      <c r="D1273" t="s">
        <v>124</v>
      </c>
      <c r="E1273" t="s">
        <v>37</v>
      </c>
      <c r="F1273" t="s">
        <v>39</v>
      </c>
      <c r="G1273" t="s">
        <v>32</v>
      </c>
      <c r="L1273" t="s">
        <v>25</v>
      </c>
      <c r="M1273" t="s">
        <v>66</v>
      </c>
      <c r="N1273" t="s">
        <v>172</v>
      </c>
      <c r="P1273">
        <v>0</v>
      </c>
      <c r="Q1273">
        <v>1271</v>
      </c>
      <c r="R1273" t="s">
        <v>279</v>
      </c>
      <c r="S1273">
        <v>783</v>
      </c>
      <c r="T1273">
        <v>1014</v>
      </c>
      <c r="W1273">
        <f t="shared" si="57"/>
        <v>0</v>
      </c>
      <c r="X1273">
        <f t="shared" si="58"/>
        <v>1272</v>
      </c>
      <c r="Y1273">
        <f>IFERROR(MATCH(L1273,műfajok!$B$2:$B$33,0),"")</f>
        <v>28</v>
      </c>
      <c r="Z1273">
        <f>IFERROR(MATCH(M1273,műfajok!$B$2:$B$33,0),"")</f>
        <v>15</v>
      </c>
      <c r="AA1273">
        <f>IFERROR(MATCH(N1273,műfajok!$B$2:$B$33,0),"")</f>
        <v>19</v>
      </c>
      <c r="AB1273" t="str">
        <f>IFERROR(MATCH(O1273,műfajok!$B$2:$B$33,0),"")</f>
        <v/>
      </c>
      <c r="AD1273">
        <v>1272</v>
      </c>
      <c r="AE1273">
        <v>28</v>
      </c>
      <c r="AG1273">
        <v>1547</v>
      </c>
      <c r="AH1273">
        <v>9</v>
      </c>
      <c r="AP1273">
        <v>1272</v>
      </c>
      <c r="AQ1273">
        <v>28</v>
      </c>
      <c r="AS1273">
        <f t="shared" si="59"/>
        <v>1272</v>
      </c>
      <c r="AT1273">
        <f>IFERROR(MATCH(D1273,hangszerek!$B$2:$B$33,0), "")</f>
        <v>16</v>
      </c>
      <c r="AU1273">
        <f>IFERROR(MATCH(E1273,hangszerek!$B$2:$B$33,0), "")</f>
        <v>11</v>
      </c>
      <c r="AV1273">
        <f>IFERROR(MATCH(F1273,hangszerek!$B$2:$B$33,0), "")</f>
        <v>3</v>
      </c>
      <c r="AW1273">
        <f>IFERROR(MATCH(G1273,hangszerek!$B$2:$B$33,0), "")</f>
        <v>1</v>
      </c>
      <c r="AX1273" t="str">
        <f>IFERROR(MATCH(H1273,hangszerek!$B$2:$B$33,0), "")</f>
        <v/>
      </c>
      <c r="AY1273" t="str">
        <f>IFERROR(MATCH(I1273,hangszerek!$B$2:$B$33,0), "")</f>
        <v/>
      </c>
      <c r="AZ1273" t="str">
        <f>IFERROR(MATCH(J1273,hangszerek!$B$2:$B$33,0), "")</f>
        <v/>
      </c>
      <c r="BA1273" t="str">
        <f>IFERROR(MATCH(K1273,hangszerek!$B$2:$B$33,0), "")</f>
        <v/>
      </c>
      <c r="BC1273">
        <v>1272</v>
      </c>
      <c r="BD1273">
        <v>16</v>
      </c>
      <c r="BF1273">
        <v>1349</v>
      </c>
      <c r="BG1273">
        <v>29</v>
      </c>
      <c r="BI1273">
        <v>1472</v>
      </c>
      <c r="BJ1273">
        <v>11</v>
      </c>
      <c r="CA1273">
        <v>1272</v>
      </c>
      <c r="CB1273">
        <v>16</v>
      </c>
    </row>
    <row r="1274" spans="1:80" x14ac:dyDescent="0.25">
      <c r="A1274">
        <v>1273</v>
      </c>
      <c r="B1274" t="s">
        <v>1427</v>
      </c>
      <c r="C1274">
        <v>19</v>
      </c>
      <c r="D1274" t="s">
        <v>22</v>
      </c>
      <c r="E1274" t="s">
        <v>23</v>
      </c>
      <c r="F1274" t="s">
        <v>24</v>
      </c>
      <c r="L1274" t="s">
        <v>25</v>
      </c>
      <c r="M1274" t="s">
        <v>66</v>
      </c>
      <c r="N1274" t="s">
        <v>172</v>
      </c>
      <c r="P1274">
        <v>1</v>
      </c>
      <c r="Q1274">
        <v>1272</v>
      </c>
      <c r="R1274" t="s">
        <v>83</v>
      </c>
      <c r="S1274">
        <v>6041</v>
      </c>
      <c r="T1274">
        <v>6195</v>
      </c>
      <c r="W1274">
        <f t="shared" si="57"/>
        <v>0</v>
      </c>
      <c r="X1274">
        <f t="shared" si="58"/>
        <v>1273</v>
      </c>
      <c r="Y1274">
        <f>IFERROR(MATCH(L1274,műfajok!$B$2:$B$33,0),"")</f>
        <v>28</v>
      </c>
      <c r="Z1274">
        <f>IFERROR(MATCH(M1274,műfajok!$B$2:$B$33,0),"")</f>
        <v>15</v>
      </c>
      <c r="AA1274">
        <f>IFERROR(MATCH(N1274,műfajok!$B$2:$B$33,0),"")</f>
        <v>19</v>
      </c>
      <c r="AB1274" t="str">
        <f>IFERROR(MATCH(O1274,műfajok!$B$2:$B$33,0),"")</f>
        <v/>
      </c>
      <c r="AD1274">
        <v>1273</v>
      </c>
      <c r="AE1274">
        <v>28</v>
      </c>
      <c r="AG1274">
        <v>1548</v>
      </c>
      <c r="AH1274">
        <v>17</v>
      </c>
      <c r="AP1274">
        <v>1273</v>
      </c>
      <c r="AQ1274">
        <v>28</v>
      </c>
      <c r="AS1274">
        <f t="shared" si="59"/>
        <v>1273</v>
      </c>
      <c r="AT1274">
        <f>IFERROR(MATCH(D1274,hangszerek!$B$2:$B$33,0), "")</f>
        <v>29</v>
      </c>
      <c r="AU1274">
        <f>IFERROR(MATCH(E1274,hangszerek!$B$2:$B$33,0), "")</f>
        <v>21</v>
      </c>
      <c r="AV1274">
        <f>IFERROR(MATCH(F1274,hangszerek!$B$2:$B$33,0), "")</f>
        <v>14</v>
      </c>
      <c r="AW1274" t="str">
        <f>IFERROR(MATCH(G1274,hangszerek!$B$2:$B$33,0), "")</f>
        <v/>
      </c>
      <c r="AX1274" t="str">
        <f>IFERROR(MATCH(H1274,hangszerek!$B$2:$B$33,0), "")</f>
        <v/>
      </c>
      <c r="AY1274" t="str">
        <f>IFERROR(MATCH(I1274,hangszerek!$B$2:$B$33,0), "")</f>
        <v/>
      </c>
      <c r="AZ1274" t="str">
        <f>IFERROR(MATCH(J1274,hangszerek!$B$2:$B$33,0), "")</f>
        <v/>
      </c>
      <c r="BA1274" t="str">
        <f>IFERROR(MATCH(K1274,hangszerek!$B$2:$B$33,0), "")</f>
        <v/>
      </c>
      <c r="BC1274">
        <v>1273</v>
      </c>
      <c r="BD1274">
        <v>29</v>
      </c>
      <c r="BF1274">
        <v>1350</v>
      </c>
      <c r="BG1274">
        <v>29</v>
      </c>
      <c r="BI1274">
        <v>1473</v>
      </c>
      <c r="BJ1274">
        <v>14</v>
      </c>
      <c r="CA1274">
        <v>1273</v>
      </c>
      <c r="CB1274">
        <v>29</v>
      </c>
    </row>
    <row r="1275" spans="1:80" x14ac:dyDescent="0.25">
      <c r="A1275">
        <v>1274</v>
      </c>
      <c r="B1275" t="s">
        <v>1428</v>
      </c>
      <c r="C1275">
        <v>19</v>
      </c>
      <c r="D1275" t="s">
        <v>22</v>
      </c>
      <c r="E1275" t="s">
        <v>24</v>
      </c>
      <c r="F1275" t="s">
        <v>37</v>
      </c>
      <c r="L1275" t="s">
        <v>25</v>
      </c>
      <c r="M1275" t="s">
        <v>66</v>
      </c>
      <c r="N1275" t="s">
        <v>172</v>
      </c>
      <c r="P1275">
        <v>1</v>
      </c>
      <c r="Q1275">
        <v>1273</v>
      </c>
      <c r="R1275" t="s">
        <v>122</v>
      </c>
      <c r="S1275">
        <v>1791</v>
      </c>
      <c r="T1275">
        <v>2041</v>
      </c>
      <c r="W1275">
        <f t="shared" si="57"/>
        <v>0</v>
      </c>
      <c r="X1275">
        <f t="shared" si="58"/>
        <v>1274</v>
      </c>
      <c r="Y1275">
        <f>IFERROR(MATCH(L1275,műfajok!$B$2:$B$33,0),"")</f>
        <v>28</v>
      </c>
      <c r="Z1275">
        <f>IFERROR(MATCH(M1275,műfajok!$B$2:$B$33,0),"")</f>
        <v>15</v>
      </c>
      <c r="AA1275">
        <f>IFERROR(MATCH(N1275,műfajok!$B$2:$B$33,0),"")</f>
        <v>19</v>
      </c>
      <c r="AB1275" t="str">
        <f>IFERROR(MATCH(O1275,műfajok!$B$2:$B$33,0),"")</f>
        <v/>
      </c>
      <c r="AD1275">
        <v>1274</v>
      </c>
      <c r="AE1275">
        <v>28</v>
      </c>
      <c r="AG1275">
        <v>1549</v>
      </c>
      <c r="AH1275">
        <v>17</v>
      </c>
      <c r="AP1275">
        <v>1274</v>
      </c>
      <c r="AQ1275">
        <v>28</v>
      </c>
      <c r="AS1275">
        <f t="shared" si="59"/>
        <v>1274</v>
      </c>
      <c r="AT1275">
        <f>IFERROR(MATCH(D1275,hangszerek!$B$2:$B$33,0), "")</f>
        <v>29</v>
      </c>
      <c r="AU1275">
        <f>IFERROR(MATCH(E1275,hangszerek!$B$2:$B$33,0), "")</f>
        <v>14</v>
      </c>
      <c r="AV1275">
        <f>IFERROR(MATCH(F1275,hangszerek!$B$2:$B$33,0), "")</f>
        <v>11</v>
      </c>
      <c r="AW1275" t="str">
        <f>IFERROR(MATCH(G1275,hangszerek!$B$2:$B$33,0), "")</f>
        <v/>
      </c>
      <c r="AX1275" t="str">
        <f>IFERROR(MATCH(H1275,hangszerek!$B$2:$B$33,0), "")</f>
        <v/>
      </c>
      <c r="AY1275" t="str">
        <f>IFERROR(MATCH(I1275,hangszerek!$B$2:$B$33,0), "")</f>
        <v/>
      </c>
      <c r="AZ1275" t="str">
        <f>IFERROR(MATCH(J1275,hangszerek!$B$2:$B$33,0), "")</f>
        <v/>
      </c>
      <c r="BA1275" t="str">
        <f>IFERROR(MATCH(K1275,hangszerek!$B$2:$B$33,0), "")</f>
        <v/>
      </c>
      <c r="BC1275">
        <v>1274</v>
      </c>
      <c r="BD1275">
        <v>29</v>
      </c>
      <c r="BF1275">
        <v>1351</v>
      </c>
      <c r="BG1275">
        <v>29</v>
      </c>
      <c r="BI1275">
        <v>1474</v>
      </c>
      <c r="BJ1275">
        <v>21</v>
      </c>
      <c r="CA1275">
        <v>1274</v>
      </c>
      <c r="CB1275">
        <v>29</v>
      </c>
    </row>
    <row r="1276" spans="1:80" x14ac:dyDescent="0.25">
      <c r="A1276">
        <v>1275</v>
      </c>
      <c r="B1276" t="s">
        <v>1429</v>
      </c>
      <c r="C1276">
        <v>24</v>
      </c>
      <c r="D1276" t="s">
        <v>22</v>
      </c>
      <c r="E1276" t="s">
        <v>23</v>
      </c>
      <c r="F1276" t="s">
        <v>24</v>
      </c>
      <c r="G1276" t="s">
        <v>45</v>
      </c>
      <c r="H1276" t="s">
        <v>32</v>
      </c>
      <c r="L1276" t="s">
        <v>25</v>
      </c>
      <c r="M1276" t="s">
        <v>26</v>
      </c>
      <c r="N1276" t="s">
        <v>27</v>
      </c>
      <c r="P1276">
        <v>1</v>
      </c>
      <c r="Q1276">
        <v>1274</v>
      </c>
      <c r="R1276" t="s">
        <v>122</v>
      </c>
      <c r="S1276">
        <v>4838</v>
      </c>
      <c r="T1276">
        <v>4995</v>
      </c>
      <c r="W1276">
        <f t="shared" si="57"/>
        <v>0</v>
      </c>
      <c r="X1276">
        <f t="shared" si="58"/>
        <v>1275</v>
      </c>
      <c r="Y1276">
        <f>IFERROR(MATCH(L1276,műfajok!$B$2:$B$33,0),"")</f>
        <v>28</v>
      </c>
      <c r="Z1276">
        <f>IFERROR(MATCH(M1276,műfajok!$B$2:$B$33,0),"")</f>
        <v>17</v>
      </c>
      <c r="AA1276">
        <f>IFERROR(MATCH(N1276,műfajok!$B$2:$B$33,0),"")</f>
        <v>1</v>
      </c>
      <c r="AB1276" t="str">
        <f>IFERROR(MATCH(O1276,műfajok!$B$2:$B$33,0),"")</f>
        <v/>
      </c>
      <c r="AD1276">
        <v>1275</v>
      </c>
      <c r="AE1276">
        <v>28</v>
      </c>
      <c r="AG1276">
        <v>1550</v>
      </c>
      <c r="AH1276">
        <v>17</v>
      </c>
      <c r="AP1276">
        <v>1275</v>
      </c>
      <c r="AQ1276">
        <v>28</v>
      </c>
      <c r="AS1276">
        <f t="shared" si="59"/>
        <v>1275</v>
      </c>
      <c r="AT1276">
        <f>IFERROR(MATCH(D1276,hangszerek!$B$2:$B$33,0), "")</f>
        <v>29</v>
      </c>
      <c r="AU1276">
        <f>IFERROR(MATCH(E1276,hangszerek!$B$2:$B$33,0), "")</f>
        <v>21</v>
      </c>
      <c r="AV1276">
        <f>IFERROR(MATCH(F1276,hangszerek!$B$2:$B$33,0), "")</f>
        <v>14</v>
      </c>
      <c r="AW1276">
        <f>IFERROR(MATCH(G1276,hangszerek!$B$2:$B$33,0), "")</f>
        <v>13</v>
      </c>
      <c r="AX1276">
        <f>IFERROR(MATCH(H1276,hangszerek!$B$2:$B$33,0), "")</f>
        <v>1</v>
      </c>
      <c r="AY1276" t="str">
        <f>IFERROR(MATCH(I1276,hangszerek!$B$2:$B$33,0), "")</f>
        <v/>
      </c>
      <c r="AZ1276" t="str">
        <f>IFERROR(MATCH(J1276,hangszerek!$B$2:$B$33,0), "")</f>
        <v/>
      </c>
      <c r="BA1276" t="str">
        <f>IFERROR(MATCH(K1276,hangszerek!$B$2:$B$33,0), "")</f>
        <v/>
      </c>
      <c r="BC1276">
        <v>1275</v>
      </c>
      <c r="BD1276">
        <v>29</v>
      </c>
      <c r="BF1276">
        <v>1352</v>
      </c>
      <c r="BG1276">
        <v>23</v>
      </c>
      <c r="BI1276">
        <v>1477</v>
      </c>
      <c r="BJ1276">
        <v>14</v>
      </c>
      <c r="CA1276">
        <v>1275</v>
      </c>
      <c r="CB1276">
        <v>29</v>
      </c>
    </row>
    <row r="1277" spans="1:80" x14ac:dyDescent="0.25">
      <c r="A1277">
        <v>1276</v>
      </c>
      <c r="B1277" t="s">
        <v>1430</v>
      </c>
      <c r="C1277">
        <v>24</v>
      </c>
      <c r="D1277" t="s">
        <v>22</v>
      </c>
      <c r="E1277" t="s">
        <v>24</v>
      </c>
      <c r="F1277" t="s">
        <v>37</v>
      </c>
      <c r="L1277" t="s">
        <v>25</v>
      </c>
      <c r="M1277" t="s">
        <v>26</v>
      </c>
      <c r="N1277" t="s">
        <v>27</v>
      </c>
      <c r="P1277">
        <v>1</v>
      </c>
      <c r="Q1277">
        <v>1275</v>
      </c>
      <c r="R1277" t="s">
        <v>122</v>
      </c>
      <c r="S1277">
        <v>4034</v>
      </c>
      <c r="T1277">
        <v>4249</v>
      </c>
      <c r="W1277">
        <f t="shared" si="57"/>
        <v>0</v>
      </c>
      <c r="X1277">
        <f t="shared" si="58"/>
        <v>1276</v>
      </c>
      <c r="Y1277">
        <f>IFERROR(MATCH(L1277,műfajok!$B$2:$B$33,0),"")</f>
        <v>28</v>
      </c>
      <c r="Z1277">
        <f>IFERROR(MATCH(M1277,műfajok!$B$2:$B$33,0),"")</f>
        <v>17</v>
      </c>
      <c r="AA1277">
        <f>IFERROR(MATCH(N1277,műfajok!$B$2:$B$33,0),"")</f>
        <v>1</v>
      </c>
      <c r="AB1277" t="str">
        <f>IFERROR(MATCH(O1277,műfajok!$B$2:$B$33,0),"")</f>
        <v/>
      </c>
      <c r="AD1277">
        <v>1276</v>
      </c>
      <c r="AE1277">
        <v>28</v>
      </c>
      <c r="AG1277">
        <v>1551</v>
      </c>
      <c r="AH1277">
        <v>17</v>
      </c>
      <c r="AP1277">
        <v>1276</v>
      </c>
      <c r="AQ1277">
        <v>28</v>
      </c>
      <c r="AS1277">
        <f t="shared" si="59"/>
        <v>1276</v>
      </c>
      <c r="AT1277">
        <f>IFERROR(MATCH(D1277,hangszerek!$B$2:$B$33,0), "")</f>
        <v>29</v>
      </c>
      <c r="AU1277">
        <f>IFERROR(MATCH(E1277,hangszerek!$B$2:$B$33,0), "")</f>
        <v>14</v>
      </c>
      <c r="AV1277">
        <f>IFERROR(MATCH(F1277,hangszerek!$B$2:$B$33,0), "")</f>
        <v>11</v>
      </c>
      <c r="AW1277" t="str">
        <f>IFERROR(MATCH(G1277,hangszerek!$B$2:$B$33,0), "")</f>
        <v/>
      </c>
      <c r="AX1277" t="str">
        <f>IFERROR(MATCH(H1277,hangszerek!$B$2:$B$33,0), "")</f>
        <v/>
      </c>
      <c r="AY1277" t="str">
        <f>IFERROR(MATCH(I1277,hangszerek!$B$2:$B$33,0), "")</f>
        <v/>
      </c>
      <c r="AZ1277" t="str">
        <f>IFERROR(MATCH(J1277,hangszerek!$B$2:$B$33,0), "")</f>
        <v/>
      </c>
      <c r="BA1277" t="str">
        <f>IFERROR(MATCH(K1277,hangszerek!$B$2:$B$33,0), "")</f>
        <v/>
      </c>
      <c r="BC1277">
        <v>1276</v>
      </c>
      <c r="BD1277">
        <v>29</v>
      </c>
      <c r="BF1277">
        <v>1353</v>
      </c>
      <c r="BG1277">
        <v>29</v>
      </c>
      <c r="BI1277">
        <v>1478</v>
      </c>
      <c r="BJ1277">
        <v>14</v>
      </c>
      <c r="CA1277">
        <v>1276</v>
      </c>
      <c r="CB1277">
        <v>29</v>
      </c>
    </row>
    <row r="1278" spans="1:80" x14ac:dyDescent="0.25">
      <c r="A1278">
        <v>1277</v>
      </c>
      <c r="B1278" t="s">
        <v>1431</v>
      </c>
      <c r="C1278">
        <v>13</v>
      </c>
      <c r="D1278" t="s">
        <v>22</v>
      </c>
      <c r="E1278" t="s">
        <v>23</v>
      </c>
      <c r="F1278" t="s">
        <v>24</v>
      </c>
      <c r="G1278" t="s">
        <v>45</v>
      </c>
      <c r="H1278" t="s">
        <v>32</v>
      </c>
      <c r="L1278" t="s">
        <v>25</v>
      </c>
      <c r="M1278" t="s">
        <v>66</v>
      </c>
      <c r="P1278">
        <v>1</v>
      </c>
      <c r="Q1278">
        <v>1276</v>
      </c>
      <c r="R1278" t="s">
        <v>122</v>
      </c>
      <c r="S1278">
        <v>5118</v>
      </c>
      <c r="T1278">
        <v>5329</v>
      </c>
      <c r="W1278">
        <f t="shared" si="57"/>
        <v>0</v>
      </c>
      <c r="X1278">
        <f t="shared" si="58"/>
        <v>1277</v>
      </c>
      <c r="Y1278">
        <f>IFERROR(MATCH(L1278,műfajok!$B$2:$B$33,0),"")</f>
        <v>28</v>
      </c>
      <c r="Z1278">
        <f>IFERROR(MATCH(M1278,műfajok!$B$2:$B$33,0),"")</f>
        <v>15</v>
      </c>
      <c r="AA1278" t="str">
        <f>IFERROR(MATCH(N1278,műfajok!$B$2:$B$33,0),"")</f>
        <v/>
      </c>
      <c r="AB1278" t="str">
        <f>IFERROR(MATCH(O1278,műfajok!$B$2:$B$33,0),"")</f>
        <v/>
      </c>
      <c r="AD1278">
        <v>1277</v>
      </c>
      <c r="AE1278">
        <v>28</v>
      </c>
      <c r="AG1278">
        <v>1552</v>
      </c>
      <c r="AH1278">
        <v>9</v>
      </c>
      <c r="AP1278">
        <v>1277</v>
      </c>
      <c r="AQ1278">
        <v>28</v>
      </c>
      <c r="AS1278">
        <f t="shared" si="59"/>
        <v>1277</v>
      </c>
      <c r="AT1278">
        <f>IFERROR(MATCH(D1278,hangszerek!$B$2:$B$33,0), "")</f>
        <v>29</v>
      </c>
      <c r="AU1278">
        <f>IFERROR(MATCH(E1278,hangszerek!$B$2:$B$33,0), "")</f>
        <v>21</v>
      </c>
      <c r="AV1278">
        <f>IFERROR(MATCH(F1278,hangszerek!$B$2:$B$33,0), "")</f>
        <v>14</v>
      </c>
      <c r="AW1278">
        <f>IFERROR(MATCH(G1278,hangszerek!$B$2:$B$33,0), "")</f>
        <v>13</v>
      </c>
      <c r="AX1278">
        <f>IFERROR(MATCH(H1278,hangszerek!$B$2:$B$33,0), "")</f>
        <v>1</v>
      </c>
      <c r="AY1278" t="str">
        <f>IFERROR(MATCH(I1278,hangszerek!$B$2:$B$33,0), "")</f>
        <v/>
      </c>
      <c r="AZ1278" t="str">
        <f>IFERROR(MATCH(J1278,hangszerek!$B$2:$B$33,0), "")</f>
        <v/>
      </c>
      <c r="BA1278" t="str">
        <f>IFERROR(MATCH(K1278,hangszerek!$B$2:$B$33,0), "")</f>
        <v/>
      </c>
      <c r="BC1278">
        <v>1277</v>
      </c>
      <c r="BD1278">
        <v>29</v>
      </c>
      <c r="BF1278">
        <v>1354</v>
      </c>
      <c r="BG1278">
        <v>29</v>
      </c>
      <c r="BI1278">
        <v>1479</v>
      </c>
      <c r="BJ1278">
        <v>19</v>
      </c>
      <c r="CA1278">
        <v>1277</v>
      </c>
      <c r="CB1278">
        <v>29</v>
      </c>
    </row>
    <row r="1279" spans="1:80" x14ac:dyDescent="0.25">
      <c r="A1279">
        <v>1278</v>
      </c>
      <c r="B1279" t="s">
        <v>1432</v>
      </c>
      <c r="C1279">
        <v>32</v>
      </c>
      <c r="D1279" t="s">
        <v>21</v>
      </c>
      <c r="E1279" t="s">
        <v>22</v>
      </c>
      <c r="F1279" t="s">
        <v>24</v>
      </c>
      <c r="L1279" t="s">
        <v>25</v>
      </c>
      <c r="M1279" t="s">
        <v>26</v>
      </c>
      <c r="N1279" t="s">
        <v>27</v>
      </c>
      <c r="P1279">
        <v>1</v>
      </c>
      <c r="Q1279">
        <v>1277</v>
      </c>
      <c r="R1279" t="s">
        <v>323</v>
      </c>
      <c r="S1279">
        <v>2636</v>
      </c>
      <c r="T1279">
        <v>2867</v>
      </c>
      <c r="W1279">
        <f t="shared" si="57"/>
        <v>0</v>
      </c>
      <c r="X1279">
        <f t="shared" si="58"/>
        <v>1278</v>
      </c>
      <c r="Y1279">
        <f>IFERROR(MATCH(L1279,műfajok!$B$2:$B$33,0),"")</f>
        <v>28</v>
      </c>
      <c r="Z1279">
        <f>IFERROR(MATCH(M1279,műfajok!$B$2:$B$33,0),"")</f>
        <v>17</v>
      </c>
      <c r="AA1279">
        <f>IFERROR(MATCH(N1279,műfajok!$B$2:$B$33,0),"")</f>
        <v>1</v>
      </c>
      <c r="AB1279" t="str">
        <f>IFERROR(MATCH(O1279,műfajok!$B$2:$B$33,0),"")</f>
        <v/>
      </c>
      <c r="AD1279">
        <v>1278</v>
      </c>
      <c r="AE1279">
        <v>28</v>
      </c>
      <c r="AG1279">
        <v>1553</v>
      </c>
      <c r="AH1279">
        <v>17</v>
      </c>
      <c r="AP1279">
        <v>1278</v>
      </c>
      <c r="AQ1279">
        <v>28</v>
      </c>
      <c r="AS1279">
        <f t="shared" si="59"/>
        <v>1278</v>
      </c>
      <c r="AT1279">
        <f>IFERROR(MATCH(D1279,hangszerek!$B$2:$B$33,0), "")</f>
        <v>30</v>
      </c>
      <c r="AU1279">
        <f>IFERROR(MATCH(E1279,hangszerek!$B$2:$B$33,0), "")</f>
        <v>29</v>
      </c>
      <c r="AV1279">
        <f>IFERROR(MATCH(F1279,hangszerek!$B$2:$B$33,0), "")</f>
        <v>14</v>
      </c>
      <c r="AW1279" t="str">
        <f>IFERROR(MATCH(G1279,hangszerek!$B$2:$B$33,0), "")</f>
        <v/>
      </c>
      <c r="AX1279" t="str">
        <f>IFERROR(MATCH(H1279,hangszerek!$B$2:$B$33,0), "")</f>
        <v/>
      </c>
      <c r="AY1279" t="str">
        <f>IFERROR(MATCH(I1279,hangszerek!$B$2:$B$33,0), "")</f>
        <v/>
      </c>
      <c r="AZ1279" t="str">
        <f>IFERROR(MATCH(J1279,hangszerek!$B$2:$B$33,0), "")</f>
        <v/>
      </c>
      <c r="BA1279" t="str">
        <f>IFERROR(MATCH(K1279,hangszerek!$B$2:$B$33,0), "")</f>
        <v/>
      </c>
      <c r="BC1279">
        <v>1278</v>
      </c>
      <c r="BD1279">
        <v>30</v>
      </c>
      <c r="BF1279">
        <v>1355</v>
      </c>
      <c r="BG1279">
        <v>29</v>
      </c>
      <c r="BI1279">
        <v>1480</v>
      </c>
      <c r="BJ1279">
        <v>21</v>
      </c>
      <c r="CA1279">
        <v>1278</v>
      </c>
      <c r="CB1279">
        <v>30</v>
      </c>
    </row>
    <row r="1280" spans="1:80" x14ac:dyDescent="0.25">
      <c r="A1280">
        <v>1279</v>
      </c>
      <c r="B1280" t="s">
        <v>1433</v>
      </c>
      <c r="C1280">
        <v>64</v>
      </c>
      <c r="D1280" t="s">
        <v>43</v>
      </c>
      <c r="E1280" t="s">
        <v>44</v>
      </c>
      <c r="F1280" t="s">
        <v>31</v>
      </c>
      <c r="G1280" t="s">
        <v>45</v>
      </c>
      <c r="H1280" t="s">
        <v>32</v>
      </c>
      <c r="L1280" t="s">
        <v>25</v>
      </c>
      <c r="M1280" t="s">
        <v>53</v>
      </c>
      <c r="P1280">
        <v>1</v>
      </c>
      <c r="Q1280">
        <v>1278</v>
      </c>
      <c r="R1280" t="s">
        <v>305</v>
      </c>
      <c r="S1280">
        <v>4374</v>
      </c>
      <c r="T1280">
        <v>4606</v>
      </c>
      <c r="W1280">
        <f t="shared" si="57"/>
        <v>0</v>
      </c>
      <c r="X1280">
        <f t="shared" si="58"/>
        <v>1279</v>
      </c>
      <c r="Y1280">
        <f>IFERROR(MATCH(L1280,műfajok!$B$2:$B$33,0),"")</f>
        <v>28</v>
      </c>
      <c r="Z1280">
        <f>IFERROR(MATCH(M1280,műfajok!$B$2:$B$33,0),"")</f>
        <v>13</v>
      </c>
      <c r="AA1280" t="str">
        <f>IFERROR(MATCH(N1280,műfajok!$B$2:$B$33,0),"")</f>
        <v/>
      </c>
      <c r="AB1280" t="str">
        <f>IFERROR(MATCH(O1280,műfajok!$B$2:$B$33,0),"")</f>
        <v/>
      </c>
      <c r="AD1280">
        <v>1279</v>
      </c>
      <c r="AE1280">
        <v>28</v>
      </c>
      <c r="AG1280">
        <v>1554</v>
      </c>
      <c r="AH1280">
        <v>17</v>
      </c>
      <c r="AP1280">
        <v>1279</v>
      </c>
      <c r="AQ1280">
        <v>28</v>
      </c>
      <c r="AS1280">
        <f t="shared" si="59"/>
        <v>1279</v>
      </c>
      <c r="AT1280">
        <f>IFERROR(MATCH(D1280,hangszerek!$B$2:$B$33,0), "")</f>
        <v>24</v>
      </c>
      <c r="AU1280">
        <f>IFERROR(MATCH(E1280,hangszerek!$B$2:$B$33,0), "")</f>
        <v>23</v>
      </c>
      <c r="AV1280">
        <f>IFERROR(MATCH(F1280,hangszerek!$B$2:$B$33,0), "")</f>
        <v>19</v>
      </c>
      <c r="AW1280">
        <f>IFERROR(MATCH(G1280,hangszerek!$B$2:$B$33,0), "")</f>
        <v>13</v>
      </c>
      <c r="AX1280">
        <f>IFERROR(MATCH(H1280,hangszerek!$B$2:$B$33,0), "")</f>
        <v>1</v>
      </c>
      <c r="AY1280" t="str">
        <f>IFERROR(MATCH(I1280,hangszerek!$B$2:$B$33,0), "")</f>
        <v/>
      </c>
      <c r="AZ1280" t="str">
        <f>IFERROR(MATCH(J1280,hangszerek!$B$2:$B$33,0), "")</f>
        <v/>
      </c>
      <c r="BA1280" t="str">
        <f>IFERROR(MATCH(K1280,hangszerek!$B$2:$B$33,0), "")</f>
        <v/>
      </c>
      <c r="BC1280">
        <v>1279</v>
      </c>
      <c r="BD1280">
        <v>24</v>
      </c>
      <c r="BF1280">
        <v>1356</v>
      </c>
      <c r="BG1280">
        <v>29</v>
      </c>
      <c r="BI1280">
        <v>1481</v>
      </c>
      <c r="BJ1280">
        <v>11</v>
      </c>
      <c r="CA1280">
        <v>1279</v>
      </c>
      <c r="CB1280">
        <v>24</v>
      </c>
    </row>
    <row r="1281" spans="1:80" x14ac:dyDescent="0.25">
      <c r="A1281">
        <v>1280</v>
      </c>
      <c r="B1281" t="s">
        <v>1434</v>
      </c>
      <c r="C1281">
        <v>64</v>
      </c>
      <c r="D1281" t="s">
        <v>21</v>
      </c>
      <c r="L1281" t="s">
        <v>25</v>
      </c>
      <c r="M1281" t="s">
        <v>53</v>
      </c>
      <c r="P1281">
        <v>0</v>
      </c>
      <c r="Q1281">
        <v>1279</v>
      </c>
      <c r="R1281" t="s">
        <v>106</v>
      </c>
      <c r="S1281">
        <v>232</v>
      </c>
      <c r="T1281">
        <v>282</v>
      </c>
      <c r="W1281">
        <f t="shared" si="57"/>
        <v>0</v>
      </c>
      <c r="X1281">
        <f t="shared" si="58"/>
        <v>1280</v>
      </c>
      <c r="Y1281">
        <f>IFERROR(MATCH(L1281,műfajok!$B$2:$B$33,0),"")</f>
        <v>28</v>
      </c>
      <c r="Z1281">
        <f>IFERROR(MATCH(M1281,műfajok!$B$2:$B$33,0),"")</f>
        <v>13</v>
      </c>
      <c r="AA1281" t="str">
        <f>IFERROR(MATCH(N1281,műfajok!$B$2:$B$33,0),"")</f>
        <v/>
      </c>
      <c r="AB1281" t="str">
        <f>IFERROR(MATCH(O1281,műfajok!$B$2:$B$33,0),"")</f>
        <v/>
      </c>
      <c r="AD1281">
        <v>1280</v>
      </c>
      <c r="AE1281">
        <v>28</v>
      </c>
      <c r="AG1281">
        <v>1555</v>
      </c>
      <c r="AH1281">
        <v>2</v>
      </c>
      <c r="AP1281">
        <v>1280</v>
      </c>
      <c r="AQ1281">
        <v>28</v>
      </c>
      <c r="AS1281">
        <f t="shared" si="59"/>
        <v>1280</v>
      </c>
      <c r="AT1281">
        <f>IFERROR(MATCH(D1281,hangszerek!$B$2:$B$33,0), "")</f>
        <v>30</v>
      </c>
      <c r="AU1281" t="str">
        <f>IFERROR(MATCH(E1281,hangszerek!$B$2:$B$33,0), "")</f>
        <v/>
      </c>
      <c r="AV1281" t="str">
        <f>IFERROR(MATCH(F1281,hangszerek!$B$2:$B$33,0), "")</f>
        <v/>
      </c>
      <c r="AW1281" t="str">
        <f>IFERROR(MATCH(G1281,hangszerek!$B$2:$B$33,0), "")</f>
        <v/>
      </c>
      <c r="AX1281" t="str">
        <f>IFERROR(MATCH(H1281,hangszerek!$B$2:$B$33,0), "")</f>
        <v/>
      </c>
      <c r="AY1281" t="str">
        <f>IFERROR(MATCH(I1281,hangszerek!$B$2:$B$33,0), "")</f>
        <v/>
      </c>
      <c r="AZ1281" t="str">
        <f>IFERROR(MATCH(J1281,hangszerek!$B$2:$B$33,0), "")</f>
        <v/>
      </c>
      <c r="BA1281" t="str">
        <f>IFERROR(MATCH(K1281,hangszerek!$B$2:$B$33,0), "")</f>
        <v/>
      </c>
      <c r="BC1281">
        <v>1280</v>
      </c>
      <c r="BD1281">
        <v>30</v>
      </c>
      <c r="BF1281">
        <v>1357</v>
      </c>
      <c r="BG1281">
        <v>20</v>
      </c>
      <c r="BI1281">
        <v>1482</v>
      </c>
      <c r="BJ1281">
        <v>14</v>
      </c>
      <c r="CA1281">
        <v>1280</v>
      </c>
      <c r="CB1281">
        <v>30</v>
      </c>
    </row>
    <row r="1282" spans="1:80" x14ac:dyDescent="0.25">
      <c r="A1282">
        <v>1281</v>
      </c>
      <c r="B1282" t="s">
        <v>1435</v>
      </c>
      <c r="C1282">
        <v>64</v>
      </c>
      <c r="D1282" t="s">
        <v>21</v>
      </c>
      <c r="E1282" t="s">
        <v>22</v>
      </c>
      <c r="F1282" t="s">
        <v>31</v>
      </c>
      <c r="G1282" t="s">
        <v>24</v>
      </c>
      <c r="H1282" t="s">
        <v>45</v>
      </c>
      <c r="L1282" t="s">
        <v>25</v>
      </c>
      <c r="M1282" t="s">
        <v>53</v>
      </c>
      <c r="P1282">
        <v>1</v>
      </c>
      <c r="Q1282">
        <v>1280</v>
      </c>
      <c r="R1282" t="s">
        <v>106</v>
      </c>
      <c r="S1282">
        <v>2243</v>
      </c>
      <c r="T1282">
        <v>2377</v>
      </c>
      <c r="W1282">
        <f t="shared" si="57"/>
        <v>0</v>
      </c>
      <c r="X1282">
        <f t="shared" si="58"/>
        <v>1281</v>
      </c>
      <c r="Y1282">
        <f>IFERROR(MATCH(L1282,műfajok!$B$2:$B$33,0),"")</f>
        <v>28</v>
      </c>
      <c r="Z1282">
        <f>IFERROR(MATCH(M1282,műfajok!$B$2:$B$33,0),"")</f>
        <v>13</v>
      </c>
      <c r="AA1282" t="str">
        <f>IFERROR(MATCH(N1282,műfajok!$B$2:$B$33,0),"")</f>
        <v/>
      </c>
      <c r="AB1282" t="str">
        <f>IFERROR(MATCH(O1282,műfajok!$B$2:$B$33,0),"")</f>
        <v/>
      </c>
      <c r="AD1282">
        <v>1281</v>
      </c>
      <c r="AE1282">
        <v>28</v>
      </c>
      <c r="AG1282">
        <v>1556</v>
      </c>
      <c r="AH1282">
        <v>2</v>
      </c>
      <c r="AP1282">
        <v>1281</v>
      </c>
      <c r="AQ1282">
        <v>28</v>
      </c>
      <c r="AS1282">
        <f t="shared" si="59"/>
        <v>1281</v>
      </c>
      <c r="AT1282">
        <f>IFERROR(MATCH(D1282,hangszerek!$B$2:$B$33,0), "")</f>
        <v>30</v>
      </c>
      <c r="AU1282">
        <f>IFERROR(MATCH(E1282,hangszerek!$B$2:$B$33,0), "")</f>
        <v>29</v>
      </c>
      <c r="AV1282">
        <f>IFERROR(MATCH(F1282,hangszerek!$B$2:$B$33,0), "")</f>
        <v>19</v>
      </c>
      <c r="AW1282">
        <f>IFERROR(MATCH(G1282,hangszerek!$B$2:$B$33,0), "")</f>
        <v>14</v>
      </c>
      <c r="AX1282">
        <f>IFERROR(MATCH(H1282,hangszerek!$B$2:$B$33,0), "")</f>
        <v>13</v>
      </c>
      <c r="AY1282" t="str">
        <f>IFERROR(MATCH(I1282,hangszerek!$B$2:$B$33,0), "")</f>
        <v/>
      </c>
      <c r="AZ1282" t="str">
        <f>IFERROR(MATCH(J1282,hangszerek!$B$2:$B$33,0), "")</f>
        <v/>
      </c>
      <c r="BA1282" t="str">
        <f>IFERROR(MATCH(K1282,hangszerek!$B$2:$B$33,0), "")</f>
        <v/>
      </c>
      <c r="BC1282">
        <v>1281</v>
      </c>
      <c r="BD1282">
        <v>30</v>
      </c>
      <c r="BF1282">
        <v>1358</v>
      </c>
      <c r="BG1282">
        <v>19</v>
      </c>
      <c r="BI1282">
        <v>1483</v>
      </c>
      <c r="BJ1282">
        <v>19</v>
      </c>
      <c r="CA1282">
        <v>1281</v>
      </c>
      <c r="CB1282">
        <v>30</v>
      </c>
    </row>
    <row r="1283" spans="1:80" x14ac:dyDescent="0.25">
      <c r="A1283">
        <v>1282</v>
      </c>
      <c r="B1283" t="s">
        <v>1436</v>
      </c>
      <c r="C1283">
        <v>63</v>
      </c>
      <c r="D1283" t="s">
        <v>21</v>
      </c>
      <c r="E1283" t="s">
        <v>22</v>
      </c>
      <c r="F1283" t="s">
        <v>31</v>
      </c>
      <c r="G1283" t="s">
        <v>24</v>
      </c>
      <c r="H1283" t="s">
        <v>45</v>
      </c>
      <c r="L1283" t="s">
        <v>25</v>
      </c>
      <c r="M1283" t="s">
        <v>48</v>
      </c>
      <c r="P1283">
        <v>1</v>
      </c>
      <c r="Q1283">
        <v>1281</v>
      </c>
      <c r="R1283" t="s">
        <v>176</v>
      </c>
      <c r="S1283">
        <v>1949</v>
      </c>
      <c r="T1283">
        <v>2158</v>
      </c>
      <c r="W1283">
        <f t="shared" ref="W1283:W1346" si="60">COUNTIF($Q$2:$Q$1571,V1283)</f>
        <v>0</v>
      </c>
      <c r="X1283">
        <f t="shared" ref="X1283:X1346" si="61">A1283</f>
        <v>1282</v>
      </c>
      <c r="Y1283">
        <f>IFERROR(MATCH(L1283,műfajok!$B$2:$B$33,0),"")</f>
        <v>28</v>
      </c>
      <c r="Z1283">
        <f>IFERROR(MATCH(M1283,műfajok!$B$2:$B$33,0),"")</f>
        <v>6</v>
      </c>
      <c r="AA1283" t="str">
        <f>IFERROR(MATCH(N1283,műfajok!$B$2:$B$33,0),"")</f>
        <v/>
      </c>
      <c r="AB1283" t="str">
        <f>IFERROR(MATCH(O1283,műfajok!$B$2:$B$33,0),"")</f>
        <v/>
      </c>
      <c r="AD1283">
        <v>1282</v>
      </c>
      <c r="AE1283">
        <v>28</v>
      </c>
      <c r="AG1283">
        <v>1557</v>
      </c>
      <c r="AH1283">
        <v>13</v>
      </c>
      <c r="AP1283">
        <v>1282</v>
      </c>
      <c r="AQ1283">
        <v>28</v>
      </c>
      <c r="AS1283">
        <f t="shared" ref="AS1283:AS1346" si="62">A1283</f>
        <v>1282</v>
      </c>
      <c r="AT1283">
        <f>IFERROR(MATCH(D1283,hangszerek!$B$2:$B$33,0), "")</f>
        <v>30</v>
      </c>
      <c r="AU1283">
        <f>IFERROR(MATCH(E1283,hangszerek!$B$2:$B$33,0), "")</f>
        <v>29</v>
      </c>
      <c r="AV1283">
        <f>IFERROR(MATCH(F1283,hangszerek!$B$2:$B$33,0), "")</f>
        <v>19</v>
      </c>
      <c r="AW1283">
        <f>IFERROR(MATCH(G1283,hangszerek!$B$2:$B$33,0), "")</f>
        <v>14</v>
      </c>
      <c r="AX1283">
        <f>IFERROR(MATCH(H1283,hangszerek!$B$2:$B$33,0), "")</f>
        <v>13</v>
      </c>
      <c r="AY1283" t="str">
        <f>IFERROR(MATCH(I1283,hangszerek!$B$2:$B$33,0), "")</f>
        <v/>
      </c>
      <c r="AZ1283" t="str">
        <f>IFERROR(MATCH(J1283,hangszerek!$B$2:$B$33,0), "")</f>
        <v/>
      </c>
      <c r="BA1283" t="str">
        <f>IFERROR(MATCH(K1283,hangszerek!$B$2:$B$33,0), "")</f>
        <v/>
      </c>
      <c r="BC1283">
        <v>1282</v>
      </c>
      <c r="BD1283">
        <v>30</v>
      </c>
      <c r="BF1283">
        <v>1359</v>
      </c>
      <c r="BG1283">
        <v>5</v>
      </c>
      <c r="BI1283">
        <v>1484</v>
      </c>
      <c r="BJ1283">
        <v>14</v>
      </c>
      <c r="CA1283">
        <v>1282</v>
      </c>
      <c r="CB1283">
        <v>30</v>
      </c>
    </row>
    <row r="1284" spans="1:80" x14ac:dyDescent="0.25">
      <c r="A1284">
        <v>1283</v>
      </c>
      <c r="B1284" t="s">
        <v>1437</v>
      </c>
      <c r="D1284" t="s">
        <v>21</v>
      </c>
      <c r="E1284" t="s">
        <v>22</v>
      </c>
      <c r="F1284" t="s">
        <v>36</v>
      </c>
      <c r="G1284" t="s">
        <v>37</v>
      </c>
      <c r="H1284" t="s">
        <v>39</v>
      </c>
      <c r="I1284" t="s">
        <v>32</v>
      </c>
      <c r="L1284" t="s">
        <v>69</v>
      </c>
      <c r="M1284" t="s">
        <v>70</v>
      </c>
      <c r="P1284">
        <v>0</v>
      </c>
      <c r="Q1284">
        <v>1282</v>
      </c>
      <c r="R1284" t="s">
        <v>71</v>
      </c>
      <c r="S1284">
        <v>42</v>
      </c>
      <c r="T1284">
        <v>195</v>
      </c>
      <c r="W1284">
        <f t="shared" si="60"/>
        <v>0</v>
      </c>
      <c r="X1284">
        <f t="shared" si="61"/>
        <v>1283</v>
      </c>
      <c r="Y1284">
        <f>IFERROR(MATCH(L1284,műfajok!$B$2:$B$33,0),"")</f>
        <v>30</v>
      </c>
      <c r="Z1284">
        <f>IFERROR(MATCH(M1284,műfajok!$B$2:$B$33,0),"")</f>
        <v>31</v>
      </c>
      <c r="AA1284" t="str">
        <f>IFERROR(MATCH(N1284,műfajok!$B$2:$B$33,0),"")</f>
        <v/>
      </c>
      <c r="AB1284" t="str">
        <f>IFERROR(MATCH(O1284,műfajok!$B$2:$B$33,0),"")</f>
        <v/>
      </c>
      <c r="AD1284">
        <v>1283</v>
      </c>
      <c r="AE1284">
        <v>30</v>
      </c>
      <c r="AG1284">
        <v>1558</v>
      </c>
      <c r="AH1284">
        <v>9</v>
      </c>
      <c r="AP1284">
        <v>1283</v>
      </c>
      <c r="AQ1284">
        <v>30</v>
      </c>
      <c r="AS1284">
        <f t="shared" si="62"/>
        <v>1283</v>
      </c>
      <c r="AT1284">
        <f>IFERROR(MATCH(D1284,hangszerek!$B$2:$B$33,0), "")</f>
        <v>30</v>
      </c>
      <c r="AU1284">
        <f>IFERROR(MATCH(E1284,hangszerek!$B$2:$B$33,0), "")</f>
        <v>29</v>
      </c>
      <c r="AV1284">
        <f>IFERROR(MATCH(F1284,hangszerek!$B$2:$B$33,0), "")</f>
        <v>20</v>
      </c>
      <c r="AW1284">
        <f>IFERROR(MATCH(G1284,hangszerek!$B$2:$B$33,0), "")</f>
        <v>11</v>
      </c>
      <c r="AX1284">
        <f>IFERROR(MATCH(H1284,hangszerek!$B$2:$B$33,0), "")</f>
        <v>3</v>
      </c>
      <c r="AY1284">
        <f>IFERROR(MATCH(I1284,hangszerek!$B$2:$B$33,0), "")</f>
        <v>1</v>
      </c>
      <c r="AZ1284" t="str">
        <f>IFERROR(MATCH(J1284,hangszerek!$B$2:$B$33,0), "")</f>
        <v/>
      </c>
      <c r="BA1284" t="str">
        <f>IFERROR(MATCH(K1284,hangszerek!$B$2:$B$33,0), "")</f>
        <v/>
      </c>
      <c r="BC1284">
        <v>1283</v>
      </c>
      <c r="BD1284">
        <v>30</v>
      </c>
      <c r="BF1284">
        <v>1360</v>
      </c>
      <c r="BG1284">
        <v>15</v>
      </c>
      <c r="BI1284">
        <v>1485</v>
      </c>
      <c r="BJ1284">
        <v>14</v>
      </c>
      <c r="CA1284">
        <v>1283</v>
      </c>
      <c r="CB1284">
        <v>30</v>
      </c>
    </row>
    <row r="1285" spans="1:80" x14ac:dyDescent="0.25">
      <c r="A1285">
        <v>1284</v>
      </c>
      <c r="B1285" t="s">
        <v>1438</v>
      </c>
      <c r="C1285">
        <v>5</v>
      </c>
      <c r="D1285" t="s">
        <v>21</v>
      </c>
      <c r="E1285" t="s">
        <v>24</v>
      </c>
      <c r="F1285" t="s">
        <v>63</v>
      </c>
      <c r="L1285" t="s">
        <v>25</v>
      </c>
      <c r="M1285" t="s">
        <v>26</v>
      </c>
      <c r="N1285" t="s">
        <v>27</v>
      </c>
      <c r="P1285">
        <v>0</v>
      </c>
      <c r="Q1285">
        <v>1283</v>
      </c>
      <c r="R1285" t="s">
        <v>64</v>
      </c>
      <c r="S1285">
        <v>2178</v>
      </c>
      <c r="T1285">
        <v>2516</v>
      </c>
      <c r="W1285">
        <f t="shared" si="60"/>
        <v>0</v>
      </c>
      <c r="X1285">
        <f t="shared" si="61"/>
        <v>1284</v>
      </c>
      <c r="Y1285">
        <f>IFERROR(MATCH(L1285,műfajok!$B$2:$B$33,0),"")</f>
        <v>28</v>
      </c>
      <c r="Z1285">
        <f>IFERROR(MATCH(M1285,műfajok!$B$2:$B$33,0),"")</f>
        <v>17</v>
      </c>
      <c r="AA1285">
        <f>IFERROR(MATCH(N1285,műfajok!$B$2:$B$33,0),"")</f>
        <v>1</v>
      </c>
      <c r="AB1285" t="str">
        <f>IFERROR(MATCH(O1285,műfajok!$B$2:$B$33,0),"")</f>
        <v/>
      </c>
      <c r="AD1285">
        <v>1284</v>
      </c>
      <c r="AE1285">
        <v>28</v>
      </c>
      <c r="AG1285">
        <v>1559</v>
      </c>
      <c r="AH1285">
        <v>9</v>
      </c>
      <c r="AP1285">
        <v>1284</v>
      </c>
      <c r="AQ1285">
        <v>28</v>
      </c>
      <c r="AS1285">
        <f t="shared" si="62"/>
        <v>1284</v>
      </c>
      <c r="AT1285">
        <f>IFERROR(MATCH(D1285,hangszerek!$B$2:$B$33,0), "")</f>
        <v>30</v>
      </c>
      <c r="AU1285">
        <f>IFERROR(MATCH(E1285,hangszerek!$B$2:$B$33,0), "")</f>
        <v>14</v>
      </c>
      <c r="AV1285">
        <f>IFERROR(MATCH(F1285,hangszerek!$B$2:$B$33,0), "")</f>
        <v>12</v>
      </c>
      <c r="AW1285" t="str">
        <f>IFERROR(MATCH(G1285,hangszerek!$B$2:$B$33,0), "")</f>
        <v/>
      </c>
      <c r="AX1285" t="str">
        <f>IFERROR(MATCH(H1285,hangszerek!$B$2:$B$33,0), "")</f>
        <v/>
      </c>
      <c r="AY1285" t="str">
        <f>IFERROR(MATCH(I1285,hangszerek!$B$2:$B$33,0), "")</f>
        <v/>
      </c>
      <c r="AZ1285" t="str">
        <f>IFERROR(MATCH(J1285,hangszerek!$B$2:$B$33,0), "")</f>
        <v/>
      </c>
      <c r="BA1285" t="str">
        <f>IFERROR(MATCH(K1285,hangszerek!$B$2:$B$33,0), "")</f>
        <v/>
      </c>
      <c r="BC1285">
        <v>1284</v>
      </c>
      <c r="BD1285">
        <v>30</v>
      </c>
      <c r="BF1285">
        <v>1361</v>
      </c>
      <c r="BG1285">
        <v>16</v>
      </c>
      <c r="BI1285">
        <v>1486</v>
      </c>
      <c r="BJ1285">
        <v>19</v>
      </c>
      <c r="CA1285">
        <v>1284</v>
      </c>
      <c r="CB1285">
        <v>30</v>
      </c>
    </row>
    <row r="1286" spans="1:80" x14ac:dyDescent="0.25">
      <c r="A1286">
        <v>1285</v>
      </c>
      <c r="B1286" t="s">
        <v>1439</v>
      </c>
      <c r="D1286" t="s">
        <v>21</v>
      </c>
      <c r="E1286" t="s">
        <v>37</v>
      </c>
      <c r="F1286" t="s">
        <v>38</v>
      </c>
      <c r="G1286" t="s">
        <v>39</v>
      </c>
      <c r="H1286" t="s">
        <v>32</v>
      </c>
      <c r="L1286" t="s">
        <v>40</v>
      </c>
      <c r="P1286">
        <v>1</v>
      </c>
      <c r="Q1286">
        <v>1284</v>
      </c>
      <c r="R1286" t="s">
        <v>242</v>
      </c>
      <c r="S1286">
        <v>6017</v>
      </c>
      <c r="T1286">
        <v>6234</v>
      </c>
      <c r="W1286">
        <f t="shared" si="60"/>
        <v>0</v>
      </c>
      <c r="X1286">
        <f t="shared" si="61"/>
        <v>1285</v>
      </c>
      <c r="Y1286">
        <f>IFERROR(MATCH(L1286,műfajok!$B$2:$B$33,0),"")</f>
        <v>12</v>
      </c>
      <c r="Z1286" t="str">
        <f>IFERROR(MATCH(M1286,műfajok!$B$2:$B$33,0),"")</f>
        <v/>
      </c>
      <c r="AA1286" t="str">
        <f>IFERROR(MATCH(N1286,műfajok!$B$2:$B$33,0),"")</f>
        <v/>
      </c>
      <c r="AB1286" t="str">
        <f>IFERROR(MATCH(O1286,műfajok!$B$2:$B$33,0),"")</f>
        <v/>
      </c>
      <c r="AD1286">
        <v>1285</v>
      </c>
      <c r="AE1286">
        <v>12</v>
      </c>
      <c r="AG1286">
        <v>1560</v>
      </c>
      <c r="AH1286">
        <v>9</v>
      </c>
      <c r="AP1286">
        <v>1285</v>
      </c>
      <c r="AQ1286">
        <v>12</v>
      </c>
      <c r="AS1286">
        <f t="shared" si="62"/>
        <v>1285</v>
      </c>
      <c r="AT1286">
        <f>IFERROR(MATCH(D1286,hangszerek!$B$2:$B$33,0), "")</f>
        <v>30</v>
      </c>
      <c r="AU1286">
        <f>IFERROR(MATCH(E1286,hangszerek!$B$2:$B$33,0), "")</f>
        <v>11</v>
      </c>
      <c r="AV1286">
        <f>IFERROR(MATCH(F1286,hangszerek!$B$2:$B$33,0), "")</f>
        <v>5</v>
      </c>
      <c r="AW1286">
        <f>IFERROR(MATCH(G1286,hangszerek!$B$2:$B$33,0), "")</f>
        <v>3</v>
      </c>
      <c r="AX1286">
        <f>IFERROR(MATCH(H1286,hangszerek!$B$2:$B$33,0), "")</f>
        <v>1</v>
      </c>
      <c r="AY1286" t="str">
        <f>IFERROR(MATCH(I1286,hangszerek!$B$2:$B$33,0), "")</f>
        <v/>
      </c>
      <c r="AZ1286" t="str">
        <f>IFERROR(MATCH(J1286,hangszerek!$B$2:$B$33,0), "")</f>
        <v/>
      </c>
      <c r="BA1286" t="str">
        <f>IFERROR(MATCH(K1286,hangszerek!$B$2:$B$33,0), "")</f>
        <v/>
      </c>
      <c r="BC1286">
        <v>1285</v>
      </c>
      <c r="BD1286">
        <v>30</v>
      </c>
      <c r="BF1286">
        <v>1362</v>
      </c>
      <c r="BG1286">
        <v>29</v>
      </c>
      <c r="BI1286">
        <v>1488</v>
      </c>
      <c r="BJ1286">
        <v>7</v>
      </c>
      <c r="CA1286">
        <v>1285</v>
      </c>
      <c r="CB1286">
        <v>30</v>
      </c>
    </row>
    <row r="1287" spans="1:80" x14ac:dyDescent="0.25">
      <c r="A1287">
        <v>1286</v>
      </c>
      <c r="B1287" t="s">
        <v>1440</v>
      </c>
      <c r="D1287" t="s">
        <v>21</v>
      </c>
      <c r="E1287" t="s">
        <v>31</v>
      </c>
      <c r="F1287" t="s">
        <v>37</v>
      </c>
      <c r="G1287" t="s">
        <v>38</v>
      </c>
      <c r="H1287" t="s">
        <v>39</v>
      </c>
      <c r="I1287" t="s">
        <v>32</v>
      </c>
      <c r="L1287" t="s">
        <v>87</v>
      </c>
      <c r="P1287">
        <v>1</v>
      </c>
      <c r="Q1287">
        <v>1285</v>
      </c>
      <c r="R1287" t="s">
        <v>196</v>
      </c>
      <c r="S1287">
        <v>4077</v>
      </c>
      <c r="T1287">
        <v>4291</v>
      </c>
      <c r="W1287">
        <f t="shared" si="60"/>
        <v>0</v>
      </c>
      <c r="X1287">
        <f t="shared" si="61"/>
        <v>1286</v>
      </c>
      <c r="Y1287">
        <f>IFERROR(MATCH(L1287,műfajok!$B$2:$B$33,0),"")</f>
        <v>22</v>
      </c>
      <c r="Z1287" t="str">
        <f>IFERROR(MATCH(M1287,műfajok!$B$2:$B$33,0),"")</f>
        <v/>
      </c>
      <c r="AA1287" t="str">
        <f>IFERROR(MATCH(N1287,műfajok!$B$2:$B$33,0),"")</f>
        <v/>
      </c>
      <c r="AB1287" t="str">
        <f>IFERROR(MATCH(O1287,műfajok!$B$2:$B$33,0),"")</f>
        <v/>
      </c>
      <c r="AD1287">
        <v>1286</v>
      </c>
      <c r="AE1287">
        <v>22</v>
      </c>
      <c r="AG1287">
        <v>1561</v>
      </c>
      <c r="AH1287">
        <v>17</v>
      </c>
      <c r="AP1287">
        <v>1286</v>
      </c>
      <c r="AQ1287">
        <v>22</v>
      </c>
      <c r="AS1287">
        <f t="shared" si="62"/>
        <v>1286</v>
      </c>
      <c r="AT1287">
        <f>IFERROR(MATCH(D1287,hangszerek!$B$2:$B$33,0), "")</f>
        <v>30</v>
      </c>
      <c r="AU1287">
        <f>IFERROR(MATCH(E1287,hangszerek!$B$2:$B$33,0), "")</f>
        <v>19</v>
      </c>
      <c r="AV1287">
        <f>IFERROR(MATCH(F1287,hangszerek!$B$2:$B$33,0), "")</f>
        <v>11</v>
      </c>
      <c r="AW1287">
        <f>IFERROR(MATCH(G1287,hangszerek!$B$2:$B$33,0), "")</f>
        <v>5</v>
      </c>
      <c r="AX1287">
        <f>IFERROR(MATCH(H1287,hangszerek!$B$2:$B$33,0), "")</f>
        <v>3</v>
      </c>
      <c r="AY1287">
        <f>IFERROR(MATCH(I1287,hangszerek!$B$2:$B$33,0), "")</f>
        <v>1</v>
      </c>
      <c r="AZ1287" t="str">
        <f>IFERROR(MATCH(J1287,hangszerek!$B$2:$B$33,0), "")</f>
        <v/>
      </c>
      <c r="BA1287" t="str">
        <f>IFERROR(MATCH(K1287,hangszerek!$B$2:$B$33,0), "")</f>
        <v/>
      </c>
      <c r="BC1287">
        <v>1286</v>
      </c>
      <c r="BD1287">
        <v>30</v>
      </c>
      <c r="BF1287">
        <v>1363</v>
      </c>
      <c r="BG1287">
        <v>20</v>
      </c>
      <c r="BI1287">
        <v>1489</v>
      </c>
      <c r="BJ1287">
        <v>14</v>
      </c>
      <c r="CA1287">
        <v>1286</v>
      </c>
      <c r="CB1287">
        <v>30</v>
      </c>
    </row>
    <row r="1288" spans="1:80" x14ac:dyDescent="0.25">
      <c r="A1288">
        <v>1287</v>
      </c>
      <c r="B1288" t="s">
        <v>1441</v>
      </c>
      <c r="D1288" t="s">
        <v>21</v>
      </c>
      <c r="E1288" t="s">
        <v>37</v>
      </c>
      <c r="F1288" t="s">
        <v>38</v>
      </c>
      <c r="G1288" t="s">
        <v>39</v>
      </c>
      <c r="H1288" t="s">
        <v>32</v>
      </c>
      <c r="L1288" t="s">
        <v>40</v>
      </c>
      <c r="P1288">
        <v>0</v>
      </c>
      <c r="Q1288">
        <v>1286</v>
      </c>
      <c r="R1288" t="s">
        <v>242</v>
      </c>
      <c r="S1288">
        <v>4122</v>
      </c>
      <c r="T1288">
        <v>4334</v>
      </c>
      <c r="W1288">
        <f t="shared" si="60"/>
        <v>0</v>
      </c>
      <c r="X1288">
        <f t="shared" si="61"/>
        <v>1287</v>
      </c>
      <c r="Y1288">
        <f>IFERROR(MATCH(L1288,műfajok!$B$2:$B$33,0),"")</f>
        <v>12</v>
      </c>
      <c r="Z1288" t="str">
        <f>IFERROR(MATCH(M1288,műfajok!$B$2:$B$33,0),"")</f>
        <v/>
      </c>
      <c r="AA1288" t="str">
        <f>IFERROR(MATCH(N1288,műfajok!$B$2:$B$33,0),"")</f>
        <v/>
      </c>
      <c r="AB1288" t="str">
        <f>IFERROR(MATCH(O1288,műfajok!$B$2:$B$33,0),"")</f>
        <v/>
      </c>
      <c r="AD1288">
        <v>1287</v>
      </c>
      <c r="AE1288">
        <v>12</v>
      </c>
      <c r="AG1288">
        <v>1562</v>
      </c>
      <c r="AH1288">
        <v>17</v>
      </c>
      <c r="AP1288">
        <v>1287</v>
      </c>
      <c r="AQ1288">
        <v>12</v>
      </c>
      <c r="AS1288">
        <f t="shared" si="62"/>
        <v>1287</v>
      </c>
      <c r="AT1288">
        <f>IFERROR(MATCH(D1288,hangszerek!$B$2:$B$33,0), "")</f>
        <v>30</v>
      </c>
      <c r="AU1288">
        <f>IFERROR(MATCH(E1288,hangszerek!$B$2:$B$33,0), "")</f>
        <v>11</v>
      </c>
      <c r="AV1288">
        <f>IFERROR(MATCH(F1288,hangszerek!$B$2:$B$33,0), "")</f>
        <v>5</v>
      </c>
      <c r="AW1288">
        <f>IFERROR(MATCH(G1288,hangszerek!$B$2:$B$33,0), "")</f>
        <v>3</v>
      </c>
      <c r="AX1288">
        <f>IFERROR(MATCH(H1288,hangszerek!$B$2:$B$33,0), "")</f>
        <v>1</v>
      </c>
      <c r="AY1288" t="str">
        <f>IFERROR(MATCH(I1288,hangszerek!$B$2:$B$33,0), "")</f>
        <v/>
      </c>
      <c r="AZ1288" t="str">
        <f>IFERROR(MATCH(J1288,hangszerek!$B$2:$B$33,0), "")</f>
        <v/>
      </c>
      <c r="BA1288" t="str">
        <f>IFERROR(MATCH(K1288,hangszerek!$B$2:$B$33,0), "")</f>
        <v/>
      </c>
      <c r="BC1288">
        <v>1287</v>
      </c>
      <c r="BD1288">
        <v>30</v>
      </c>
      <c r="BF1288">
        <v>1364</v>
      </c>
      <c r="BG1288">
        <v>29</v>
      </c>
      <c r="BI1288">
        <v>1490</v>
      </c>
      <c r="BJ1288">
        <v>21</v>
      </c>
      <c r="CA1288">
        <v>1287</v>
      </c>
      <c r="CB1288">
        <v>30</v>
      </c>
    </row>
    <row r="1289" spans="1:80" x14ac:dyDescent="0.25">
      <c r="A1289">
        <v>1288</v>
      </c>
      <c r="B1289" t="s">
        <v>1442</v>
      </c>
      <c r="D1289" t="s">
        <v>21</v>
      </c>
      <c r="E1289" t="s">
        <v>36</v>
      </c>
      <c r="F1289" t="s">
        <v>37</v>
      </c>
      <c r="G1289" t="s">
        <v>38</v>
      </c>
      <c r="H1289" t="s">
        <v>39</v>
      </c>
      <c r="I1289" t="s">
        <v>32</v>
      </c>
      <c r="L1289" t="s">
        <v>190</v>
      </c>
      <c r="M1289" t="s">
        <v>191</v>
      </c>
      <c r="P1289">
        <v>0</v>
      </c>
      <c r="Q1289">
        <v>1287</v>
      </c>
      <c r="R1289" t="s">
        <v>41</v>
      </c>
      <c r="S1289">
        <v>1646</v>
      </c>
      <c r="T1289">
        <v>1928</v>
      </c>
      <c r="W1289">
        <f t="shared" si="60"/>
        <v>0</v>
      </c>
      <c r="X1289">
        <f t="shared" si="61"/>
        <v>1288</v>
      </c>
      <c r="Y1289">
        <f>IFERROR(MATCH(L1289,műfajok!$B$2:$B$33,0),"")</f>
        <v>16</v>
      </c>
      <c r="Z1289">
        <f>IFERROR(MATCH(M1289,műfajok!$B$2:$B$33,0),"")</f>
        <v>14</v>
      </c>
      <c r="AA1289" t="str">
        <f>IFERROR(MATCH(N1289,műfajok!$B$2:$B$33,0),"")</f>
        <v/>
      </c>
      <c r="AB1289" t="str">
        <f>IFERROR(MATCH(O1289,műfajok!$B$2:$B$33,0),"")</f>
        <v/>
      </c>
      <c r="AD1289">
        <v>1288</v>
      </c>
      <c r="AE1289">
        <v>16</v>
      </c>
      <c r="AG1289">
        <v>1563</v>
      </c>
      <c r="AH1289">
        <v>17</v>
      </c>
      <c r="AP1289">
        <v>1288</v>
      </c>
      <c r="AQ1289">
        <v>16</v>
      </c>
      <c r="AS1289">
        <f t="shared" si="62"/>
        <v>1288</v>
      </c>
      <c r="AT1289">
        <f>IFERROR(MATCH(D1289,hangszerek!$B$2:$B$33,0), "")</f>
        <v>30</v>
      </c>
      <c r="AU1289">
        <f>IFERROR(MATCH(E1289,hangszerek!$B$2:$B$33,0), "")</f>
        <v>20</v>
      </c>
      <c r="AV1289">
        <f>IFERROR(MATCH(F1289,hangszerek!$B$2:$B$33,0), "")</f>
        <v>11</v>
      </c>
      <c r="AW1289">
        <f>IFERROR(MATCH(G1289,hangszerek!$B$2:$B$33,0), "")</f>
        <v>5</v>
      </c>
      <c r="AX1289">
        <f>IFERROR(MATCH(H1289,hangszerek!$B$2:$B$33,0), "")</f>
        <v>3</v>
      </c>
      <c r="AY1289">
        <f>IFERROR(MATCH(I1289,hangszerek!$B$2:$B$33,0), "")</f>
        <v>1</v>
      </c>
      <c r="AZ1289" t="str">
        <f>IFERROR(MATCH(J1289,hangszerek!$B$2:$B$33,0), "")</f>
        <v/>
      </c>
      <c r="BA1289" t="str">
        <f>IFERROR(MATCH(K1289,hangszerek!$B$2:$B$33,0), "")</f>
        <v/>
      </c>
      <c r="BC1289">
        <v>1288</v>
      </c>
      <c r="BD1289">
        <v>30</v>
      </c>
      <c r="BF1289">
        <v>1365</v>
      </c>
      <c r="BG1289">
        <v>20</v>
      </c>
      <c r="BI1289">
        <v>1491</v>
      </c>
      <c r="BJ1289">
        <v>22</v>
      </c>
      <c r="CA1289">
        <v>1288</v>
      </c>
      <c r="CB1289">
        <v>30</v>
      </c>
    </row>
    <row r="1290" spans="1:80" x14ac:dyDescent="0.25">
      <c r="A1290">
        <v>1289</v>
      </c>
      <c r="B1290" t="s">
        <v>1443</v>
      </c>
      <c r="C1290">
        <v>73</v>
      </c>
      <c r="D1290" t="s">
        <v>31</v>
      </c>
      <c r="E1290" t="s">
        <v>119</v>
      </c>
      <c r="L1290" t="s">
        <v>25</v>
      </c>
      <c r="M1290" t="s">
        <v>184</v>
      </c>
      <c r="P1290">
        <v>1</v>
      </c>
      <c r="Q1290">
        <v>1288</v>
      </c>
      <c r="R1290" t="s">
        <v>367</v>
      </c>
      <c r="S1290">
        <v>5787</v>
      </c>
      <c r="T1290">
        <v>5922</v>
      </c>
      <c r="W1290">
        <f t="shared" si="60"/>
        <v>0</v>
      </c>
      <c r="X1290">
        <f t="shared" si="61"/>
        <v>1289</v>
      </c>
      <c r="Y1290">
        <f>IFERROR(MATCH(L1290,műfajok!$B$2:$B$33,0),"")</f>
        <v>28</v>
      </c>
      <c r="Z1290">
        <f>IFERROR(MATCH(M1290,műfajok!$B$2:$B$33,0),"")</f>
        <v>21</v>
      </c>
      <c r="AA1290" t="str">
        <f>IFERROR(MATCH(N1290,műfajok!$B$2:$B$33,0),"")</f>
        <v/>
      </c>
      <c r="AB1290" t="str">
        <f>IFERROR(MATCH(O1290,műfajok!$B$2:$B$33,0),"")</f>
        <v/>
      </c>
      <c r="AD1290">
        <v>1289</v>
      </c>
      <c r="AE1290">
        <v>28</v>
      </c>
      <c r="AG1290">
        <v>1564</v>
      </c>
      <c r="AH1290">
        <v>6</v>
      </c>
      <c r="AP1290">
        <v>1289</v>
      </c>
      <c r="AQ1290">
        <v>28</v>
      </c>
      <c r="AS1290">
        <f t="shared" si="62"/>
        <v>1289</v>
      </c>
      <c r="AT1290">
        <f>IFERROR(MATCH(D1290,hangszerek!$B$2:$B$33,0), "")</f>
        <v>19</v>
      </c>
      <c r="AU1290">
        <f>IFERROR(MATCH(E1290,hangszerek!$B$2:$B$33,0), "")</f>
        <v>15</v>
      </c>
      <c r="AV1290" t="str">
        <f>IFERROR(MATCH(F1290,hangszerek!$B$2:$B$33,0), "")</f>
        <v/>
      </c>
      <c r="AW1290" t="str">
        <f>IFERROR(MATCH(G1290,hangszerek!$B$2:$B$33,0), "")</f>
        <v/>
      </c>
      <c r="AX1290" t="str">
        <f>IFERROR(MATCH(H1290,hangszerek!$B$2:$B$33,0), "")</f>
        <v/>
      </c>
      <c r="AY1290" t="str">
        <f>IFERROR(MATCH(I1290,hangszerek!$B$2:$B$33,0), "")</f>
        <v/>
      </c>
      <c r="AZ1290" t="str">
        <f>IFERROR(MATCH(J1290,hangszerek!$B$2:$B$33,0), "")</f>
        <v/>
      </c>
      <c r="BA1290" t="str">
        <f>IFERROR(MATCH(K1290,hangszerek!$B$2:$B$33,0), "")</f>
        <v/>
      </c>
      <c r="BC1290">
        <v>1289</v>
      </c>
      <c r="BD1290">
        <v>19</v>
      </c>
      <c r="BF1290">
        <v>1366</v>
      </c>
      <c r="BG1290">
        <v>29</v>
      </c>
      <c r="BI1290">
        <v>1492</v>
      </c>
      <c r="BJ1290">
        <v>15</v>
      </c>
      <c r="CA1290">
        <v>1289</v>
      </c>
      <c r="CB1290">
        <v>19</v>
      </c>
    </row>
    <row r="1291" spans="1:80" x14ac:dyDescent="0.25">
      <c r="A1291">
        <v>1290</v>
      </c>
      <c r="B1291" t="s">
        <v>1444</v>
      </c>
      <c r="C1291">
        <v>13</v>
      </c>
      <c r="D1291" t="s">
        <v>21</v>
      </c>
      <c r="E1291" t="s">
        <v>31</v>
      </c>
      <c r="L1291" t="s">
        <v>25</v>
      </c>
      <c r="M1291" t="s">
        <v>66</v>
      </c>
      <c r="P1291">
        <v>1</v>
      </c>
      <c r="Q1291">
        <v>1289</v>
      </c>
      <c r="R1291" t="e">
        <f>-YUXPO1BSRw</f>
        <v>#NAME?</v>
      </c>
      <c r="S1291">
        <v>5284</v>
      </c>
      <c r="T1291">
        <v>5434</v>
      </c>
      <c r="W1291">
        <f t="shared" si="60"/>
        <v>0</v>
      </c>
      <c r="X1291">
        <f t="shared" si="61"/>
        <v>1290</v>
      </c>
      <c r="Y1291">
        <f>IFERROR(MATCH(L1291,műfajok!$B$2:$B$33,0),"")</f>
        <v>28</v>
      </c>
      <c r="Z1291">
        <f>IFERROR(MATCH(M1291,műfajok!$B$2:$B$33,0),"")</f>
        <v>15</v>
      </c>
      <c r="AA1291" t="str">
        <f>IFERROR(MATCH(N1291,műfajok!$B$2:$B$33,0),"")</f>
        <v/>
      </c>
      <c r="AB1291" t="str">
        <f>IFERROR(MATCH(O1291,műfajok!$B$2:$B$33,0),"")</f>
        <v/>
      </c>
      <c r="AD1291">
        <v>1290</v>
      </c>
      <c r="AE1291">
        <v>28</v>
      </c>
      <c r="AG1291">
        <v>1565</v>
      </c>
      <c r="AH1291">
        <v>27</v>
      </c>
      <c r="AP1291">
        <v>1290</v>
      </c>
      <c r="AQ1291">
        <v>28</v>
      </c>
      <c r="AS1291">
        <f t="shared" si="62"/>
        <v>1290</v>
      </c>
      <c r="AT1291">
        <f>IFERROR(MATCH(D1291,hangszerek!$B$2:$B$33,0), "")</f>
        <v>30</v>
      </c>
      <c r="AU1291">
        <f>IFERROR(MATCH(E1291,hangszerek!$B$2:$B$33,0), "")</f>
        <v>19</v>
      </c>
      <c r="AV1291" t="str">
        <f>IFERROR(MATCH(F1291,hangszerek!$B$2:$B$33,0), "")</f>
        <v/>
      </c>
      <c r="AW1291" t="str">
        <f>IFERROR(MATCH(G1291,hangszerek!$B$2:$B$33,0), "")</f>
        <v/>
      </c>
      <c r="AX1291" t="str">
        <f>IFERROR(MATCH(H1291,hangszerek!$B$2:$B$33,0), "")</f>
        <v/>
      </c>
      <c r="AY1291" t="str">
        <f>IFERROR(MATCH(I1291,hangszerek!$B$2:$B$33,0), "")</f>
        <v/>
      </c>
      <c r="AZ1291" t="str">
        <f>IFERROR(MATCH(J1291,hangszerek!$B$2:$B$33,0), "")</f>
        <v/>
      </c>
      <c r="BA1291" t="str">
        <f>IFERROR(MATCH(K1291,hangszerek!$B$2:$B$33,0), "")</f>
        <v/>
      </c>
      <c r="BC1291">
        <v>1290</v>
      </c>
      <c r="BD1291">
        <v>30</v>
      </c>
      <c r="BF1291">
        <v>1367</v>
      </c>
      <c r="BG1291">
        <v>29</v>
      </c>
      <c r="BI1291">
        <v>1495</v>
      </c>
      <c r="BJ1291">
        <v>11</v>
      </c>
      <c r="CA1291">
        <v>1290</v>
      </c>
      <c r="CB1291">
        <v>30</v>
      </c>
    </row>
    <row r="1292" spans="1:80" x14ac:dyDescent="0.25">
      <c r="A1292">
        <v>1291</v>
      </c>
      <c r="B1292" t="s">
        <v>1445</v>
      </c>
      <c r="D1292" t="s">
        <v>21</v>
      </c>
      <c r="E1292" t="s">
        <v>1331</v>
      </c>
      <c r="F1292" t="s">
        <v>424</v>
      </c>
      <c r="G1292" t="s">
        <v>31</v>
      </c>
      <c r="H1292" t="s">
        <v>37</v>
      </c>
      <c r="I1292" t="s">
        <v>425</v>
      </c>
      <c r="J1292" t="s">
        <v>426</v>
      </c>
      <c r="L1292" t="s">
        <v>87</v>
      </c>
      <c r="M1292" t="s">
        <v>225</v>
      </c>
      <c r="P1292">
        <v>0</v>
      </c>
      <c r="Q1292">
        <v>1290</v>
      </c>
      <c r="R1292" t="s">
        <v>427</v>
      </c>
      <c r="S1292">
        <v>6091</v>
      </c>
      <c r="T1292">
        <v>6272</v>
      </c>
      <c r="W1292">
        <f t="shared" si="60"/>
        <v>0</v>
      </c>
      <c r="X1292">
        <f t="shared" si="61"/>
        <v>1291</v>
      </c>
      <c r="Y1292">
        <f>IFERROR(MATCH(L1292,műfajok!$B$2:$B$33,0),"")</f>
        <v>22</v>
      </c>
      <c r="Z1292">
        <f>IFERROR(MATCH(M1292,műfajok!$B$2:$B$33,0),"")</f>
        <v>3</v>
      </c>
      <c r="AA1292" t="str">
        <f>IFERROR(MATCH(N1292,műfajok!$B$2:$B$33,0),"")</f>
        <v/>
      </c>
      <c r="AB1292" t="str">
        <f>IFERROR(MATCH(O1292,műfajok!$B$2:$B$33,0),"")</f>
        <v/>
      </c>
      <c r="AD1292">
        <v>1291</v>
      </c>
      <c r="AE1292">
        <v>22</v>
      </c>
      <c r="AG1292">
        <v>1566</v>
      </c>
      <c r="AH1292">
        <v>17</v>
      </c>
      <c r="AP1292">
        <v>1291</v>
      </c>
      <c r="AQ1292">
        <v>22</v>
      </c>
      <c r="AS1292">
        <f t="shared" si="62"/>
        <v>1291</v>
      </c>
      <c r="AT1292">
        <f>IFERROR(MATCH(D1292,hangszerek!$B$2:$B$33,0), "")</f>
        <v>30</v>
      </c>
      <c r="AU1292">
        <f>IFERROR(MATCH(E1292,hangszerek!$B$2:$B$33,0), "")</f>
        <v>28</v>
      </c>
      <c r="AV1292">
        <f>IFERROR(MATCH(F1292,hangszerek!$B$2:$B$33,0), "")</f>
        <v>27</v>
      </c>
      <c r="AW1292">
        <f>IFERROR(MATCH(G1292,hangszerek!$B$2:$B$33,0), "")</f>
        <v>19</v>
      </c>
      <c r="AX1292">
        <f>IFERROR(MATCH(H1292,hangszerek!$B$2:$B$33,0), "")</f>
        <v>11</v>
      </c>
      <c r="AY1292">
        <f>IFERROR(MATCH(I1292,hangszerek!$B$2:$B$33,0), "")</f>
        <v>10</v>
      </c>
      <c r="AZ1292">
        <f>IFERROR(MATCH(J1292,hangszerek!$B$2:$B$33,0), "")</f>
        <v>4</v>
      </c>
      <c r="BA1292" t="str">
        <f>IFERROR(MATCH(K1292,hangszerek!$B$2:$B$33,0), "")</f>
        <v/>
      </c>
      <c r="BC1292">
        <v>1291</v>
      </c>
      <c r="BD1292">
        <v>30</v>
      </c>
      <c r="BF1292">
        <v>1368</v>
      </c>
      <c r="BG1292">
        <v>29</v>
      </c>
      <c r="BI1292">
        <v>1497</v>
      </c>
      <c r="BJ1292">
        <v>5</v>
      </c>
      <c r="CA1292">
        <v>1291</v>
      </c>
      <c r="CB1292">
        <v>30</v>
      </c>
    </row>
    <row r="1293" spans="1:80" x14ac:dyDescent="0.25">
      <c r="A1293">
        <v>1292</v>
      </c>
      <c r="B1293" t="s">
        <v>1446</v>
      </c>
      <c r="D1293" t="s">
        <v>21</v>
      </c>
      <c r="E1293" t="s">
        <v>22</v>
      </c>
      <c r="F1293" t="s">
        <v>23</v>
      </c>
      <c r="G1293" t="s">
        <v>31</v>
      </c>
      <c r="H1293" t="s">
        <v>24</v>
      </c>
      <c r="I1293" t="s">
        <v>45</v>
      </c>
      <c r="L1293" t="s">
        <v>25</v>
      </c>
      <c r="M1293" t="s">
        <v>228</v>
      </c>
      <c r="P1293">
        <v>1</v>
      </c>
      <c r="Q1293">
        <v>1291</v>
      </c>
      <c r="R1293" t="s">
        <v>238</v>
      </c>
      <c r="S1293">
        <v>4956</v>
      </c>
      <c r="T1293">
        <v>5198</v>
      </c>
      <c r="W1293">
        <f t="shared" si="60"/>
        <v>0</v>
      </c>
      <c r="X1293">
        <f t="shared" si="61"/>
        <v>1292</v>
      </c>
      <c r="Y1293">
        <f>IFERROR(MATCH(L1293,műfajok!$B$2:$B$33,0),"")</f>
        <v>28</v>
      </c>
      <c r="Z1293">
        <f>IFERROR(MATCH(M1293,műfajok!$B$2:$B$33,0),"")</f>
        <v>24</v>
      </c>
      <c r="AA1293" t="str">
        <f>IFERROR(MATCH(N1293,műfajok!$B$2:$B$33,0),"")</f>
        <v/>
      </c>
      <c r="AB1293" t="str">
        <f>IFERROR(MATCH(O1293,műfajok!$B$2:$B$33,0),"")</f>
        <v/>
      </c>
      <c r="AD1293">
        <v>1292</v>
      </c>
      <c r="AE1293">
        <v>28</v>
      </c>
      <c r="AG1293">
        <v>1567</v>
      </c>
      <c r="AH1293">
        <v>13</v>
      </c>
      <c r="AP1293">
        <v>1292</v>
      </c>
      <c r="AQ1293">
        <v>28</v>
      </c>
      <c r="AS1293">
        <f t="shared" si="62"/>
        <v>1292</v>
      </c>
      <c r="AT1293">
        <f>IFERROR(MATCH(D1293,hangszerek!$B$2:$B$33,0), "")</f>
        <v>30</v>
      </c>
      <c r="AU1293">
        <f>IFERROR(MATCH(E1293,hangszerek!$B$2:$B$33,0), "")</f>
        <v>29</v>
      </c>
      <c r="AV1293">
        <f>IFERROR(MATCH(F1293,hangszerek!$B$2:$B$33,0), "")</f>
        <v>21</v>
      </c>
      <c r="AW1293">
        <f>IFERROR(MATCH(G1293,hangszerek!$B$2:$B$33,0), "")</f>
        <v>19</v>
      </c>
      <c r="AX1293">
        <f>IFERROR(MATCH(H1293,hangszerek!$B$2:$B$33,0), "")</f>
        <v>14</v>
      </c>
      <c r="AY1293">
        <f>IFERROR(MATCH(I1293,hangszerek!$B$2:$B$33,0), "")</f>
        <v>13</v>
      </c>
      <c r="AZ1293" t="str">
        <f>IFERROR(MATCH(J1293,hangszerek!$B$2:$B$33,0), "")</f>
        <v/>
      </c>
      <c r="BA1293" t="str">
        <f>IFERROR(MATCH(K1293,hangszerek!$B$2:$B$33,0), "")</f>
        <v/>
      </c>
      <c r="BC1293">
        <v>1292</v>
      </c>
      <c r="BD1293">
        <v>30</v>
      </c>
      <c r="BF1293">
        <v>1369</v>
      </c>
      <c r="BG1293">
        <v>19</v>
      </c>
      <c r="BI1293">
        <v>1498</v>
      </c>
      <c r="BJ1293">
        <v>11</v>
      </c>
      <c r="CA1293">
        <v>1292</v>
      </c>
      <c r="CB1293">
        <v>30</v>
      </c>
    </row>
    <row r="1294" spans="1:80" x14ac:dyDescent="0.25">
      <c r="A1294">
        <v>1293</v>
      </c>
      <c r="B1294" t="s">
        <v>1447</v>
      </c>
      <c r="C1294">
        <v>65</v>
      </c>
      <c r="D1294" t="s">
        <v>21</v>
      </c>
      <c r="E1294" t="s">
        <v>22</v>
      </c>
      <c r="F1294" t="s">
        <v>23</v>
      </c>
      <c r="G1294" t="s">
        <v>24</v>
      </c>
      <c r="L1294" t="s">
        <v>25</v>
      </c>
      <c r="M1294" t="s">
        <v>66</v>
      </c>
      <c r="P1294">
        <v>1</v>
      </c>
      <c r="Q1294">
        <v>1292</v>
      </c>
      <c r="R1294" t="s">
        <v>83</v>
      </c>
      <c r="S1294">
        <v>4344</v>
      </c>
      <c r="T1294">
        <v>4444</v>
      </c>
      <c r="W1294">
        <f t="shared" si="60"/>
        <v>0</v>
      </c>
      <c r="X1294">
        <f t="shared" si="61"/>
        <v>1293</v>
      </c>
      <c r="Y1294">
        <f>IFERROR(MATCH(L1294,műfajok!$B$2:$B$33,0),"")</f>
        <v>28</v>
      </c>
      <c r="Z1294">
        <f>IFERROR(MATCH(M1294,műfajok!$B$2:$B$33,0),"")</f>
        <v>15</v>
      </c>
      <c r="AA1294" t="str">
        <f>IFERROR(MATCH(N1294,műfajok!$B$2:$B$33,0),"")</f>
        <v/>
      </c>
      <c r="AB1294" t="str">
        <f>IFERROR(MATCH(O1294,műfajok!$B$2:$B$33,0),"")</f>
        <v/>
      </c>
      <c r="AD1294">
        <v>1293</v>
      </c>
      <c r="AE1294">
        <v>28</v>
      </c>
      <c r="AG1294">
        <v>1568</v>
      </c>
      <c r="AH1294">
        <v>13</v>
      </c>
      <c r="AP1294">
        <v>1293</v>
      </c>
      <c r="AQ1294">
        <v>28</v>
      </c>
      <c r="AS1294">
        <f t="shared" si="62"/>
        <v>1293</v>
      </c>
      <c r="AT1294">
        <f>IFERROR(MATCH(D1294,hangszerek!$B$2:$B$33,0), "")</f>
        <v>30</v>
      </c>
      <c r="AU1294">
        <f>IFERROR(MATCH(E1294,hangszerek!$B$2:$B$33,0), "")</f>
        <v>29</v>
      </c>
      <c r="AV1294">
        <f>IFERROR(MATCH(F1294,hangszerek!$B$2:$B$33,0), "")</f>
        <v>21</v>
      </c>
      <c r="AW1294">
        <f>IFERROR(MATCH(G1294,hangszerek!$B$2:$B$33,0), "")</f>
        <v>14</v>
      </c>
      <c r="AX1294" t="str">
        <f>IFERROR(MATCH(H1294,hangszerek!$B$2:$B$33,0), "")</f>
        <v/>
      </c>
      <c r="AY1294" t="str">
        <f>IFERROR(MATCH(I1294,hangszerek!$B$2:$B$33,0), "")</f>
        <v/>
      </c>
      <c r="AZ1294" t="str">
        <f>IFERROR(MATCH(J1294,hangszerek!$B$2:$B$33,0), "")</f>
        <v/>
      </c>
      <c r="BA1294" t="str">
        <f>IFERROR(MATCH(K1294,hangszerek!$B$2:$B$33,0), "")</f>
        <v/>
      </c>
      <c r="BC1294">
        <v>1293</v>
      </c>
      <c r="BD1294">
        <v>30</v>
      </c>
      <c r="BF1294">
        <v>1370</v>
      </c>
      <c r="BG1294">
        <v>19</v>
      </c>
      <c r="BI1294">
        <v>1499</v>
      </c>
      <c r="BJ1294">
        <v>19</v>
      </c>
      <c r="CA1294">
        <v>1293</v>
      </c>
      <c r="CB1294">
        <v>30</v>
      </c>
    </row>
    <row r="1295" spans="1:80" x14ac:dyDescent="0.25">
      <c r="A1295">
        <v>1294</v>
      </c>
      <c r="B1295" t="s">
        <v>1448</v>
      </c>
      <c r="C1295">
        <v>25</v>
      </c>
      <c r="D1295" t="s">
        <v>21</v>
      </c>
      <c r="E1295" t="s">
        <v>31</v>
      </c>
      <c r="F1295" t="s">
        <v>115</v>
      </c>
      <c r="G1295" t="s">
        <v>119</v>
      </c>
      <c r="H1295" t="s">
        <v>24</v>
      </c>
      <c r="I1295" t="s">
        <v>63</v>
      </c>
      <c r="J1295" t="s">
        <v>39</v>
      </c>
      <c r="L1295" t="s">
        <v>25</v>
      </c>
      <c r="M1295" t="s">
        <v>26</v>
      </c>
      <c r="N1295" t="s">
        <v>27</v>
      </c>
      <c r="P1295">
        <v>0</v>
      </c>
      <c r="Q1295">
        <v>1293</v>
      </c>
      <c r="R1295" t="s">
        <v>226</v>
      </c>
      <c r="S1295">
        <v>6193</v>
      </c>
      <c r="T1295">
        <v>6380</v>
      </c>
      <c r="W1295">
        <f t="shared" si="60"/>
        <v>0</v>
      </c>
      <c r="X1295">
        <f t="shared" si="61"/>
        <v>1294</v>
      </c>
      <c r="Y1295">
        <f>IFERROR(MATCH(L1295,műfajok!$B$2:$B$33,0),"")</f>
        <v>28</v>
      </c>
      <c r="Z1295">
        <f>IFERROR(MATCH(M1295,műfajok!$B$2:$B$33,0),"")</f>
        <v>17</v>
      </c>
      <c r="AA1295">
        <f>IFERROR(MATCH(N1295,műfajok!$B$2:$B$33,0),"")</f>
        <v>1</v>
      </c>
      <c r="AB1295" t="str">
        <f>IFERROR(MATCH(O1295,műfajok!$B$2:$B$33,0),"")</f>
        <v/>
      </c>
      <c r="AD1295">
        <v>1294</v>
      </c>
      <c r="AE1295">
        <v>28</v>
      </c>
      <c r="AP1295">
        <v>1294</v>
      </c>
      <c r="AQ1295">
        <v>28</v>
      </c>
      <c r="AS1295">
        <f t="shared" si="62"/>
        <v>1294</v>
      </c>
      <c r="AT1295">
        <f>IFERROR(MATCH(D1295,hangszerek!$B$2:$B$33,0), "")</f>
        <v>30</v>
      </c>
      <c r="AU1295">
        <f>IFERROR(MATCH(E1295,hangszerek!$B$2:$B$33,0), "")</f>
        <v>19</v>
      </c>
      <c r="AV1295">
        <f>IFERROR(MATCH(F1295,hangszerek!$B$2:$B$33,0), "")</f>
        <v>17</v>
      </c>
      <c r="AW1295">
        <f>IFERROR(MATCH(G1295,hangszerek!$B$2:$B$33,0), "")</f>
        <v>15</v>
      </c>
      <c r="AX1295">
        <f>IFERROR(MATCH(H1295,hangszerek!$B$2:$B$33,0), "")</f>
        <v>14</v>
      </c>
      <c r="AY1295">
        <f>IFERROR(MATCH(I1295,hangszerek!$B$2:$B$33,0), "")</f>
        <v>12</v>
      </c>
      <c r="AZ1295">
        <f>IFERROR(MATCH(J1295,hangszerek!$B$2:$B$33,0), "")</f>
        <v>3</v>
      </c>
      <c r="BA1295" t="str">
        <f>IFERROR(MATCH(K1295,hangszerek!$B$2:$B$33,0), "")</f>
        <v/>
      </c>
      <c r="BC1295">
        <v>1294</v>
      </c>
      <c r="BD1295">
        <v>30</v>
      </c>
      <c r="BF1295">
        <v>1371</v>
      </c>
      <c r="BG1295">
        <v>19</v>
      </c>
      <c r="BI1295">
        <v>1500</v>
      </c>
      <c r="BJ1295">
        <v>21</v>
      </c>
      <c r="CA1295">
        <v>1294</v>
      </c>
      <c r="CB1295">
        <v>30</v>
      </c>
    </row>
    <row r="1296" spans="1:80" x14ac:dyDescent="0.25">
      <c r="A1296">
        <v>1295</v>
      </c>
      <c r="B1296" t="s">
        <v>1449</v>
      </c>
      <c r="D1296" t="s">
        <v>21</v>
      </c>
      <c r="E1296" t="s">
        <v>22</v>
      </c>
      <c r="F1296" t="s">
        <v>31</v>
      </c>
      <c r="G1296" t="s">
        <v>24</v>
      </c>
      <c r="H1296" t="s">
        <v>45</v>
      </c>
      <c r="I1296" t="s">
        <v>212</v>
      </c>
      <c r="L1296" t="s">
        <v>25</v>
      </c>
      <c r="M1296" t="s">
        <v>228</v>
      </c>
      <c r="P1296">
        <v>1</v>
      </c>
      <c r="Q1296">
        <v>1294</v>
      </c>
      <c r="R1296" t="s">
        <v>229</v>
      </c>
      <c r="S1296">
        <v>3129</v>
      </c>
      <c r="T1296">
        <v>3361</v>
      </c>
      <c r="W1296">
        <f t="shared" si="60"/>
        <v>0</v>
      </c>
      <c r="X1296">
        <f t="shared" si="61"/>
        <v>1295</v>
      </c>
      <c r="Y1296">
        <f>IFERROR(MATCH(L1296,műfajok!$B$2:$B$33,0),"")</f>
        <v>28</v>
      </c>
      <c r="Z1296">
        <f>IFERROR(MATCH(M1296,műfajok!$B$2:$B$33,0),"")</f>
        <v>24</v>
      </c>
      <c r="AA1296" t="str">
        <f>IFERROR(MATCH(N1296,műfajok!$B$2:$B$33,0),"")</f>
        <v/>
      </c>
      <c r="AB1296" t="str">
        <f>IFERROR(MATCH(O1296,műfajok!$B$2:$B$33,0),"")</f>
        <v/>
      </c>
      <c r="AD1296">
        <v>1295</v>
      </c>
      <c r="AE1296">
        <v>28</v>
      </c>
      <c r="AP1296">
        <v>1295</v>
      </c>
      <c r="AQ1296">
        <v>28</v>
      </c>
      <c r="AS1296">
        <f t="shared" si="62"/>
        <v>1295</v>
      </c>
      <c r="AT1296">
        <f>IFERROR(MATCH(D1296,hangszerek!$B$2:$B$33,0), "")</f>
        <v>30</v>
      </c>
      <c r="AU1296">
        <f>IFERROR(MATCH(E1296,hangszerek!$B$2:$B$33,0), "")</f>
        <v>29</v>
      </c>
      <c r="AV1296">
        <f>IFERROR(MATCH(F1296,hangszerek!$B$2:$B$33,0), "")</f>
        <v>19</v>
      </c>
      <c r="AW1296">
        <f>IFERROR(MATCH(G1296,hangszerek!$B$2:$B$33,0), "")</f>
        <v>14</v>
      </c>
      <c r="AX1296">
        <f>IFERROR(MATCH(H1296,hangszerek!$B$2:$B$33,0), "")</f>
        <v>13</v>
      </c>
      <c r="AY1296">
        <f>IFERROR(MATCH(I1296,hangszerek!$B$2:$B$33,0), "")</f>
        <v>9</v>
      </c>
      <c r="AZ1296" t="str">
        <f>IFERROR(MATCH(J1296,hangszerek!$B$2:$B$33,0), "")</f>
        <v/>
      </c>
      <c r="BA1296" t="str">
        <f>IFERROR(MATCH(K1296,hangszerek!$B$2:$B$33,0), "")</f>
        <v/>
      </c>
      <c r="BC1296">
        <v>1295</v>
      </c>
      <c r="BD1296">
        <v>30</v>
      </c>
      <c r="BF1296">
        <v>1372</v>
      </c>
      <c r="BG1296">
        <v>19</v>
      </c>
      <c r="BI1296">
        <v>1501</v>
      </c>
      <c r="BJ1296">
        <v>11</v>
      </c>
      <c r="CA1296">
        <v>1295</v>
      </c>
      <c r="CB1296">
        <v>30</v>
      </c>
    </row>
    <row r="1297" spans="1:80" x14ac:dyDescent="0.25">
      <c r="A1297">
        <v>1296</v>
      </c>
      <c r="B1297" t="s">
        <v>1450</v>
      </c>
      <c r="C1297">
        <v>71</v>
      </c>
      <c r="D1297" t="s">
        <v>21</v>
      </c>
      <c r="E1297" t="s">
        <v>22</v>
      </c>
      <c r="F1297" t="s">
        <v>51</v>
      </c>
      <c r="G1297" t="s">
        <v>31</v>
      </c>
      <c r="H1297" t="s">
        <v>24</v>
      </c>
      <c r="L1297" t="s">
        <v>25</v>
      </c>
      <c r="M1297" t="s">
        <v>74</v>
      </c>
      <c r="P1297">
        <v>0</v>
      </c>
      <c r="Q1297">
        <v>1295</v>
      </c>
      <c r="R1297" t="s">
        <v>154</v>
      </c>
      <c r="S1297">
        <v>2233</v>
      </c>
      <c r="T1297">
        <v>2454</v>
      </c>
      <c r="W1297">
        <f t="shared" si="60"/>
        <v>0</v>
      </c>
      <c r="X1297">
        <f t="shared" si="61"/>
        <v>1296</v>
      </c>
      <c r="Y1297">
        <f>IFERROR(MATCH(L1297,műfajok!$B$2:$B$33,0),"")</f>
        <v>28</v>
      </c>
      <c r="Z1297">
        <f>IFERROR(MATCH(M1297,műfajok!$B$2:$B$33,0),"")</f>
        <v>9</v>
      </c>
      <c r="AA1297" t="str">
        <f>IFERROR(MATCH(N1297,műfajok!$B$2:$B$33,0),"")</f>
        <v/>
      </c>
      <c r="AB1297" t="str">
        <f>IFERROR(MATCH(O1297,műfajok!$B$2:$B$33,0),"")</f>
        <v/>
      </c>
      <c r="AD1297">
        <v>1296</v>
      </c>
      <c r="AE1297">
        <v>28</v>
      </c>
      <c r="AP1297">
        <v>1296</v>
      </c>
      <c r="AQ1297">
        <v>28</v>
      </c>
      <c r="AS1297">
        <f t="shared" si="62"/>
        <v>1296</v>
      </c>
      <c r="AT1297">
        <f>IFERROR(MATCH(D1297,hangszerek!$B$2:$B$33,0), "")</f>
        <v>30</v>
      </c>
      <c r="AU1297">
        <f>IFERROR(MATCH(E1297,hangszerek!$B$2:$B$33,0), "")</f>
        <v>29</v>
      </c>
      <c r="AV1297">
        <f>IFERROR(MATCH(F1297,hangszerek!$B$2:$B$33,0), "")</f>
        <v>22</v>
      </c>
      <c r="AW1297">
        <f>IFERROR(MATCH(G1297,hangszerek!$B$2:$B$33,0), "")</f>
        <v>19</v>
      </c>
      <c r="AX1297">
        <f>IFERROR(MATCH(H1297,hangszerek!$B$2:$B$33,0), "")</f>
        <v>14</v>
      </c>
      <c r="AY1297" t="str">
        <f>IFERROR(MATCH(I1297,hangszerek!$B$2:$B$33,0), "")</f>
        <v/>
      </c>
      <c r="AZ1297" t="str">
        <f>IFERROR(MATCH(J1297,hangszerek!$B$2:$B$33,0), "")</f>
        <v/>
      </c>
      <c r="BA1297" t="str">
        <f>IFERROR(MATCH(K1297,hangszerek!$B$2:$B$33,0), "")</f>
        <v/>
      </c>
      <c r="BC1297">
        <v>1296</v>
      </c>
      <c r="BD1297">
        <v>30</v>
      </c>
      <c r="BF1297">
        <v>1373</v>
      </c>
      <c r="BG1297">
        <v>15</v>
      </c>
      <c r="BI1297">
        <v>1502</v>
      </c>
      <c r="BJ1297">
        <v>11</v>
      </c>
      <c r="CA1297">
        <v>1296</v>
      </c>
      <c r="CB1297">
        <v>30</v>
      </c>
    </row>
    <row r="1298" spans="1:80" x14ac:dyDescent="0.25">
      <c r="A1298">
        <v>1297</v>
      </c>
      <c r="B1298" t="s">
        <v>1451</v>
      </c>
      <c r="C1298">
        <v>67</v>
      </c>
      <c r="D1298" t="s">
        <v>21</v>
      </c>
      <c r="E1298" t="s">
        <v>22</v>
      </c>
      <c r="F1298" t="s">
        <v>23</v>
      </c>
      <c r="G1298" t="s">
        <v>31</v>
      </c>
      <c r="H1298" t="s">
        <v>37</v>
      </c>
      <c r="L1298" t="s">
        <v>25</v>
      </c>
      <c r="M1298" t="s">
        <v>26</v>
      </c>
      <c r="N1298" t="s">
        <v>27</v>
      </c>
      <c r="P1298">
        <v>0</v>
      </c>
      <c r="Q1298">
        <v>1296</v>
      </c>
      <c r="R1298" t="s">
        <v>46</v>
      </c>
      <c r="S1298">
        <v>3762</v>
      </c>
      <c r="T1298">
        <v>3986</v>
      </c>
      <c r="W1298">
        <f t="shared" si="60"/>
        <v>0</v>
      </c>
      <c r="X1298">
        <f t="shared" si="61"/>
        <v>1297</v>
      </c>
      <c r="Y1298">
        <f>IFERROR(MATCH(L1298,műfajok!$B$2:$B$33,0),"")</f>
        <v>28</v>
      </c>
      <c r="Z1298">
        <f>IFERROR(MATCH(M1298,műfajok!$B$2:$B$33,0),"")</f>
        <v>17</v>
      </c>
      <c r="AA1298">
        <f>IFERROR(MATCH(N1298,műfajok!$B$2:$B$33,0),"")</f>
        <v>1</v>
      </c>
      <c r="AB1298" t="str">
        <f>IFERROR(MATCH(O1298,műfajok!$B$2:$B$33,0),"")</f>
        <v/>
      </c>
      <c r="AD1298">
        <v>1297</v>
      </c>
      <c r="AE1298">
        <v>28</v>
      </c>
      <c r="AP1298">
        <v>1297</v>
      </c>
      <c r="AQ1298">
        <v>28</v>
      </c>
      <c r="AS1298">
        <f t="shared" si="62"/>
        <v>1297</v>
      </c>
      <c r="AT1298">
        <f>IFERROR(MATCH(D1298,hangszerek!$B$2:$B$33,0), "")</f>
        <v>30</v>
      </c>
      <c r="AU1298">
        <f>IFERROR(MATCH(E1298,hangszerek!$B$2:$B$33,0), "")</f>
        <v>29</v>
      </c>
      <c r="AV1298">
        <f>IFERROR(MATCH(F1298,hangszerek!$B$2:$B$33,0), "")</f>
        <v>21</v>
      </c>
      <c r="AW1298">
        <f>IFERROR(MATCH(G1298,hangszerek!$B$2:$B$33,0), "")</f>
        <v>19</v>
      </c>
      <c r="AX1298">
        <f>IFERROR(MATCH(H1298,hangszerek!$B$2:$B$33,0), "")</f>
        <v>11</v>
      </c>
      <c r="AY1298" t="str">
        <f>IFERROR(MATCH(I1298,hangszerek!$B$2:$B$33,0), "")</f>
        <v/>
      </c>
      <c r="AZ1298" t="str">
        <f>IFERROR(MATCH(J1298,hangszerek!$B$2:$B$33,0), "")</f>
        <v/>
      </c>
      <c r="BA1298" t="str">
        <f>IFERROR(MATCH(K1298,hangszerek!$B$2:$B$33,0), "")</f>
        <v/>
      </c>
      <c r="BC1298">
        <v>1297</v>
      </c>
      <c r="BD1298">
        <v>30</v>
      </c>
      <c r="BF1298">
        <v>1374</v>
      </c>
      <c r="BG1298">
        <v>19</v>
      </c>
      <c r="BI1298">
        <v>1503</v>
      </c>
      <c r="BJ1298">
        <v>14</v>
      </c>
      <c r="CA1298">
        <v>1297</v>
      </c>
      <c r="CB1298">
        <v>30</v>
      </c>
    </row>
    <row r="1299" spans="1:80" x14ac:dyDescent="0.25">
      <c r="A1299">
        <v>1298</v>
      </c>
      <c r="B1299" t="s">
        <v>1452</v>
      </c>
      <c r="C1299">
        <v>13</v>
      </c>
      <c r="D1299" t="s">
        <v>21</v>
      </c>
      <c r="E1299" t="s">
        <v>22</v>
      </c>
      <c r="F1299" t="s">
        <v>23</v>
      </c>
      <c r="G1299" t="s">
        <v>24</v>
      </c>
      <c r="H1299" t="s">
        <v>45</v>
      </c>
      <c r="I1299" t="s">
        <v>32</v>
      </c>
      <c r="L1299" t="s">
        <v>25</v>
      </c>
      <c r="M1299" t="s">
        <v>66</v>
      </c>
      <c r="P1299">
        <v>1</v>
      </c>
      <c r="Q1299">
        <v>1297</v>
      </c>
      <c r="R1299" t="s">
        <v>122</v>
      </c>
      <c r="S1299">
        <v>5562</v>
      </c>
      <c r="T1299">
        <v>5831</v>
      </c>
      <c r="W1299">
        <f t="shared" si="60"/>
        <v>0</v>
      </c>
      <c r="X1299">
        <f t="shared" si="61"/>
        <v>1298</v>
      </c>
      <c r="Y1299">
        <f>IFERROR(MATCH(L1299,műfajok!$B$2:$B$33,0),"")</f>
        <v>28</v>
      </c>
      <c r="Z1299">
        <f>IFERROR(MATCH(M1299,műfajok!$B$2:$B$33,0),"")</f>
        <v>15</v>
      </c>
      <c r="AA1299" t="str">
        <f>IFERROR(MATCH(N1299,műfajok!$B$2:$B$33,0),"")</f>
        <v/>
      </c>
      <c r="AB1299" t="str">
        <f>IFERROR(MATCH(O1299,műfajok!$B$2:$B$33,0),"")</f>
        <v/>
      </c>
      <c r="AD1299">
        <v>1298</v>
      </c>
      <c r="AE1299">
        <v>28</v>
      </c>
      <c r="AP1299">
        <v>1298</v>
      </c>
      <c r="AQ1299">
        <v>28</v>
      </c>
      <c r="AS1299">
        <f t="shared" si="62"/>
        <v>1298</v>
      </c>
      <c r="AT1299">
        <f>IFERROR(MATCH(D1299,hangszerek!$B$2:$B$33,0), "")</f>
        <v>30</v>
      </c>
      <c r="AU1299">
        <f>IFERROR(MATCH(E1299,hangszerek!$B$2:$B$33,0), "")</f>
        <v>29</v>
      </c>
      <c r="AV1299">
        <f>IFERROR(MATCH(F1299,hangszerek!$B$2:$B$33,0), "")</f>
        <v>21</v>
      </c>
      <c r="AW1299">
        <f>IFERROR(MATCH(G1299,hangszerek!$B$2:$B$33,0), "")</f>
        <v>14</v>
      </c>
      <c r="AX1299">
        <f>IFERROR(MATCH(H1299,hangszerek!$B$2:$B$33,0), "")</f>
        <v>13</v>
      </c>
      <c r="AY1299">
        <f>IFERROR(MATCH(I1299,hangszerek!$B$2:$B$33,0), "")</f>
        <v>1</v>
      </c>
      <c r="AZ1299" t="str">
        <f>IFERROR(MATCH(J1299,hangszerek!$B$2:$B$33,0), "")</f>
        <v/>
      </c>
      <c r="BA1299" t="str">
        <f>IFERROR(MATCH(K1299,hangszerek!$B$2:$B$33,0), "")</f>
        <v/>
      </c>
      <c r="BC1299">
        <v>1298</v>
      </c>
      <c r="BD1299">
        <v>30</v>
      </c>
      <c r="BF1299">
        <v>1375</v>
      </c>
      <c r="BG1299">
        <v>29</v>
      </c>
      <c r="BI1299">
        <v>1505</v>
      </c>
      <c r="BJ1299">
        <v>19</v>
      </c>
      <c r="CA1299">
        <v>1298</v>
      </c>
      <c r="CB1299">
        <v>30</v>
      </c>
    </row>
    <row r="1300" spans="1:80" x14ac:dyDescent="0.25">
      <c r="A1300">
        <v>1299</v>
      </c>
      <c r="B1300" t="s">
        <v>1453</v>
      </c>
      <c r="D1300" t="s">
        <v>21</v>
      </c>
      <c r="E1300" t="s">
        <v>30</v>
      </c>
      <c r="F1300" t="s">
        <v>37</v>
      </c>
      <c r="L1300" t="s">
        <v>25</v>
      </c>
      <c r="M1300" t="s">
        <v>225</v>
      </c>
      <c r="P1300">
        <v>0</v>
      </c>
      <c r="Q1300">
        <v>1298</v>
      </c>
      <c r="R1300" t="s">
        <v>427</v>
      </c>
      <c r="S1300">
        <v>2714</v>
      </c>
      <c r="T1300">
        <v>3116</v>
      </c>
      <c r="W1300">
        <f t="shared" si="60"/>
        <v>0</v>
      </c>
      <c r="X1300">
        <f t="shared" si="61"/>
        <v>1299</v>
      </c>
      <c r="Y1300">
        <f>IFERROR(MATCH(L1300,műfajok!$B$2:$B$33,0),"")</f>
        <v>28</v>
      </c>
      <c r="Z1300">
        <f>IFERROR(MATCH(M1300,műfajok!$B$2:$B$33,0),"")</f>
        <v>3</v>
      </c>
      <c r="AA1300" t="str">
        <f>IFERROR(MATCH(N1300,műfajok!$B$2:$B$33,0),"")</f>
        <v/>
      </c>
      <c r="AB1300" t="str">
        <f>IFERROR(MATCH(O1300,műfajok!$B$2:$B$33,0),"")</f>
        <v/>
      </c>
      <c r="AD1300">
        <v>1299</v>
      </c>
      <c r="AE1300">
        <v>28</v>
      </c>
      <c r="AP1300">
        <v>1299</v>
      </c>
      <c r="AQ1300">
        <v>28</v>
      </c>
      <c r="AS1300">
        <f t="shared" si="62"/>
        <v>1299</v>
      </c>
      <c r="AT1300">
        <f>IFERROR(MATCH(D1300,hangszerek!$B$2:$B$33,0), "")</f>
        <v>30</v>
      </c>
      <c r="AU1300">
        <f>IFERROR(MATCH(E1300,hangszerek!$B$2:$B$33,0), "")</f>
        <v>25</v>
      </c>
      <c r="AV1300">
        <f>IFERROR(MATCH(F1300,hangszerek!$B$2:$B$33,0), "")</f>
        <v>11</v>
      </c>
      <c r="AW1300" t="str">
        <f>IFERROR(MATCH(G1300,hangszerek!$B$2:$B$33,0), "")</f>
        <v/>
      </c>
      <c r="AX1300" t="str">
        <f>IFERROR(MATCH(H1300,hangszerek!$B$2:$B$33,0), "")</f>
        <v/>
      </c>
      <c r="AY1300" t="str">
        <f>IFERROR(MATCH(I1300,hangszerek!$B$2:$B$33,0), "")</f>
        <v/>
      </c>
      <c r="AZ1300" t="str">
        <f>IFERROR(MATCH(J1300,hangszerek!$B$2:$B$33,0), "")</f>
        <v/>
      </c>
      <c r="BA1300" t="str">
        <f>IFERROR(MATCH(K1300,hangszerek!$B$2:$B$33,0), "")</f>
        <v/>
      </c>
      <c r="BC1300">
        <v>1299</v>
      </c>
      <c r="BD1300">
        <v>30</v>
      </c>
      <c r="BF1300">
        <v>1376</v>
      </c>
      <c r="BG1300">
        <v>9</v>
      </c>
      <c r="BI1300">
        <v>1506</v>
      </c>
      <c r="BJ1300">
        <v>19</v>
      </c>
      <c r="CA1300">
        <v>1299</v>
      </c>
      <c r="CB1300">
        <v>30</v>
      </c>
    </row>
    <row r="1301" spans="1:80" x14ac:dyDescent="0.25">
      <c r="A1301">
        <v>1300</v>
      </c>
      <c r="B1301" t="s">
        <v>1454</v>
      </c>
      <c r="C1301">
        <v>73</v>
      </c>
      <c r="D1301" t="s">
        <v>21</v>
      </c>
      <c r="E1301" t="s">
        <v>22</v>
      </c>
      <c r="F1301" t="s">
        <v>31</v>
      </c>
      <c r="G1301" t="s">
        <v>52</v>
      </c>
      <c r="L1301" t="s">
        <v>25</v>
      </c>
      <c r="M1301" t="s">
        <v>184</v>
      </c>
      <c r="P1301">
        <v>1</v>
      </c>
      <c r="Q1301">
        <v>1299</v>
      </c>
      <c r="R1301" t="s">
        <v>367</v>
      </c>
      <c r="S1301">
        <v>1376</v>
      </c>
      <c r="T1301">
        <v>1538</v>
      </c>
      <c r="W1301">
        <f t="shared" si="60"/>
        <v>0</v>
      </c>
      <c r="X1301">
        <f t="shared" si="61"/>
        <v>1300</v>
      </c>
      <c r="Y1301">
        <f>IFERROR(MATCH(L1301,műfajok!$B$2:$B$33,0),"")</f>
        <v>28</v>
      </c>
      <c r="Z1301">
        <f>IFERROR(MATCH(M1301,műfajok!$B$2:$B$33,0),"")</f>
        <v>21</v>
      </c>
      <c r="AA1301" t="str">
        <f>IFERROR(MATCH(N1301,műfajok!$B$2:$B$33,0),"")</f>
        <v/>
      </c>
      <c r="AB1301" t="str">
        <f>IFERROR(MATCH(O1301,műfajok!$B$2:$B$33,0),"")</f>
        <v/>
      </c>
      <c r="AD1301">
        <v>1300</v>
      </c>
      <c r="AE1301">
        <v>28</v>
      </c>
      <c r="AP1301">
        <v>1300</v>
      </c>
      <c r="AQ1301">
        <v>28</v>
      </c>
      <c r="AS1301">
        <f t="shared" si="62"/>
        <v>1300</v>
      </c>
      <c r="AT1301">
        <f>IFERROR(MATCH(D1301,hangszerek!$B$2:$B$33,0), "")</f>
        <v>30</v>
      </c>
      <c r="AU1301">
        <f>IFERROR(MATCH(E1301,hangszerek!$B$2:$B$33,0), "")</f>
        <v>29</v>
      </c>
      <c r="AV1301">
        <f>IFERROR(MATCH(F1301,hangszerek!$B$2:$B$33,0), "")</f>
        <v>19</v>
      </c>
      <c r="AW1301">
        <f>IFERROR(MATCH(G1301,hangszerek!$B$2:$B$33,0), "")</f>
        <v>18</v>
      </c>
      <c r="AX1301" t="str">
        <f>IFERROR(MATCH(H1301,hangszerek!$B$2:$B$33,0), "")</f>
        <v/>
      </c>
      <c r="AY1301" t="str">
        <f>IFERROR(MATCH(I1301,hangszerek!$B$2:$B$33,0), "")</f>
        <v/>
      </c>
      <c r="AZ1301" t="str">
        <f>IFERROR(MATCH(J1301,hangszerek!$B$2:$B$33,0), "")</f>
        <v/>
      </c>
      <c r="BA1301" t="str">
        <f>IFERROR(MATCH(K1301,hangszerek!$B$2:$B$33,0), "")</f>
        <v/>
      </c>
      <c r="BC1301">
        <v>1300</v>
      </c>
      <c r="BD1301">
        <v>30</v>
      </c>
      <c r="BF1301">
        <v>1377</v>
      </c>
      <c r="BG1301">
        <v>29</v>
      </c>
      <c r="BI1301">
        <v>1507</v>
      </c>
      <c r="BJ1301">
        <v>19</v>
      </c>
      <c r="CA1301">
        <v>1300</v>
      </c>
      <c r="CB1301">
        <v>30</v>
      </c>
    </row>
    <row r="1302" spans="1:80" x14ac:dyDescent="0.25">
      <c r="A1302">
        <v>1301</v>
      </c>
      <c r="B1302" t="s">
        <v>1455</v>
      </c>
      <c r="D1302" t="s">
        <v>21</v>
      </c>
      <c r="E1302" t="s">
        <v>31</v>
      </c>
      <c r="F1302" t="s">
        <v>37</v>
      </c>
      <c r="G1302" t="s">
        <v>38</v>
      </c>
      <c r="H1302" t="s">
        <v>39</v>
      </c>
      <c r="I1302" t="s">
        <v>32</v>
      </c>
      <c r="L1302" t="s">
        <v>40</v>
      </c>
      <c r="P1302">
        <v>1</v>
      </c>
      <c r="Q1302">
        <v>1300</v>
      </c>
      <c r="R1302" t="s">
        <v>196</v>
      </c>
      <c r="S1302">
        <v>4528</v>
      </c>
      <c r="T1302">
        <v>4620</v>
      </c>
      <c r="W1302">
        <f t="shared" si="60"/>
        <v>0</v>
      </c>
      <c r="X1302">
        <f t="shared" si="61"/>
        <v>1301</v>
      </c>
      <c r="Y1302">
        <f>IFERROR(MATCH(L1302,műfajok!$B$2:$B$33,0),"")</f>
        <v>12</v>
      </c>
      <c r="Z1302" t="str">
        <f>IFERROR(MATCH(M1302,műfajok!$B$2:$B$33,0),"")</f>
        <v/>
      </c>
      <c r="AA1302" t="str">
        <f>IFERROR(MATCH(N1302,műfajok!$B$2:$B$33,0),"")</f>
        <v/>
      </c>
      <c r="AB1302" t="str">
        <f>IFERROR(MATCH(O1302,műfajok!$B$2:$B$33,0),"")</f>
        <v/>
      </c>
      <c r="AD1302">
        <v>1301</v>
      </c>
      <c r="AE1302">
        <v>12</v>
      </c>
      <c r="AP1302">
        <v>1301</v>
      </c>
      <c r="AQ1302">
        <v>12</v>
      </c>
      <c r="AS1302">
        <f t="shared" si="62"/>
        <v>1301</v>
      </c>
      <c r="AT1302">
        <f>IFERROR(MATCH(D1302,hangszerek!$B$2:$B$33,0), "")</f>
        <v>30</v>
      </c>
      <c r="AU1302">
        <f>IFERROR(MATCH(E1302,hangszerek!$B$2:$B$33,0), "")</f>
        <v>19</v>
      </c>
      <c r="AV1302">
        <f>IFERROR(MATCH(F1302,hangszerek!$B$2:$B$33,0), "")</f>
        <v>11</v>
      </c>
      <c r="AW1302">
        <f>IFERROR(MATCH(G1302,hangszerek!$B$2:$B$33,0), "")</f>
        <v>5</v>
      </c>
      <c r="AX1302">
        <f>IFERROR(MATCH(H1302,hangszerek!$B$2:$B$33,0), "")</f>
        <v>3</v>
      </c>
      <c r="AY1302">
        <f>IFERROR(MATCH(I1302,hangszerek!$B$2:$B$33,0), "")</f>
        <v>1</v>
      </c>
      <c r="AZ1302" t="str">
        <f>IFERROR(MATCH(J1302,hangszerek!$B$2:$B$33,0), "")</f>
        <v/>
      </c>
      <c r="BA1302" t="str">
        <f>IFERROR(MATCH(K1302,hangszerek!$B$2:$B$33,0), "")</f>
        <v/>
      </c>
      <c r="BC1302">
        <v>1301</v>
      </c>
      <c r="BD1302">
        <v>30</v>
      </c>
      <c r="BF1302">
        <v>1378</v>
      </c>
      <c r="BG1302">
        <v>19</v>
      </c>
      <c r="BI1302">
        <v>1508</v>
      </c>
      <c r="BJ1302">
        <v>19</v>
      </c>
      <c r="CA1302">
        <v>1301</v>
      </c>
      <c r="CB1302">
        <v>30</v>
      </c>
    </row>
    <row r="1303" spans="1:80" x14ac:dyDescent="0.25">
      <c r="A1303">
        <v>1302</v>
      </c>
      <c r="B1303" t="s">
        <v>1456</v>
      </c>
      <c r="C1303">
        <v>2</v>
      </c>
      <c r="D1303" t="s">
        <v>22</v>
      </c>
      <c r="E1303" t="s">
        <v>23</v>
      </c>
      <c r="F1303" t="s">
        <v>31</v>
      </c>
      <c r="G1303" t="s">
        <v>52</v>
      </c>
      <c r="H1303" t="s">
        <v>37</v>
      </c>
      <c r="L1303" t="s">
        <v>25</v>
      </c>
      <c r="M1303" t="s">
        <v>26</v>
      </c>
      <c r="N1303" t="s">
        <v>27</v>
      </c>
      <c r="P1303">
        <v>1</v>
      </c>
      <c r="Q1303">
        <v>1301</v>
      </c>
      <c r="R1303" t="s">
        <v>46</v>
      </c>
      <c r="S1303">
        <v>5884</v>
      </c>
      <c r="T1303">
        <v>6014</v>
      </c>
      <c r="W1303">
        <f t="shared" si="60"/>
        <v>0</v>
      </c>
      <c r="X1303">
        <f t="shared" si="61"/>
        <v>1302</v>
      </c>
      <c r="Y1303">
        <f>IFERROR(MATCH(L1303,műfajok!$B$2:$B$33,0),"")</f>
        <v>28</v>
      </c>
      <c r="Z1303">
        <f>IFERROR(MATCH(M1303,műfajok!$B$2:$B$33,0),"")</f>
        <v>17</v>
      </c>
      <c r="AA1303">
        <f>IFERROR(MATCH(N1303,műfajok!$B$2:$B$33,0),"")</f>
        <v>1</v>
      </c>
      <c r="AB1303" t="str">
        <f>IFERROR(MATCH(O1303,műfajok!$B$2:$B$33,0),"")</f>
        <v/>
      </c>
      <c r="AD1303">
        <v>1302</v>
      </c>
      <c r="AE1303">
        <v>28</v>
      </c>
      <c r="AP1303">
        <v>1302</v>
      </c>
      <c r="AQ1303">
        <v>28</v>
      </c>
      <c r="AS1303">
        <f t="shared" si="62"/>
        <v>1302</v>
      </c>
      <c r="AT1303">
        <f>IFERROR(MATCH(D1303,hangszerek!$B$2:$B$33,0), "")</f>
        <v>29</v>
      </c>
      <c r="AU1303">
        <f>IFERROR(MATCH(E1303,hangszerek!$B$2:$B$33,0), "")</f>
        <v>21</v>
      </c>
      <c r="AV1303">
        <f>IFERROR(MATCH(F1303,hangszerek!$B$2:$B$33,0), "")</f>
        <v>19</v>
      </c>
      <c r="AW1303">
        <f>IFERROR(MATCH(G1303,hangszerek!$B$2:$B$33,0), "")</f>
        <v>18</v>
      </c>
      <c r="AX1303">
        <f>IFERROR(MATCH(H1303,hangszerek!$B$2:$B$33,0), "")</f>
        <v>11</v>
      </c>
      <c r="AY1303" t="str">
        <f>IFERROR(MATCH(I1303,hangszerek!$B$2:$B$33,0), "")</f>
        <v/>
      </c>
      <c r="AZ1303" t="str">
        <f>IFERROR(MATCH(J1303,hangszerek!$B$2:$B$33,0), "")</f>
        <v/>
      </c>
      <c r="BA1303" t="str">
        <f>IFERROR(MATCH(K1303,hangszerek!$B$2:$B$33,0), "")</f>
        <v/>
      </c>
      <c r="BC1303">
        <v>1302</v>
      </c>
      <c r="BD1303">
        <v>29</v>
      </c>
      <c r="BF1303">
        <v>1379</v>
      </c>
      <c r="BG1303">
        <v>29</v>
      </c>
      <c r="BI1303">
        <v>1509</v>
      </c>
      <c r="BJ1303">
        <v>5</v>
      </c>
      <c r="CA1303">
        <v>1302</v>
      </c>
      <c r="CB1303">
        <v>29</v>
      </c>
    </row>
    <row r="1304" spans="1:80" x14ac:dyDescent="0.25">
      <c r="A1304">
        <v>1303</v>
      </c>
      <c r="B1304" t="s">
        <v>1457</v>
      </c>
      <c r="D1304" t="s">
        <v>36</v>
      </c>
      <c r="E1304" t="s">
        <v>31</v>
      </c>
      <c r="F1304" t="s">
        <v>115</v>
      </c>
      <c r="G1304" t="s">
        <v>119</v>
      </c>
      <c r="H1304" t="s">
        <v>24</v>
      </c>
      <c r="I1304" t="s">
        <v>39</v>
      </c>
      <c r="L1304" t="s">
        <v>190</v>
      </c>
      <c r="P1304">
        <v>0</v>
      </c>
      <c r="Q1304">
        <v>1302</v>
      </c>
      <c r="R1304" t="s">
        <v>200</v>
      </c>
      <c r="S1304">
        <v>2782</v>
      </c>
      <c r="T1304">
        <v>2976</v>
      </c>
      <c r="W1304">
        <f t="shared" si="60"/>
        <v>0</v>
      </c>
      <c r="X1304">
        <f t="shared" si="61"/>
        <v>1303</v>
      </c>
      <c r="Y1304">
        <f>IFERROR(MATCH(L1304,műfajok!$B$2:$B$33,0),"")</f>
        <v>16</v>
      </c>
      <c r="Z1304" t="str">
        <f>IFERROR(MATCH(M1304,műfajok!$B$2:$B$33,0),"")</f>
        <v/>
      </c>
      <c r="AA1304" t="str">
        <f>IFERROR(MATCH(N1304,műfajok!$B$2:$B$33,0),"")</f>
        <v/>
      </c>
      <c r="AB1304" t="str">
        <f>IFERROR(MATCH(O1304,műfajok!$B$2:$B$33,0),"")</f>
        <v/>
      </c>
      <c r="AD1304">
        <v>1303</v>
      </c>
      <c r="AE1304">
        <v>16</v>
      </c>
      <c r="AP1304">
        <v>1303</v>
      </c>
      <c r="AQ1304">
        <v>16</v>
      </c>
      <c r="AS1304">
        <f t="shared" si="62"/>
        <v>1303</v>
      </c>
      <c r="AT1304">
        <f>IFERROR(MATCH(D1304,hangszerek!$B$2:$B$33,0), "")</f>
        <v>20</v>
      </c>
      <c r="AU1304">
        <f>IFERROR(MATCH(E1304,hangszerek!$B$2:$B$33,0), "")</f>
        <v>19</v>
      </c>
      <c r="AV1304">
        <f>IFERROR(MATCH(F1304,hangszerek!$B$2:$B$33,0), "")</f>
        <v>17</v>
      </c>
      <c r="AW1304">
        <f>IFERROR(MATCH(G1304,hangszerek!$B$2:$B$33,0), "")</f>
        <v>15</v>
      </c>
      <c r="AX1304">
        <f>IFERROR(MATCH(H1304,hangszerek!$B$2:$B$33,0), "")</f>
        <v>14</v>
      </c>
      <c r="AY1304">
        <f>IFERROR(MATCH(I1304,hangszerek!$B$2:$B$33,0), "")</f>
        <v>3</v>
      </c>
      <c r="AZ1304" t="str">
        <f>IFERROR(MATCH(J1304,hangszerek!$B$2:$B$33,0), "")</f>
        <v/>
      </c>
      <c r="BA1304" t="str">
        <f>IFERROR(MATCH(K1304,hangszerek!$B$2:$B$33,0), "")</f>
        <v/>
      </c>
      <c r="BC1304">
        <v>1303</v>
      </c>
      <c r="BD1304">
        <v>20</v>
      </c>
      <c r="BF1304">
        <v>1380</v>
      </c>
      <c r="BG1304">
        <v>20</v>
      </c>
      <c r="BI1304">
        <v>1511</v>
      </c>
      <c r="BJ1304">
        <v>5</v>
      </c>
      <c r="CA1304">
        <v>1303</v>
      </c>
      <c r="CB1304">
        <v>20</v>
      </c>
    </row>
    <row r="1305" spans="1:80" x14ac:dyDescent="0.25">
      <c r="A1305">
        <v>1304</v>
      </c>
      <c r="B1305" t="s">
        <v>1458</v>
      </c>
      <c r="C1305">
        <v>2</v>
      </c>
      <c r="D1305" t="s">
        <v>22</v>
      </c>
      <c r="E1305" t="s">
        <v>23</v>
      </c>
      <c r="F1305" t="s">
        <v>24</v>
      </c>
      <c r="L1305" t="s">
        <v>25</v>
      </c>
      <c r="M1305" t="s">
        <v>26</v>
      </c>
      <c r="N1305" t="s">
        <v>27</v>
      </c>
      <c r="P1305">
        <v>0</v>
      </c>
      <c r="Q1305">
        <v>1303</v>
      </c>
      <c r="R1305" t="s">
        <v>83</v>
      </c>
      <c r="S1305">
        <v>2134</v>
      </c>
      <c r="T1305">
        <v>2230</v>
      </c>
      <c r="W1305">
        <f t="shared" si="60"/>
        <v>0</v>
      </c>
      <c r="X1305">
        <f t="shared" si="61"/>
        <v>1304</v>
      </c>
      <c r="Y1305">
        <f>IFERROR(MATCH(L1305,műfajok!$B$2:$B$33,0),"")</f>
        <v>28</v>
      </c>
      <c r="Z1305">
        <f>IFERROR(MATCH(M1305,műfajok!$B$2:$B$33,0),"")</f>
        <v>17</v>
      </c>
      <c r="AA1305">
        <f>IFERROR(MATCH(N1305,műfajok!$B$2:$B$33,0),"")</f>
        <v>1</v>
      </c>
      <c r="AB1305" t="str">
        <f>IFERROR(MATCH(O1305,műfajok!$B$2:$B$33,0),"")</f>
        <v/>
      </c>
      <c r="AD1305">
        <v>1304</v>
      </c>
      <c r="AE1305">
        <v>28</v>
      </c>
      <c r="AP1305">
        <v>1304</v>
      </c>
      <c r="AQ1305">
        <v>28</v>
      </c>
      <c r="AS1305">
        <f t="shared" si="62"/>
        <v>1304</v>
      </c>
      <c r="AT1305">
        <f>IFERROR(MATCH(D1305,hangszerek!$B$2:$B$33,0), "")</f>
        <v>29</v>
      </c>
      <c r="AU1305">
        <f>IFERROR(MATCH(E1305,hangszerek!$B$2:$B$33,0), "")</f>
        <v>21</v>
      </c>
      <c r="AV1305">
        <f>IFERROR(MATCH(F1305,hangszerek!$B$2:$B$33,0), "")</f>
        <v>14</v>
      </c>
      <c r="AW1305" t="str">
        <f>IFERROR(MATCH(G1305,hangszerek!$B$2:$B$33,0), "")</f>
        <v/>
      </c>
      <c r="AX1305" t="str">
        <f>IFERROR(MATCH(H1305,hangszerek!$B$2:$B$33,0), "")</f>
        <v/>
      </c>
      <c r="AY1305" t="str">
        <f>IFERROR(MATCH(I1305,hangszerek!$B$2:$B$33,0), "")</f>
        <v/>
      </c>
      <c r="AZ1305" t="str">
        <f>IFERROR(MATCH(J1305,hangszerek!$B$2:$B$33,0), "")</f>
        <v/>
      </c>
      <c r="BA1305" t="str">
        <f>IFERROR(MATCH(K1305,hangszerek!$B$2:$B$33,0), "")</f>
        <v/>
      </c>
      <c r="BC1305">
        <v>1304</v>
      </c>
      <c r="BD1305">
        <v>29</v>
      </c>
      <c r="BF1305">
        <v>1381</v>
      </c>
      <c r="BG1305">
        <v>19</v>
      </c>
      <c r="BI1305">
        <v>1512</v>
      </c>
      <c r="BJ1305">
        <v>21</v>
      </c>
      <c r="CA1305">
        <v>1304</v>
      </c>
      <c r="CB1305">
        <v>29</v>
      </c>
    </row>
    <row r="1306" spans="1:80" x14ac:dyDescent="0.25">
      <c r="A1306">
        <v>1305</v>
      </c>
      <c r="B1306" t="s">
        <v>1459</v>
      </c>
      <c r="D1306" t="s">
        <v>21</v>
      </c>
      <c r="E1306" t="s">
        <v>37</v>
      </c>
      <c r="F1306" t="s">
        <v>38</v>
      </c>
      <c r="G1306" t="s">
        <v>145</v>
      </c>
      <c r="L1306" t="s">
        <v>87</v>
      </c>
      <c r="P1306">
        <v>0</v>
      </c>
      <c r="Q1306">
        <v>1304</v>
      </c>
      <c r="R1306" t="s">
        <v>204</v>
      </c>
      <c r="S1306">
        <v>4616</v>
      </c>
      <c r="T1306">
        <v>4826</v>
      </c>
      <c r="W1306">
        <f t="shared" si="60"/>
        <v>0</v>
      </c>
      <c r="X1306">
        <f t="shared" si="61"/>
        <v>1305</v>
      </c>
      <c r="Y1306">
        <f>IFERROR(MATCH(L1306,műfajok!$B$2:$B$33,0),"")</f>
        <v>22</v>
      </c>
      <c r="Z1306" t="str">
        <f>IFERROR(MATCH(M1306,műfajok!$B$2:$B$33,0),"")</f>
        <v/>
      </c>
      <c r="AA1306" t="str">
        <f>IFERROR(MATCH(N1306,műfajok!$B$2:$B$33,0),"")</f>
        <v/>
      </c>
      <c r="AB1306" t="str">
        <f>IFERROR(MATCH(O1306,műfajok!$B$2:$B$33,0),"")</f>
        <v/>
      </c>
      <c r="AD1306">
        <v>1305</v>
      </c>
      <c r="AE1306">
        <v>22</v>
      </c>
      <c r="AP1306">
        <v>1305</v>
      </c>
      <c r="AQ1306">
        <v>22</v>
      </c>
      <c r="AS1306">
        <f t="shared" si="62"/>
        <v>1305</v>
      </c>
      <c r="AT1306">
        <f>IFERROR(MATCH(D1306,hangszerek!$B$2:$B$33,0), "")</f>
        <v>30</v>
      </c>
      <c r="AU1306">
        <f>IFERROR(MATCH(E1306,hangszerek!$B$2:$B$33,0), "")</f>
        <v>11</v>
      </c>
      <c r="AV1306">
        <f>IFERROR(MATCH(F1306,hangszerek!$B$2:$B$33,0), "")</f>
        <v>5</v>
      </c>
      <c r="AW1306">
        <f>IFERROR(MATCH(G1306,hangszerek!$B$2:$B$33,0), "")</f>
        <v>2</v>
      </c>
      <c r="AX1306" t="str">
        <f>IFERROR(MATCH(H1306,hangszerek!$B$2:$B$33,0), "")</f>
        <v/>
      </c>
      <c r="AY1306" t="str">
        <f>IFERROR(MATCH(I1306,hangszerek!$B$2:$B$33,0), "")</f>
        <v/>
      </c>
      <c r="AZ1306" t="str">
        <f>IFERROR(MATCH(J1306,hangszerek!$B$2:$B$33,0), "")</f>
        <v/>
      </c>
      <c r="BA1306" t="str">
        <f>IFERROR(MATCH(K1306,hangszerek!$B$2:$B$33,0), "")</f>
        <v/>
      </c>
      <c r="BC1306">
        <v>1305</v>
      </c>
      <c r="BD1306">
        <v>30</v>
      </c>
      <c r="BF1306">
        <v>1382</v>
      </c>
      <c r="BG1306">
        <v>29</v>
      </c>
      <c r="BI1306">
        <v>1513</v>
      </c>
      <c r="BJ1306">
        <v>19</v>
      </c>
      <c r="CA1306">
        <v>1305</v>
      </c>
      <c r="CB1306">
        <v>30</v>
      </c>
    </row>
    <row r="1307" spans="1:80" x14ac:dyDescent="0.25">
      <c r="A1307">
        <v>1306</v>
      </c>
      <c r="B1307" t="s">
        <v>1460</v>
      </c>
      <c r="C1307">
        <v>13</v>
      </c>
      <c r="D1307" t="s">
        <v>21</v>
      </c>
      <c r="E1307" t="s">
        <v>22</v>
      </c>
      <c r="F1307" t="s">
        <v>23</v>
      </c>
      <c r="G1307" t="s">
        <v>37</v>
      </c>
      <c r="H1307" t="s">
        <v>140</v>
      </c>
      <c r="I1307" t="s">
        <v>39</v>
      </c>
      <c r="J1307" t="s">
        <v>32</v>
      </c>
      <c r="L1307" t="s">
        <v>25</v>
      </c>
      <c r="M1307" t="s">
        <v>66</v>
      </c>
      <c r="P1307">
        <v>0</v>
      </c>
      <c r="Q1307">
        <v>1305</v>
      </c>
      <c r="R1307" t="s">
        <v>385</v>
      </c>
      <c r="S1307">
        <v>1033</v>
      </c>
      <c r="T1307">
        <v>1261</v>
      </c>
      <c r="W1307">
        <f t="shared" si="60"/>
        <v>0</v>
      </c>
      <c r="X1307">
        <f t="shared" si="61"/>
        <v>1306</v>
      </c>
      <c r="Y1307">
        <f>IFERROR(MATCH(L1307,műfajok!$B$2:$B$33,0),"")</f>
        <v>28</v>
      </c>
      <c r="Z1307">
        <f>IFERROR(MATCH(M1307,műfajok!$B$2:$B$33,0),"")</f>
        <v>15</v>
      </c>
      <c r="AA1307" t="str">
        <f>IFERROR(MATCH(N1307,műfajok!$B$2:$B$33,0),"")</f>
        <v/>
      </c>
      <c r="AB1307" t="str">
        <f>IFERROR(MATCH(O1307,műfajok!$B$2:$B$33,0),"")</f>
        <v/>
      </c>
      <c r="AD1307">
        <v>1306</v>
      </c>
      <c r="AE1307">
        <v>28</v>
      </c>
      <c r="AP1307">
        <v>1306</v>
      </c>
      <c r="AQ1307">
        <v>28</v>
      </c>
      <c r="AS1307">
        <f t="shared" si="62"/>
        <v>1306</v>
      </c>
      <c r="AT1307">
        <f>IFERROR(MATCH(D1307,hangszerek!$B$2:$B$33,0), "")</f>
        <v>30</v>
      </c>
      <c r="AU1307">
        <f>IFERROR(MATCH(E1307,hangszerek!$B$2:$B$33,0), "")</f>
        <v>29</v>
      </c>
      <c r="AV1307">
        <f>IFERROR(MATCH(F1307,hangszerek!$B$2:$B$33,0), "")</f>
        <v>21</v>
      </c>
      <c r="AW1307">
        <f>IFERROR(MATCH(G1307,hangszerek!$B$2:$B$33,0), "")</f>
        <v>11</v>
      </c>
      <c r="AX1307">
        <f>IFERROR(MATCH(H1307,hangszerek!$B$2:$B$33,0), "")</f>
        <v>7</v>
      </c>
      <c r="AY1307">
        <f>IFERROR(MATCH(I1307,hangszerek!$B$2:$B$33,0), "")</f>
        <v>3</v>
      </c>
      <c r="AZ1307">
        <f>IFERROR(MATCH(J1307,hangszerek!$B$2:$B$33,0), "")</f>
        <v>1</v>
      </c>
      <c r="BA1307" t="str">
        <f>IFERROR(MATCH(K1307,hangszerek!$B$2:$B$33,0), "")</f>
        <v/>
      </c>
      <c r="BC1307">
        <v>1306</v>
      </c>
      <c r="BD1307">
        <v>30</v>
      </c>
      <c r="BF1307">
        <v>1385</v>
      </c>
      <c r="BG1307">
        <v>11</v>
      </c>
      <c r="BI1307">
        <v>1514</v>
      </c>
      <c r="BJ1307">
        <v>11</v>
      </c>
      <c r="CA1307">
        <v>1306</v>
      </c>
      <c r="CB1307">
        <v>30</v>
      </c>
    </row>
    <row r="1308" spans="1:80" x14ac:dyDescent="0.25">
      <c r="A1308">
        <v>1307</v>
      </c>
      <c r="B1308" t="s">
        <v>1461</v>
      </c>
      <c r="C1308">
        <v>1</v>
      </c>
      <c r="D1308" t="s">
        <v>22</v>
      </c>
      <c r="E1308" t="s">
        <v>23</v>
      </c>
      <c r="F1308" t="s">
        <v>24</v>
      </c>
      <c r="L1308" t="s">
        <v>69</v>
      </c>
      <c r="M1308" t="s">
        <v>26</v>
      </c>
      <c r="N1308" t="s">
        <v>27</v>
      </c>
      <c r="P1308">
        <v>0</v>
      </c>
      <c r="Q1308">
        <v>1306</v>
      </c>
      <c r="R1308" t="s">
        <v>157</v>
      </c>
      <c r="S1308">
        <v>3950</v>
      </c>
      <c r="T1308">
        <v>4105</v>
      </c>
      <c r="W1308">
        <f t="shared" si="60"/>
        <v>0</v>
      </c>
      <c r="X1308">
        <f t="shared" si="61"/>
        <v>1307</v>
      </c>
      <c r="Y1308">
        <f>IFERROR(MATCH(L1308,műfajok!$B$2:$B$33,0),"")</f>
        <v>30</v>
      </c>
      <c r="Z1308">
        <f>IFERROR(MATCH(M1308,műfajok!$B$2:$B$33,0),"")</f>
        <v>17</v>
      </c>
      <c r="AA1308">
        <f>IFERROR(MATCH(N1308,műfajok!$B$2:$B$33,0),"")</f>
        <v>1</v>
      </c>
      <c r="AB1308" t="str">
        <f>IFERROR(MATCH(O1308,műfajok!$B$2:$B$33,0),"")</f>
        <v/>
      </c>
      <c r="AD1308">
        <v>1307</v>
      </c>
      <c r="AE1308">
        <v>30</v>
      </c>
      <c r="AP1308">
        <v>1307</v>
      </c>
      <c r="AQ1308">
        <v>30</v>
      </c>
      <c r="AS1308">
        <f t="shared" si="62"/>
        <v>1307</v>
      </c>
      <c r="AT1308">
        <f>IFERROR(MATCH(D1308,hangszerek!$B$2:$B$33,0), "")</f>
        <v>29</v>
      </c>
      <c r="AU1308">
        <f>IFERROR(MATCH(E1308,hangszerek!$B$2:$B$33,0), "")</f>
        <v>21</v>
      </c>
      <c r="AV1308">
        <f>IFERROR(MATCH(F1308,hangszerek!$B$2:$B$33,0), "")</f>
        <v>14</v>
      </c>
      <c r="AW1308" t="str">
        <f>IFERROR(MATCH(G1308,hangszerek!$B$2:$B$33,0), "")</f>
        <v/>
      </c>
      <c r="AX1308" t="str">
        <f>IFERROR(MATCH(H1308,hangszerek!$B$2:$B$33,0), "")</f>
        <v/>
      </c>
      <c r="AY1308" t="str">
        <f>IFERROR(MATCH(I1308,hangszerek!$B$2:$B$33,0), "")</f>
        <v/>
      </c>
      <c r="AZ1308" t="str">
        <f>IFERROR(MATCH(J1308,hangszerek!$B$2:$B$33,0), "")</f>
        <v/>
      </c>
      <c r="BA1308" t="str">
        <f>IFERROR(MATCH(K1308,hangszerek!$B$2:$B$33,0), "")</f>
        <v/>
      </c>
      <c r="BC1308">
        <v>1307</v>
      </c>
      <c r="BD1308">
        <v>29</v>
      </c>
      <c r="BF1308">
        <v>1387</v>
      </c>
      <c r="BG1308">
        <v>29</v>
      </c>
      <c r="BI1308">
        <v>1515</v>
      </c>
      <c r="BJ1308">
        <v>19</v>
      </c>
      <c r="CA1308">
        <v>1307</v>
      </c>
      <c r="CB1308">
        <v>29</v>
      </c>
    </row>
    <row r="1309" spans="1:80" x14ac:dyDescent="0.25">
      <c r="A1309">
        <v>1308</v>
      </c>
      <c r="B1309" t="s">
        <v>1462</v>
      </c>
      <c r="C1309">
        <v>57</v>
      </c>
      <c r="D1309" t="s">
        <v>21</v>
      </c>
      <c r="E1309" t="s">
        <v>31</v>
      </c>
      <c r="F1309" t="s">
        <v>124</v>
      </c>
      <c r="G1309" t="s">
        <v>37</v>
      </c>
      <c r="H1309" t="s">
        <v>425</v>
      </c>
      <c r="I1309" t="s">
        <v>39</v>
      </c>
      <c r="J1309" t="s">
        <v>32</v>
      </c>
      <c r="L1309" t="s">
        <v>25</v>
      </c>
      <c r="M1309" t="s">
        <v>77</v>
      </c>
      <c r="N1309" t="s">
        <v>143</v>
      </c>
      <c r="P1309">
        <v>0</v>
      </c>
      <c r="Q1309">
        <v>1307</v>
      </c>
      <c r="R1309" t="s">
        <v>255</v>
      </c>
      <c r="S1309">
        <v>652</v>
      </c>
      <c r="T1309">
        <v>931</v>
      </c>
      <c r="W1309">
        <f t="shared" si="60"/>
        <v>0</v>
      </c>
      <c r="X1309">
        <f t="shared" si="61"/>
        <v>1308</v>
      </c>
      <c r="Y1309">
        <f>IFERROR(MATCH(L1309,műfajok!$B$2:$B$33,0),"")</f>
        <v>28</v>
      </c>
      <c r="Z1309">
        <f>IFERROR(MATCH(M1309,műfajok!$B$2:$B$33,0),"")</f>
        <v>25</v>
      </c>
      <c r="AA1309">
        <f>IFERROR(MATCH(N1309,műfajok!$B$2:$B$33,0),"")</f>
        <v>20</v>
      </c>
      <c r="AB1309" t="str">
        <f>IFERROR(MATCH(O1309,műfajok!$B$2:$B$33,0),"")</f>
        <v/>
      </c>
      <c r="AD1309">
        <v>1308</v>
      </c>
      <c r="AE1309">
        <v>28</v>
      </c>
      <c r="AP1309">
        <v>1308</v>
      </c>
      <c r="AQ1309">
        <v>28</v>
      </c>
      <c r="AS1309">
        <f t="shared" si="62"/>
        <v>1308</v>
      </c>
      <c r="AT1309">
        <f>IFERROR(MATCH(D1309,hangszerek!$B$2:$B$33,0), "")</f>
        <v>30</v>
      </c>
      <c r="AU1309">
        <f>IFERROR(MATCH(E1309,hangszerek!$B$2:$B$33,0), "")</f>
        <v>19</v>
      </c>
      <c r="AV1309">
        <f>IFERROR(MATCH(F1309,hangszerek!$B$2:$B$33,0), "")</f>
        <v>16</v>
      </c>
      <c r="AW1309">
        <f>IFERROR(MATCH(G1309,hangszerek!$B$2:$B$33,0), "")</f>
        <v>11</v>
      </c>
      <c r="AX1309">
        <f>IFERROR(MATCH(H1309,hangszerek!$B$2:$B$33,0), "")</f>
        <v>10</v>
      </c>
      <c r="AY1309">
        <f>IFERROR(MATCH(I1309,hangszerek!$B$2:$B$33,0), "")</f>
        <v>3</v>
      </c>
      <c r="AZ1309">
        <f>IFERROR(MATCH(J1309,hangszerek!$B$2:$B$33,0), "")</f>
        <v>1</v>
      </c>
      <c r="BA1309" t="str">
        <f>IFERROR(MATCH(K1309,hangszerek!$B$2:$B$33,0), "")</f>
        <v/>
      </c>
      <c r="BC1309">
        <v>1308</v>
      </c>
      <c r="BD1309">
        <v>30</v>
      </c>
      <c r="BF1309">
        <v>1388</v>
      </c>
      <c r="BG1309">
        <v>29</v>
      </c>
      <c r="BI1309">
        <v>1516</v>
      </c>
      <c r="BJ1309">
        <v>17</v>
      </c>
      <c r="CA1309">
        <v>1308</v>
      </c>
      <c r="CB1309">
        <v>30</v>
      </c>
    </row>
    <row r="1310" spans="1:80" x14ac:dyDescent="0.25">
      <c r="A1310">
        <v>1309</v>
      </c>
      <c r="B1310" t="s">
        <v>1463</v>
      </c>
      <c r="C1310">
        <v>1</v>
      </c>
      <c r="D1310" t="s">
        <v>22</v>
      </c>
      <c r="E1310" t="s">
        <v>23</v>
      </c>
      <c r="F1310" t="s">
        <v>24</v>
      </c>
      <c r="L1310" t="s">
        <v>69</v>
      </c>
      <c r="M1310" t="s">
        <v>26</v>
      </c>
      <c r="N1310" t="s">
        <v>27</v>
      </c>
      <c r="P1310">
        <v>1</v>
      </c>
      <c r="Q1310">
        <v>1308</v>
      </c>
      <c r="R1310" t="s">
        <v>28</v>
      </c>
      <c r="S1310">
        <v>4388</v>
      </c>
      <c r="T1310">
        <v>4499</v>
      </c>
      <c r="W1310">
        <f t="shared" si="60"/>
        <v>0</v>
      </c>
      <c r="X1310">
        <f t="shared" si="61"/>
        <v>1309</v>
      </c>
      <c r="Y1310">
        <f>IFERROR(MATCH(L1310,műfajok!$B$2:$B$33,0),"")</f>
        <v>30</v>
      </c>
      <c r="Z1310">
        <f>IFERROR(MATCH(M1310,műfajok!$B$2:$B$33,0),"")</f>
        <v>17</v>
      </c>
      <c r="AA1310">
        <f>IFERROR(MATCH(N1310,műfajok!$B$2:$B$33,0),"")</f>
        <v>1</v>
      </c>
      <c r="AB1310" t="str">
        <f>IFERROR(MATCH(O1310,műfajok!$B$2:$B$33,0),"")</f>
        <v/>
      </c>
      <c r="AD1310">
        <v>1309</v>
      </c>
      <c r="AE1310">
        <v>30</v>
      </c>
      <c r="AP1310">
        <v>1309</v>
      </c>
      <c r="AQ1310">
        <v>30</v>
      </c>
      <c r="AS1310">
        <f t="shared" si="62"/>
        <v>1309</v>
      </c>
      <c r="AT1310">
        <f>IFERROR(MATCH(D1310,hangszerek!$B$2:$B$33,0), "")</f>
        <v>29</v>
      </c>
      <c r="AU1310">
        <f>IFERROR(MATCH(E1310,hangszerek!$B$2:$B$33,0), "")</f>
        <v>21</v>
      </c>
      <c r="AV1310">
        <f>IFERROR(MATCH(F1310,hangszerek!$B$2:$B$33,0), "")</f>
        <v>14</v>
      </c>
      <c r="AW1310" t="str">
        <f>IFERROR(MATCH(G1310,hangszerek!$B$2:$B$33,0), "")</f>
        <v/>
      </c>
      <c r="AX1310" t="str">
        <f>IFERROR(MATCH(H1310,hangszerek!$B$2:$B$33,0), "")</f>
        <v/>
      </c>
      <c r="AY1310" t="str">
        <f>IFERROR(MATCH(I1310,hangszerek!$B$2:$B$33,0), "")</f>
        <v/>
      </c>
      <c r="AZ1310" t="str">
        <f>IFERROR(MATCH(J1310,hangszerek!$B$2:$B$33,0), "")</f>
        <v/>
      </c>
      <c r="BA1310" t="str">
        <f>IFERROR(MATCH(K1310,hangszerek!$B$2:$B$33,0), "")</f>
        <v/>
      </c>
      <c r="BC1310">
        <v>1309</v>
      </c>
      <c r="BD1310">
        <v>29</v>
      </c>
      <c r="BF1310">
        <v>1390</v>
      </c>
      <c r="BG1310">
        <v>15</v>
      </c>
      <c r="BI1310">
        <v>1517</v>
      </c>
      <c r="BJ1310">
        <v>11</v>
      </c>
      <c r="CA1310">
        <v>1309</v>
      </c>
      <c r="CB1310">
        <v>29</v>
      </c>
    </row>
    <row r="1311" spans="1:80" x14ac:dyDescent="0.25">
      <c r="A1311">
        <v>1310</v>
      </c>
      <c r="B1311" t="s">
        <v>1464</v>
      </c>
      <c r="C1311">
        <v>66</v>
      </c>
      <c r="D1311" t="s">
        <v>22</v>
      </c>
      <c r="E1311" t="s">
        <v>31</v>
      </c>
      <c r="F1311" t="s">
        <v>37</v>
      </c>
      <c r="G1311" t="s">
        <v>32</v>
      </c>
      <c r="L1311" t="s">
        <v>25</v>
      </c>
      <c r="M1311" t="s">
        <v>77</v>
      </c>
      <c r="P1311">
        <v>1</v>
      </c>
      <c r="Q1311">
        <v>1309</v>
      </c>
      <c r="R1311" t="s">
        <v>78</v>
      </c>
      <c r="S1311">
        <v>1717</v>
      </c>
      <c r="T1311">
        <v>1803</v>
      </c>
      <c r="W1311">
        <f t="shared" si="60"/>
        <v>0</v>
      </c>
      <c r="X1311">
        <f t="shared" si="61"/>
        <v>1310</v>
      </c>
      <c r="Y1311">
        <f>IFERROR(MATCH(L1311,műfajok!$B$2:$B$33,0),"")</f>
        <v>28</v>
      </c>
      <c r="Z1311">
        <f>IFERROR(MATCH(M1311,műfajok!$B$2:$B$33,0),"")</f>
        <v>25</v>
      </c>
      <c r="AA1311" t="str">
        <f>IFERROR(MATCH(N1311,műfajok!$B$2:$B$33,0),"")</f>
        <v/>
      </c>
      <c r="AB1311" t="str">
        <f>IFERROR(MATCH(O1311,műfajok!$B$2:$B$33,0),"")</f>
        <v/>
      </c>
      <c r="AD1311">
        <v>1310</v>
      </c>
      <c r="AE1311">
        <v>28</v>
      </c>
      <c r="AP1311">
        <v>1310</v>
      </c>
      <c r="AQ1311">
        <v>28</v>
      </c>
      <c r="AS1311">
        <f t="shared" si="62"/>
        <v>1310</v>
      </c>
      <c r="AT1311">
        <f>IFERROR(MATCH(D1311,hangszerek!$B$2:$B$33,0), "")</f>
        <v>29</v>
      </c>
      <c r="AU1311">
        <f>IFERROR(MATCH(E1311,hangszerek!$B$2:$B$33,0), "")</f>
        <v>19</v>
      </c>
      <c r="AV1311">
        <f>IFERROR(MATCH(F1311,hangszerek!$B$2:$B$33,0), "")</f>
        <v>11</v>
      </c>
      <c r="AW1311">
        <f>IFERROR(MATCH(G1311,hangszerek!$B$2:$B$33,0), "")</f>
        <v>1</v>
      </c>
      <c r="AX1311" t="str">
        <f>IFERROR(MATCH(H1311,hangszerek!$B$2:$B$33,0), "")</f>
        <v/>
      </c>
      <c r="AY1311" t="str">
        <f>IFERROR(MATCH(I1311,hangszerek!$B$2:$B$33,0), "")</f>
        <v/>
      </c>
      <c r="AZ1311" t="str">
        <f>IFERROR(MATCH(J1311,hangszerek!$B$2:$B$33,0), "")</f>
        <v/>
      </c>
      <c r="BA1311" t="str">
        <f>IFERROR(MATCH(K1311,hangszerek!$B$2:$B$33,0), "")</f>
        <v/>
      </c>
      <c r="BC1311">
        <v>1310</v>
      </c>
      <c r="BD1311">
        <v>29</v>
      </c>
      <c r="BF1311">
        <v>1391</v>
      </c>
      <c r="BG1311">
        <v>19</v>
      </c>
      <c r="BI1311">
        <v>1518</v>
      </c>
      <c r="BJ1311">
        <v>19</v>
      </c>
      <c r="CA1311">
        <v>1310</v>
      </c>
      <c r="CB1311">
        <v>29</v>
      </c>
    </row>
    <row r="1312" spans="1:80" x14ac:dyDescent="0.25">
      <c r="A1312">
        <v>1311</v>
      </c>
      <c r="B1312" t="s">
        <v>1465</v>
      </c>
      <c r="C1312">
        <v>66</v>
      </c>
      <c r="D1312" t="s">
        <v>21</v>
      </c>
      <c r="E1312" t="s">
        <v>22</v>
      </c>
      <c r="F1312" t="s">
        <v>31</v>
      </c>
      <c r="G1312" t="s">
        <v>37</v>
      </c>
      <c r="H1312" t="s">
        <v>32</v>
      </c>
      <c r="L1312" t="s">
        <v>25</v>
      </c>
      <c r="M1312" t="s">
        <v>77</v>
      </c>
      <c r="P1312">
        <v>1</v>
      </c>
      <c r="Q1312">
        <v>1310</v>
      </c>
      <c r="R1312" t="s">
        <v>78</v>
      </c>
      <c r="S1312">
        <v>4792</v>
      </c>
      <c r="T1312">
        <v>5122</v>
      </c>
      <c r="W1312">
        <f t="shared" si="60"/>
        <v>0</v>
      </c>
      <c r="X1312">
        <f t="shared" si="61"/>
        <v>1311</v>
      </c>
      <c r="Y1312">
        <f>IFERROR(MATCH(L1312,műfajok!$B$2:$B$33,0),"")</f>
        <v>28</v>
      </c>
      <c r="Z1312">
        <f>IFERROR(MATCH(M1312,műfajok!$B$2:$B$33,0),"")</f>
        <v>25</v>
      </c>
      <c r="AA1312" t="str">
        <f>IFERROR(MATCH(N1312,műfajok!$B$2:$B$33,0),"")</f>
        <v/>
      </c>
      <c r="AB1312" t="str">
        <f>IFERROR(MATCH(O1312,műfajok!$B$2:$B$33,0),"")</f>
        <v/>
      </c>
      <c r="AD1312">
        <v>1311</v>
      </c>
      <c r="AE1312">
        <v>28</v>
      </c>
      <c r="AP1312">
        <v>1311</v>
      </c>
      <c r="AQ1312">
        <v>28</v>
      </c>
      <c r="AS1312">
        <f t="shared" si="62"/>
        <v>1311</v>
      </c>
      <c r="AT1312">
        <f>IFERROR(MATCH(D1312,hangszerek!$B$2:$B$33,0), "")</f>
        <v>30</v>
      </c>
      <c r="AU1312">
        <f>IFERROR(MATCH(E1312,hangszerek!$B$2:$B$33,0), "")</f>
        <v>29</v>
      </c>
      <c r="AV1312">
        <f>IFERROR(MATCH(F1312,hangszerek!$B$2:$B$33,0), "")</f>
        <v>19</v>
      </c>
      <c r="AW1312">
        <f>IFERROR(MATCH(G1312,hangszerek!$B$2:$B$33,0), "")</f>
        <v>11</v>
      </c>
      <c r="AX1312">
        <f>IFERROR(MATCH(H1312,hangszerek!$B$2:$B$33,0), "")</f>
        <v>1</v>
      </c>
      <c r="AY1312" t="str">
        <f>IFERROR(MATCH(I1312,hangszerek!$B$2:$B$33,0), "")</f>
        <v/>
      </c>
      <c r="AZ1312" t="str">
        <f>IFERROR(MATCH(J1312,hangszerek!$B$2:$B$33,0), "")</f>
        <v/>
      </c>
      <c r="BA1312" t="str">
        <f>IFERROR(MATCH(K1312,hangszerek!$B$2:$B$33,0), "")</f>
        <v/>
      </c>
      <c r="BC1312">
        <v>1311</v>
      </c>
      <c r="BD1312">
        <v>30</v>
      </c>
      <c r="BF1312">
        <v>1392</v>
      </c>
      <c r="BG1312">
        <v>19</v>
      </c>
      <c r="BI1312">
        <v>1519</v>
      </c>
      <c r="BJ1312">
        <v>21</v>
      </c>
      <c r="CA1312">
        <v>1311</v>
      </c>
      <c r="CB1312">
        <v>30</v>
      </c>
    </row>
    <row r="1313" spans="1:80" x14ac:dyDescent="0.25">
      <c r="A1313">
        <v>1312</v>
      </c>
      <c r="B1313" t="s">
        <v>1466</v>
      </c>
      <c r="C1313">
        <v>66</v>
      </c>
      <c r="D1313" t="s">
        <v>21</v>
      </c>
      <c r="E1313" t="s">
        <v>31</v>
      </c>
      <c r="F1313" t="s">
        <v>37</v>
      </c>
      <c r="G1313" t="s">
        <v>32</v>
      </c>
      <c r="L1313" t="s">
        <v>25</v>
      </c>
      <c r="M1313" t="s">
        <v>77</v>
      </c>
      <c r="P1313">
        <v>1</v>
      </c>
      <c r="Q1313">
        <v>1311</v>
      </c>
      <c r="R1313" t="s">
        <v>78</v>
      </c>
      <c r="S1313">
        <v>3308</v>
      </c>
      <c r="T1313">
        <v>3520</v>
      </c>
      <c r="W1313">
        <f t="shared" si="60"/>
        <v>0</v>
      </c>
      <c r="X1313">
        <f t="shared" si="61"/>
        <v>1312</v>
      </c>
      <c r="Y1313">
        <f>IFERROR(MATCH(L1313,műfajok!$B$2:$B$33,0),"")</f>
        <v>28</v>
      </c>
      <c r="Z1313">
        <f>IFERROR(MATCH(M1313,műfajok!$B$2:$B$33,0),"")</f>
        <v>25</v>
      </c>
      <c r="AA1313" t="str">
        <f>IFERROR(MATCH(N1313,műfajok!$B$2:$B$33,0),"")</f>
        <v/>
      </c>
      <c r="AB1313" t="str">
        <f>IFERROR(MATCH(O1313,műfajok!$B$2:$B$33,0),"")</f>
        <v/>
      </c>
      <c r="AD1313">
        <v>1312</v>
      </c>
      <c r="AE1313">
        <v>28</v>
      </c>
      <c r="AP1313">
        <v>1312</v>
      </c>
      <c r="AQ1313">
        <v>28</v>
      </c>
      <c r="AS1313">
        <f t="shared" si="62"/>
        <v>1312</v>
      </c>
      <c r="AT1313">
        <f>IFERROR(MATCH(D1313,hangszerek!$B$2:$B$33,0), "")</f>
        <v>30</v>
      </c>
      <c r="AU1313">
        <f>IFERROR(MATCH(E1313,hangszerek!$B$2:$B$33,0), "")</f>
        <v>19</v>
      </c>
      <c r="AV1313">
        <f>IFERROR(MATCH(F1313,hangszerek!$B$2:$B$33,0), "")</f>
        <v>11</v>
      </c>
      <c r="AW1313">
        <f>IFERROR(MATCH(G1313,hangszerek!$B$2:$B$33,0), "")</f>
        <v>1</v>
      </c>
      <c r="AX1313" t="str">
        <f>IFERROR(MATCH(H1313,hangszerek!$B$2:$B$33,0), "")</f>
        <v/>
      </c>
      <c r="AY1313" t="str">
        <f>IFERROR(MATCH(I1313,hangszerek!$B$2:$B$33,0), "")</f>
        <v/>
      </c>
      <c r="AZ1313" t="str">
        <f>IFERROR(MATCH(J1313,hangszerek!$B$2:$B$33,0), "")</f>
        <v/>
      </c>
      <c r="BA1313" t="str">
        <f>IFERROR(MATCH(K1313,hangszerek!$B$2:$B$33,0), "")</f>
        <v/>
      </c>
      <c r="BC1313">
        <v>1312</v>
      </c>
      <c r="BD1313">
        <v>30</v>
      </c>
      <c r="BF1313">
        <v>1393</v>
      </c>
      <c r="BG1313">
        <v>11</v>
      </c>
      <c r="BI1313">
        <v>1520</v>
      </c>
      <c r="BJ1313">
        <v>19</v>
      </c>
      <c r="CA1313">
        <v>1312</v>
      </c>
      <c r="CB1313">
        <v>30</v>
      </c>
    </row>
    <row r="1314" spans="1:80" x14ac:dyDescent="0.25">
      <c r="A1314">
        <v>1313</v>
      </c>
      <c r="B1314" t="s">
        <v>1467</v>
      </c>
      <c r="C1314">
        <v>73</v>
      </c>
      <c r="D1314" t="s">
        <v>31</v>
      </c>
      <c r="E1314" t="s">
        <v>45</v>
      </c>
      <c r="L1314" t="s">
        <v>25</v>
      </c>
      <c r="M1314" t="s">
        <v>184</v>
      </c>
      <c r="P1314">
        <v>1</v>
      </c>
      <c r="Q1314">
        <v>1312</v>
      </c>
      <c r="R1314" t="s">
        <v>367</v>
      </c>
      <c r="S1314">
        <v>4572</v>
      </c>
      <c r="T1314">
        <v>4701</v>
      </c>
      <c r="W1314">
        <f t="shared" si="60"/>
        <v>0</v>
      </c>
      <c r="X1314">
        <f t="shared" si="61"/>
        <v>1313</v>
      </c>
      <c r="Y1314">
        <f>IFERROR(MATCH(L1314,műfajok!$B$2:$B$33,0),"")</f>
        <v>28</v>
      </c>
      <c r="Z1314">
        <f>IFERROR(MATCH(M1314,műfajok!$B$2:$B$33,0),"")</f>
        <v>21</v>
      </c>
      <c r="AA1314" t="str">
        <f>IFERROR(MATCH(N1314,műfajok!$B$2:$B$33,0),"")</f>
        <v/>
      </c>
      <c r="AB1314" t="str">
        <f>IFERROR(MATCH(O1314,műfajok!$B$2:$B$33,0),"")</f>
        <v/>
      </c>
      <c r="AD1314">
        <v>1313</v>
      </c>
      <c r="AE1314">
        <v>28</v>
      </c>
      <c r="AP1314">
        <v>1313</v>
      </c>
      <c r="AQ1314">
        <v>28</v>
      </c>
      <c r="AS1314">
        <f t="shared" si="62"/>
        <v>1313</v>
      </c>
      <c r="AT1314">
        <f>IFERROR(MATCH(D1314,hangszerek!$B$2:$B$33,0), "")</f>
        <v>19</v>
      </c>
      <c r="AU1314">
        <f>IFERROR(MATCH(E1314,hangszerek!$B$2:$B$33,0), "")</f>
        <v>13</v>
      </c>
      <c r="AV1314" t="str">
        <f>IFERROR(MATCH(F1314,hangszerek!$B$2:$B$33,0), "")</f>
        <v/>
      </c>
      <c r="AW1314" t="str">
        <f>IFERROR(MATCH(G1314,hangszerek!$B$2:$B$33,0), "")</f>
        <v/>
      </c>
      <c r="AX1314" t="str">
        <f>IFERROR(MATCH(H1314,hangszerek!$B$2:$B$33,0), "")</f>
        <v/>
      </c>
      <c r="AY1314" t="str">
        <f>IFERROR(MATCH(I1314,hangszerek!$B$2:$B$33,0), "")</f>
        <v/>
      </c>
      <c r="AZ1314" t="str">
        <f>IFERROR(MATCH(J1314,hangszerek!$B$2:$B$33,0), "")</f>
        <v/>
      </c>
      <c r="BA1314" t="str">
        <f>IFERROR(MATCH(K1314,hangszerek!$B$2:$B$33,0), "")</f>
        <v/>
      </c>
      <c r="BC1314">
        <v>1313</v>
      </c>
      <c r="BD1314">
        <v>19</v>
      </c>
      <c r="BF1314">
        <v>1394</v>
      </c>
      <c r="BG1314">
        <v>11</v>
      </c>
      <c r="BI1314">
        <v>1521</v>
      </c>
      <c r="BJ1314">
        <v>11</v>
      </c>
      <c r="CA1314">
        <v>1313</v>
      </c>
      <c r="CB1314">
        <v>19</v>
      </c>
    </row>
    <row r="1315" spans="1:80" x14ac:dyDescent="0.25">
      <c r="A1315">
        <v>1314</v>
      </c>
      <c r="B1315" t="s">
        <v>1468</v>
      </c>
      <c r="C1315">
        <v>71</v>
      </c>
      <c r="D1315" t="s">
        <v>21</v>
      </c>
      <c r="E1315" t="s">
        <v>22</v>
      </c>
      <c r="F1315" t="s">
        <v>31</v>
      </c>
      <c r="G1315" t="s">
        <v>24</v>
      </c>
      <c r="L1315" t="s">
        <v>25</v>
      </c>
      <c r="M1315" t="s">
        <v>74</v>
      </c>
      <c r="P1315">
        <v>1</v>
      </c>
      <c r="Q1315">
        <v>1313</v>
      </c>
      <c r="R1315" t="s">
        <v>169</v>
      </c>
      <c r="S1315">
        <v>2657</v>
      </c>
      <c r="T1315">
        <v>2837</v>
      </c>
      <c r="W1315">
        <f t="shared" si="60"/>
        <v>0</v>
      </c>
      <c r="X1315">
        <f t="shared" si="61"/>
        <v>1314</v>
      </c>
      <c r="Y1315">
        <f>IFERROR(MATCH(L1315,műfajok!$B$2:$B$33,0),"")</f>
        <v>28</v>
      </c>
      <c r="Z1315">
        <f>IFERROR(MATCH(M1315,műfajok!$B$2:$B$33,0),"")</f>
        <v>9</v>
      </c>
      <c r="AA1315" t="str">
        <f>IFERROR(MATCH(N1315,műfajok!$B$2:$B$33,0),"")</f>
        <v/>
      </c>
      <c r="AB1315" t="str">
        <f>IFERROR(MATCH(O1315,műfajok!$B$2:$B$33,0),"")</f>
        <v/>
      </c>
      <c r="AD1315">
        <v>1314</v>
      </c>
      <c r="AE1315">
        <v>28</v>
      </c>
      <c r="AP1315">
        <v>1314</v>
      </c>
      <c r="AQ1315">
        <v>28</v>
      </c>
      <c r="AS1315">
        <f t="shared" si="62"/>
        <v>1314</v>
      </c>
      <c r="AT1315">
        <f>IFERROR(MATCH(D1315,hangszerek!$B$2:$B$33,0), "")</f>
        <v>30</v>
      </c>
      <c r="AU1315">
        <f>IFERROR(MATCH(E1315,hangszerek!$B$2:$B$33,0), "")</f>
        <v>29</v>
      </c>
      <c r="AV1315">
        <f>IFERROR(MATCH(F1315,hangszerek!$B$2:$B$33,0), "")</f>
        <v>19</v>
      </c>
      <c r="AW1315">
        <f>IFERROR(MATCH(G1315,hangszerek!$B$2:$B$33,0), "")</f>
        <v>14</v>
      </c>
      <c r="AX1315" t="str">
        <f>IFERROR(MATCH(H1315,hangszerek!$B$2:$B$33,0), "")</f>
        <v/>
      </c>
      <c r="AY1315" t="str">
        <f>IFERROR(MATCH(I1315,hangszerek!$B$2:$B$33,0), "")</f>
        <v/>
      </c>
      <c r="AZ1315" t="str">
        <f>IFERROR(MATCH(J1315,hangszerek!$B$2:$B$33,0), "")</f>
        <v/>
      </c>
      <c r="BA1315" t="str">
        <f>IFERROR(MATCH(K1315,hangszerek!$B$2:$B$33,0), "")</f>
        <v/>
      </c>
      <c r="BC1315">
        <v>1314</v>
      </c>
      <c r="BD1315">
        <v>30</v>
      </c>
      <c r="BF1315">
        <v>1395</v>
      </c>
      <c r="BG1315">
        <v>11</v>
      </c>
      <c r="BI1315">
        <v>1523</v>
      </c>
      <c r="BJ1315">
        <v>19</v>
      </c>
      <c r="CA1315">
        <v>1314</v>
      </c>
      <c r="CB1315">
        <v>30</v>
      </c>
    </row>
    <row r="1316" spans="1:80" x14ac:dyDescent="0.25">
      <c r="A1316">
        <v>1315</v>
      </c>
      <c r="B1316" t="s">
        <v>1469</v>
      </c>
      <c r="C1316">
        <v>71</v>
      </c>
      <c r="D1316" t="s">
        <v>21</v>
      </c>
      <c r="E1316" t="s">
        <v>22</v>
      </c>
      <c r="F1316" t="s">
        <v>31</v>
      </c>
      <c r="G1316" t="s">
        <v>24</v>
      </c>
      <c r="H1316" t="s">
        <v>45</v>
      </c>
      <c r="L1316" t="s">
        <v>25</v>
      </c>
      <c r="M1316" t="s">
        <v>74</v>
      </c>
      <c r="P1316">
        <v>1</v>
      </c>
      <c r="Q1316">
        <v>1314</v>
      </c>
      <c r="R1316" t="s">
        <v>273</v>
      </c>
      <c r="S1316">
        <v>2591</v>
      </c>
      <c r="T1316">
        <v>2692</v>
      </c>
      <c r="W1316">
        <f t="shared" si="60"/>
        <v>0</v>
      </c>
      <c r="X1316">
        <f t="shared" si="61"/>
        <v>1315</v>
      </c>
      <c r="Y1316">
        <f>IFERROR(MATCH(L1316,műfajok!$B$2:$B$33,0),"")</f>
        <v>28</v>
      </c>
      <c r="Z1316">
        <f>IFERROR(MATCH(M1316,műfajok!$B$2:$B$33,0),"")</f>
        <v>9</v>
      </c>
      <c r="AA1316" t="str">
        <f>IFERROR(MATCH(N1316,műfajok!$B$2:$B$33,0),"")</f>
        <v/>
      </c>
      <c r="AB1316" t="str">
        <f>IFERROR(MATCH(O1316,műfajok!$B$2:$B$33,0),"")</f>
        <v/>
      </c>
      <c r="AD1316">
        <v>1315</v>
      </c>
      <c r="AE1316">
        <v>28</v>
      </c>
      <c r="AP1316">
        <v>1315</v>
      </c>
      <c r="AQ1316">
        <v>28</v>
      </c>
      <c r="AS1316">
        <f t="shared" si="62"/>
        <v>1315</v>
      </c>
      <c r="AT1316">
        <f>IFERROR(MATCH(D1316,hangszerek!$B$2:$B$33,0), "")</f>
        <v>30</v>
      </c>
      <c r="AU1316">
        <f>IFERROR(MATCH(E1316,hangszerek!$B$2:$B$33,0), "")</f>
        <v>29</v>
      </c>
      <c r="AV1316">
        <f>IFERROR(MATCH(F1316,hangszerek!$B$2:$B$33,0), "")</f>
        <v>19</v>
      </c>
      <c r="AW1316">
        <f>IFERROR(MATCH(G1316,hangszerek!$B$2:$B$33,0), "")</f>
        <v>14</v>
      </c>
      <c r="AX1316">
        <f>IFERROR(MATCH(H1316,hangszerek!$B$2:$B$33,0), "")</f>
        <v>13</v>
      </c>
      <c r="AY1316" t="str">
        <f>IFERROR(MATCH(I1316,hangszerek!$B$2:$B$33,0), "")</f>
        <v/>
      </c>
      <c r="AZ1316" t="str">
        <f>IFERROR(MATCH(J1316,hangszerek!$B$2:$B$33,0), "")</f>
        <v/>
      </c>
      <c r="BA1316" t="str">
        <f>IFERROR(MATCH(K1316,hangszerek!$B$2:$B$33,0), "")</f>
        <v/>
      </c>
      <c r="BC1316">
        <v>1315</v>
      </c>
      <c r="BD1316">
        <v>30</v>
      </c>
      <c r="BF1316">
        <v>1396</v>
      </c>
      <c r="BG1316">
        <v>11</v>
      </c>
      <c r="BI1316">
        <v>1524</v>
      </c>
      <c r="BJ1316">
        <v>19</v>
      </c>
      <c r="CA1316">
        <v>1315</v>
      </c>
      <c r="CB1316">
        <v>30</v>
      </c>
    </row>
    <row r="1317" spans="1:80" x14ac:dyDescent="0.25">
      <c r="A1317">
        <v>1316</v>
      </c>
      <c r="B1317" t="s">
        <v>1470</v>
      </c>
      <c r="C1317">
        <v>19</v>
      </c>
      <c r="D1317" t="s">
        <v>21</v>
      </c>
      <c r="E1317" t="s">
        <v>22</v>
      </c>
      <c r="F1317" t="s">
        <v>23</v>
      </c>
      <c r="G1317" t="s">
        <v>31</v>
      </c>
      <c r="H1317" t="s">
        <v>45</v>
      </c>
      <c r="I1317" t="s">
        <v>37</v>
      </c>
      <c r="L1317" t="s">
        <v>25</v>
      </c>
      <c r="M1317" t="s">
        <v>66</v>
      </c>
      <c r="N1317" t="s">
        <v>172</v>
      </c>
      <c r="P1317">
        <v>0</v>
      </c>
      <c r="Q1317">
        <v>1315</v>
      </c>
      <c r="R1317" t="s">
        <v>159</v>
      </c>
      <c r="S1317">
        <v>12</v>
      </c>
      <c r="T1317">
        <v>141</v>
      </c>
      <c r="W1317">
        <f t="shared" si="60"/>
        <v>0</v>
      </c>
      <c r="X1317">
        <f t="shared" si="61"/>
        <v>1316</v>
      </c>
      <c r="Y1317">
        <f>IFERROR(MATCH(L1317,műfajok!$B$2:$B$33,0),"")</f>
        <v>28</v>
      </c>
      <c r="Z1317">
        <f>IFERROR(MATCH(M1317,műfajok!$B$2:$B$33,0),"")</f>
        <v>15</v>
      </c>
      <c r="AA1317">
        <f>IFERROR(MATCH(N1317,műfajok!$B$2:$B$33,0),"")</f>
        <v>19</v>
      </c>
      <c r="AB1317" t="str">
        <f>IFERROR(MATCH(O1317,műfajok!$B$2:$B$33,0),"")</f>
        <v/>
      </c>
      <c r="AD1317">
        <v>1316</v>
      </c>
      <c r="AE1317">
        <v>28</v>
      </c>
      <c r="AP1317">
        <v>1316</v>
      </c>
      <c r="AQ1317">
        <v>28</v>
      </c>
      <c r="AS1317">
        <f t="shared" si="62"/>
        <v>1316</v>
      </c>
      <c r="AT1317">
        <f>IFERROR(MATCH(D1317,hangszerek!$B$2:$B$33,0), "")</f>
        <v>30</v>
      </c>
      <c r="AU1317">
        <f>IFERROR(MATCH(E1317,hangszerek!$B$2:$B$33,0), "")</f>
        <v>29</v>
      </c>
      <c r="AV1317">
        <f>IFERROR(MATCH(F1317,hangszerek!$B$2:$B$33,0), "")</f>
        <v>21</v>
      </c>
      <c r="AW1317">
        <f>IFERROR(MATCH(G1317,hangszerek!$B$2:$B$33,0), "")</f>
        <v>19</v>
      </c>
      <c r="AX1317">
        <f>IFERROR(MATCH(H1317,hangszerek!$B$2:$B$33,0), "")</f>
        <v>13</v>
      </c>
      <c r="AY1317">
        <f>IFERROR(MATCH(I1317,hangszerek!$B$2:$B$33,0), "")</f>
        <v>11</v>
      </c>
      <c r="AZ1317" t="str">
        <f>IFERROR(MATCH(J1317,hangszerek!$B$2:$B$33,0), "")</f>
        <v/>
      </c>
      <c r="BA1317" t="str">
        <f>IFERROR(MATCH(K1317,hangszerek!$B$2:$B$33,0), "")</f>
        <v/>
      </c>
      <c r="BC1317">
        <v>1316</v>
      </c>
      <c r="BD1317">
        <v>30</v>
      </c>
      <c r="BF1317">
        <v>1397</v>
      </c>
      <c r="BG1317">
        <v>29</v>
      </c>
      <c r="BI1317">
        <v>1525</v>
      </c>
      <c r="BJ1317">
        <v>19</v>
      </c>
      <c r="CA1317">
        <v>1316</v>
      </c>
      <c r="CB1317">
        <v>30</v>
      </c>
    </row>
    <row r="1318" spans="1:80" x14ac:dyDescent="0.25">
      <c r="A1318">
        <v>1317</v>
      </c>
      <c r="B1318" t="s">
        <v>1471</v>
      </c>
      <c r="C1318">
        <v>19</v>
      </c>
      <c r="D1318" t="s">
        <v>22</v>
      </c>
      <c r="E1318" t="s">
        <v>37</v>
      </c>
      <c r="F1318" t="s">
        <v>140</v>
      </c>
      <c r="G1318" t="s">
        <v>39</v>
      </c>
      <c r="H1318" t="s">
        <v>32</v>
      </c>
      <c r="L1318" t="s">
        <v>25</v>
      </c>
      <c r="M1318" t="s">
        <v>66</v>
      </c>
      <c r="N1318" t="s">
        <v>172</v>
      </c>
      <c r="P1318">
        <v>0</v>
      </c>
      <c r="Q1318">
        <v>1316</v>
      </c>
      <c r="R1318" t="s">
        <v>141</v>
      </c>
      <c r="S1318">
        <v>3462</v>
      </c>
      <c r="T1318">
        <v>3504</v>
      </c>
      <c r="W1318">
        <f t="shared" si="60"/>
        <v>0</v>
      </c>
      <c r="X1318">
        <f t="shared" si="61"/>
        <v>1317</v>
      </c>
      <c r="Y1318">
        <f>IFERROR(MATCH(L1318,műfajok!$B$2:$B$33,0),"")</f>
        <v>28</v>
      </c>
      <c r="Z1318">
        <f>IFERROR(MATCH(M1318,műfajok!$B$2:$B$33,0),"")</f>
        <v>15</v>
      </c>
      <c r="AA1318">
        <f>IFERROR(MATCH(N1318,műfajok!$B$2:$B$33,0),"")</f>
        <v>19</v>
      </c>
      <c r="AB1318" t="str">
        <f>IFERROR(MATCH(O1318,műfajok!$B$2:$B$33,0),"")</f>
        <v/>
      </c>
      <c r="AD1318">
        <v>1317</v>
      </c>
      <c r="AE1318">
        <v>28</v>
      </c>
      <c r="AP1318">
        <v>1317</v>
      </c>
      <c r="AQ1318">
        <v>28</v>
      </c>
      <c r="AS1318">
        <f t="shared" si="62"/>
        <v>1317</v>
      </c>
      <c r="AT1318">
        <f>IFERROR(MATCH(D1318,hangszerek!$B$2:$B$33,0), "")</f>
        <v>29</v>
      </c>
      <c r="AU1318">
        <f>IFERROR(MATCH(E1318,hangszerek!$B$2:$B$33,0), "")</f>
        <v>11</v>
      </c>
      <c r="AV1318">
        <f>IFERROR(MATCH(F1318,hangszerek!$B$2:$B$33,0), "")</f>
        <v>7</v>
      </c>
      <c r="AW1318">
        <f>IFERROR(MATCH(G1318,hangszerek!$B$2:$B$33,0), "")</f>
        <v>3</v>
      </c>
      <c r="AX1318">
        <f>IFERROR(MATCH(H1318,hangszerek!$B$2:$B$33,0), "")</f>
        <v>1</v>
      </c>
      <c r="AY1318" t="str">
        <f>IFERROR(MATCH(I1318,hangszerek!$B$2:$B$33,0), "")</f>
        <v/>
      </c>
      <c r="AZ1318" t="str">
        <f>IFERROR(MATCH(J1318,hangszerek!$B$2:$B$33,0), "")</f>
        <v/>
      </c>
      <c r="BA1318" t="str">
        <f>IFERROR(MATCH(K1318,hangszerek!$B$2:$B$33,0), "")</f>
        <v/>
      </c>
      <c r="BC1318">
        <v>1317</v>
      </c>
      <c r="BD1318">
        <v>29</v>
      </c>
      <c r="BF1318">
        <v>1398</v>
      </c>
      <c r="BG1318">
        <v>29</v>
      </c>
      <c r="BI1318">
        <v>1526</v>
      </c>
      <c r="BJ1318">
        <v>19</v>
      </c>
      <c r="CA1318">
        <v>1317</v>
      </c>
      <c r="CB1318">
        <v>29</v>
      </c>
    </row>
    <row r="1319" spans="1:80" x14ac:dyDescent="0.25">
      <c r="A1319">
        <v>1318</v>
      </c>
      <c r="B1319" t="s">
        <v>1472</v>
      </c>
      <c r="C1319">
        <v>73</v>
      </c>
      <c r="D1319" t="s">
        <v>31</v>
      </c>
      <c r="E1319" t="s">
        <v>119</v>
      </c>
      <c r="L1319" t="s">
        <v>25</v>
      </c>
      <c r="M1319" t="s">
        <v>184</v>
      </c>
      <c r="P1319">
        <v>1</v>
      </c>
      <c r="Q1319">
        <v>1317</v>
      </c>
      <c r="R1319" t="s">
        <v>187</v>
      </c>
      <c r="S1319">
        <v>4666</v>
      </c>
      <c r="T1319">
        <v>4783</v>
      </c>
      <c r="W1319">
        <f t="shared" si="60"/>
        <v>0</v>
      </c>
      <c r="X1319">
        <f t="shared" si="61"/>
        <v>1318</v>
      </c>
      <c r="Y1319">
        <f>IFERROR(MATCH(L1319,műfajok!$B$2:$B$33,0),"")</f>
        <v>28</v>
      </c>
      <c r="Z1319">
        <f>IFERROR(MATCH(M1319,műfajok!$B$2:$B$33,0),"")</f>
        <v>21</v>
      </c>
      <c r="AA1319" t="str">
        <f>IFERROR(MATCH(N1319,műfajok!$B$2:$B$33,0),"")</f>
        <v/>
      </c>
      <c r="AB1319" t="str">
        <f>IFERROR(MATCH(O1319,műfajok!$B$2:$B$33,0),"")</f>
        <v/>
      </c>
      <c r="AD1319">
        <v>1318</v>
      </c>
      <c r="AE1319">
        <v>28</v>
      </c>
      <c r="AP1319">
        <v>1318</v>
      </c>
      <c r="AQ1319">
        <v>28</v>
      </c>
      <c r="AS1319">
        <f t="shared" si="62"/>
        <v>1318</v>
      </c>
      <c r="AT1319">
        <f>IFERROR(MATCH(D1319,hangszerek!$B$2:$B$33,0), "")</f>
        <v>19</v>
      </c>
      <c r="AU1319">
        <f>IFERROR(MATCH(E1319,hangszerek!$B$2:$B$33,0), "")</f>
        <v>15</v>
      </c>
      <c r="AV1319" t="str">
        <f>IFERROR(MATCH(F1319,hangszerek!$B$2:$B$33,0), "")</f>
        <v/>
      </c>
      <c r="AW1319" t="str">
        <f>IFERROR(MATCH(G1319,hangszerek!$B$2:$B$33,0), "")</f>
        <v/>
      </c>
      <c r="AX1319" t="str">
        <f>IFERROR(MATCH(H1319,hangszerek!$B$2:$B$33,0), "")</f>
        <v/>
      </c>
      <c r="AY1319" t="str">
        <f>IFERROR(MATCH(I1319,hangszerek!$B$2:$B$33,0), "")</f>
        <v/>
      </c>
      <c r="AZ1319" t="str">
        <f>IFERROR(MATCH(J1319,hangszerek!$B$2:$B$33,0), "")</f>
        <v/>
      </c>
      <c r="BA1319" t="str">
        <f>IFERROR(MATCH(K1319,hangszerek!$B$2:$B$33,0), "")</f>
        <v/>
      </c>
      <c r="BC1319">
        <v>1318</v>
      </c>
      <c r="BD1319">
        <v>19</v>
      </c>
      <c r="BF1319">
        <v>1399</v>
      </c>
      <c r="BG1319">
        <v>11</v>
      </c>
      <c r="BI1319">
        <v>1527</v>
      </c>
      <c r="BJ1319">
        <v>11</v>
      </c>
      <c r="CA1319">
        <v>1318</v>
      </c>
      <c r="CB1319">
        <v>19</v>
      </c>
    </row>
    <row r="1320" spans="1:80" x14ac:dyDescent="0.25">
      <c r="A1320">
        <v>1319</v>
      </c>
      <c r="B1320" t="s">
        <v>1473</v>
      </c>
      <c r="C1320">
        <v>65</v>
      </c>
      <c r="D1320" t="s">
        <v>21</v>
      </c>
      <c r="E1320" t="s">
        <v>22</v>
      </c>
      <c r="F1320" t="s">
        <v>31</v>
      </c>
      <c r="G1320" t="s">
        <v>24</v>
      </c>
      <c r="H1320" t="s">
        <v>63</v>
      </c>
      <c r="L1320" t="s">
        <v>25</v>
      </c>
      <c r="M1320" t="s">
        <v>66</v>
      </c>
      <c r="P1320">
        <v>1</v>
      </c>
      <c r="Q1320">
        <v>1318</v>
      </c>
      <c r="R1320" t="s">
        <v>234</v>
      </c>
      <c r="S1320">
        <v>3897</v>
      </c>
      <c r="T1320">
        <v>4039</v>
      </c>
      <c r="W1320">
        <f t="shared" si="60"/>
        <v>0</v>
      </c>
      <c r="X1320">
        <f t="shared" si="61"/>
        <v>1319</v>
      </c>
      <c r="Y1320">
        <f>IFERROR(MATCH(L1320,műfajok!$B$2:$B$33,0),"")</f>
        <v>28</v>
      </c>
      <c r="Z1320">
        <f>IFERROR(MATCH(M1320,műfajok!$B$2:$B$33,0),"")</f>
        <v>15</v>
      </c>
      <c r="AA1320" t="str">
        <f>IFERROR(MATCH(N1320,műfajok!$B$2:$B$33,0),"")</f>
        <v/>
      </c>
      <c r="AB1320" t="str">
        <f>IFERROR(MATCH(O1320,műfajok!$B$2:$B$33,0),"")</f>
        <v/>
      </c>
      <c r="AD1320">
        <v>1319</v>
      </c>
      <c r="AE1320">
        <v>28</v>
      </c>
      <c r="AP1320">
        <v>1319</v>
      </c>
      <c r="AQ1320">
        <v>28</v>
      </c>
      <c r="AS1320">
        <f t="shared" si="62"/>
        <v>1319</v>
      </c>
      <c r="AT1320">
        <f>IFERROR(MATCH(D1320,hangszerek!$B$2:$B$33,0), "")</f>
        <v>30</v>
      </c>
      <c r="AU1320">
        <f>IFERROR(MATCH(E1320,hangszerek!$B$2:$B$33,0), "")</f>
        <v>29</v>
      </c>
      <c r="AV1320">
        <f>IFERROR(MATCH(F1320,hangszerek!$B$2:$B$33,0), "")</f>
        <v>19</v>
      </c>
      <c r="AW1320">
        <f>IFERROR(MATCH(G1320,hangszerek!$B$2:$B$33,0), "")</f>
        <v>14</v>
      </c>
      <c r="AX1320">
        <f>IFERROR(MATCH(H1320,hangszerek!$B$2:$B$33,0), "")</f>
        <v>12</v>
      </c>
      <c r="AY1320" t="str">
        <f>IFERROR(MATCH(I1320,hangszerek!$B$2:$B$33,0), "")</f>
        <v/>
      </c>
      <c r="AZ1320" t="str">
        <f>IFERROR(MATCH(J1320,hangszerek!$B$2:$B$33,0), "")</f>
        <v/>
      </c>
      <c r="BA1320" t="str">
        <f>IFERROR(MATCH(K1320,hangszerek!$B$2:$B$33,0), "")</f>
        <v/>
      </c>
      <c r="BC1320">
        <v>1319</v>
      </c>
      <c r="BD1320">
        <v>30</v>
      </c>
      <c r="BF1320">
        <v>1400</v>
      </c>
      <c r="BG1320">
        <v>20</v>
      </c>
      <c r="BI1320">
        <v>1528</v>
      </c>
      <c r="BJ1320">
        <v>19</v>
      </c>
      <c r="CA1320">
        <v>1319</v>
      </c>
      <c r="CB1320">
        <v>30</v>
      </c>
    </row>
    <row r="1321" spans="1:80" x14ac:dyDescent="0.25">
      <c r="A1321">
        <v>1320</v>
      </c>
      <c r="B1321" t="s">
        <v>1474</v>
      </c>
      <c r="C1321">
        <v>23</v>
      </c>
      <c r="D1321" t="s">
        <v>21</v>
      </c>
      <c r="E1321" t="s">
        <v>22</v>
      </c>
      <c r="F1321" t="s">
        <v>124</v>
      </c>
      <c r="G1321" t="s">
        <v>24</v>
      </c>
      <c r="H1321" t="s">
        <v>37</v>
      </c>
      <c r="L1321" t="s">
        <v>25</v>
      </c>
      <c r="M1321" t="s">
        <v>26</v>
      </c>
      <c r="N1321" t="s">
        <v>58</v>
      </c>
      <c r="P1321">
        <v>1</v>
      </c>
      <c r="Q1321">
        <v>1319</v>
      </c>
      <c r="R1321" t="s">
        <v>138</v>
      </c>
      <c r="S1321">
        <v>3671</v>
      </c>
      <c r="T1321">
        <v>3890</v>
      </c>
      <c r="W1321">
        <f t="shared" si="60"/>
        <v>0</v>
      </c>
      <c r="X1321">
        <f t="shared" si="61"/>
        <v>1320</v>
      </c>
      <c r="Y1321">
        <f>IFERROR(MATCH(L1321,műfajok!$B$2:$B$33,0),"")</f>
        <v>28</v>
      </c>
      <c r="Z1321">
        <f>IFERROR(MATCH(M1321,műfajok!$B$2:$B$33,0),"")</f>
        <v>17</v>
      </c>
      <c r="AA1321">
        <f>IFERROR(MATCH(N1321,műfajok!$B$2:$B$33,0),"")</f>
        <v>11</v>
      </c>
      <c r="AB1321" t="str">
        <f>IFERROR(MATCH(O1321,műfajok!$B$2:$B$33,0),"")</f>
        <v/>
      </c>
      <c r="AD1321">
        <v>1320</v>
      </c>
      <c r="AE1321">
        <v>28</v>
      </c>
      <c r="AP1321">
        <v>1320</v>
      </c>
      <c r="AQ1321">
        <v>28</v>
      </c>
      <c r="AS1321">
        <f t="shared" si="62"/>
        <v>1320</v>
      </c>
      <c r="AT1321">
        <f>IFERROR(MATCH(D1321,hangszerek!$B$2:$B$33,0), "")</f>
        <v>30</v>
      </c>
      <c r="AU1321">
        <f>IFERROR(MATCH(E1321,hangszerek!$B$2:$B$33,0), "")</f>
        <v>29</v>
      </c>
      <c r="AV1321">
        <f>IFERROR(MATCH(F1321,hangszerek!$B$2:$B$33,0), "")</f>
        <v>16</v>
      </c>
      <c r="AW1321">
        <f>IFERROR(MATCH(G1321,hangszerek!$B$2:$B$33,0), "")</f>
        <v>14</v>
      </c>
      <c r="AX1321">
        <f>IFERROR(MATCH(H1321,hangszerek!$B$2:$B$33,0), "")</f>
        <v>11</v>
      </c>
      <c r="AY1321" t="str">
        <f>IFERROR(MATCH(I1321,hangszerek!$B$2:$B$33,0), "")</f>
        <v/>
      </c>
      <c r="AZ1321" t="str">
        <f>IFERROR(MATCH(J1321,hangszerek!$B$2:$B$33,0), "")</f>
        <v/>
      </c>
      <c r="BA1321" t="str">
        <f>IFERROR(MATCH(K1321,hangszerek!$B$2:$B$33,0), "")</f>
        <v/>
      </c>
      <c r="BC1321">
        <v>1320</v>
      </c>
      <c r="BD1321">
        <v>30</v>
      </c>
      <c r="BF1321">
        <v>1401</v>
      </c>
      <c r="BG1321">
        <v>11</v>
      </c>
      <c r="BI1321">
        <v>1529</v>
      </c>
      <c r="BJ1321">
        <v>11</v>
      </c>
      <c r="CA1321">
        <v>1320</v>
      </c>
      <c r="CB1321">
        <v>30</v>
      </c>
    </row>
    <row r="1322" spans="1:80" x14ac:dyDescent="0.25">
      <c r="A1322">
        <v>1321</v>
      </c>
      <c r="B1322" t="s">
        <v>1475</v>
      </c>
      <c r="C1322">
        <v>64</v>
      </c>
      <c r="D1322" t="s">
        <v>43</v>
      </c>
      <c r="E1322" t="s">
        <v>44</v>
      </c>
      <c r="F1322" t="s">
        <v>31</v>
      </c>
      <c r="G1322" t="s">
        <v>45</v>
      </c>
      <c r="L1322" t="s">
        <v>25</v>
      </c>
      <c r="M1322" t="s">
        <v>53</v>
      </c>
      <c r="P1322">
        <v>1</v>
      </c>
      <c r="Q1322">
        <v>1320</v>
      </c>
      <c r="R1322" t="s">
        <v>108</v>
      </c>
      <c r="S1322">
        <v>5629</v>
      </c>
      <c r="T1322">
        <v>5732</v>
      </c>
      <c r="W1322">
        <f t="shared" si="60"/>
        <v>0</v>
      </c>
      <c r="X1322">
        <f t="shared" si="61"/>
        <v>1321</v>
      </c>
      <c r="Y1322">
        <f>IFERROR(MATCH(L1322,műfajok!$B$2:$B$33,0),"")</f>
        <v>28</v>
      </c>
      <c r="Z1322">
        <f>IFERROR(MATCH(M1322,műfajok!$B$2:$B$33,0),"")</f>
        <v>13</v>
      </c>
      <c r="AA1322" t="str">
        <f>IFERROR(MATCH(N1322,műfajok!$B$2:$B$33,0),"")</f>
        <v/>
      </c>
      <c r="AB1322" t="str">
        <f>IFERROR(MATCH(O1322,műfajok!$B$2:$B$33,0),"")</f>
        <v/>
      </c>
      <c r="AD1322">
        <v>1321</v>
      </c>
      <c r="AE1322">
        <v>28</v>
      </c>
      <c r="AP1322">
        <v>1321</v>
      </c>
      <c r="AQ1322">
        <v>28</v>
      </c>
      <c r="AS1322">
        <f t="shared" si="62"/>
        <v>1321</v>
      </c>
      <c r="AT1322">
        <f>IFERROR(MATCH(D1322,hangszerek!$B$2:$B$33,0), "")</f>
        <v>24</v>
      </c>
      <c r="AU1322">
        <f>IFERROR(MATCH(E1322,hangszerek!$B$2:$B$33,0), "")</f>
        <v>23</v>
      </c>
      <c r="AV1322">
        <f>IFERROR(MATCH(F1322,hangszerek!$B$2:$B$33,0), "")</f>
        <v>19</v>
      </c>
      <c r="AW1322">
        <f>IFERROR(MATCH(G1322,hangszerek!$B$2:$B$33,0), "")</f>
        <v>13</v>
      </c>
      <c r="AX1322" t="str">
        <f>IFERROR(MATCH(H1322,hangszerek!$B$2:$B$33,0), "")</f>
        <v/>
      </c>
      <c r="AY1322" t="str">
        <f>IFERROR(MATCH(I1322,hangszerek!$B$2:$B$33,0), "")</f>
        <v/>
      </c>
      <c r="AZ1322" t="str">
        <f>IFERROR(MATCH(J1322,hangszerek!$B$2:$B$33,0), "")</f>
        <v/>
      </c>
      <c r="BA1322" t="str">
        <f>IFERROR(MATCH(K1322,hangszerek!$B$2:$B$33,0), "")</f>
        <v/>
      </c>
      <c r="BC1322">
        <v>1321</v>
      </c>
      <c r="BD1322">
        <v>24</v>
      </c>
      <c r="BF1322">
        <v>1402</v>
      </c>
      <c r="BG1322">
        <v>19</v>
      </c>
      <c r="BI1322">
        <v>1530</v>
      </c>
      <c r="BJ1322">
        <v>19</v>
      </c>
      <c r="CA1322">
        <v>1321</v>
      </c>
      <c r="CB1322">
        <v>24</v>
      </c>
    </row>
    <row r="1323" spans="1:80" x14ac:dyDescent="0.25">
      <c r="A1323">
        <v>1322</v>
      </c>
      <c r="B1323" t="s">
        <v>1476</v>
      </c>
      <c r="C1323">
        <v>71</v>
      </c>
      <c r="D1323" t="s">
        <v>21</v>
      </c>
      <c r="E1323" t="s">
        <v>22</v>
      </c>
      <c r="F1323" t="s">
        <v>31</v>
      </c>
      <c r="G1323" t="s">
        <v>24</v>
      </c>
      <c r="H1323" t="s">
        <v>45</v>
      </c>
      <c r="L1323" t="s">
        <v>25</v>
      </c>
      <c r="M1323" t="s">
        <v>74</v>
      </c>
      <c r="P1323">
        <v>1</v>
      </c>
      <c r="Q1323">
        <v>1321</v>
      </c>
      <c r="R1323" t="s">
        <v>169</v>
      </c>
      <c r="S1323">
        <v>2107</v>
      </c>
      <c r="T1323">
        <v>2200</v>
      </c>
      <c r="W1323">
        <f t="shared" si="60"/>
        <v>0</v>
      </c>
      <c r="X1323">
        <f t="shared" si="61"/>
        <v>1322</v>
      </c>
      <c r="Y1323">
        <f>IFERROR(MATCH(L1323,műfajok!$B$2:$B$33,0),"")</f>
        <v>28</v>
      </c>
      <c r="Z1323">
        <f>IFERROR(MATCH(M1323,műfajok!$B$2:$B$33,0),"")</f>
        <v>9</v>
      </c>
      <c r="AA1323" t="str">
        <f>IFERROR(MATCH(N1323,műfajok!$B$2:$B$33,0),"")</f>
        <v/>
      </c>
      <c r="AB1323" t="str">
        <f>IFERROR(MATCH(O1323,műfajok!$B$2:$B$33,0),"")</f>
        <v/>
      </c>
      <c r="AD1323">
        <v>1322</v>
      </c>
      <c r="AE1323">
        <v>28</v>
      </c>
      <c r="AP1323">
        <v>1322</v>
      </c>
      <c r="AQ1323">
        <v>28</v>
      </c>
      <c r="AS1323">
        <f t="shared" si="62"/>
        <v>1322</v>
      </c>
      <c r="AT1323">
        <f>IFERROR(MATCH(D1323,hangszerek!$B$2:$B$33,0), "")</f>
        <v>30</v>
      </c>
      <c r="AU1323">
        <f>IFERROR(MATCH(E1323,hangszerek!$B$2:$B$33,0), "")</f>
        <v>29</v>
      </c>
      <c r="AV1323">
        <f>IFERROR(MATCH(F1323,hangszerek!$B$2:$B$33,0), "")</f>
        <v>19</v>
      </c>
      <c r="AW1323">
        <f>IFERROR(MATCH(G1323,hangszerek!$B$2:$B$33,0), "")</f>
        <v>14</v>
      </c>
      <c r="AX1323">
        <f>IFERROR(MATCH(H1323,hangszerek!$B$2:$B$33,0), "")</f>
        <v>13</v>
      </c>
      <c r="AY1323" t="str">
        <f>IFERROR(MATCH(I1323,hangszerek!$B$2:$B$33,0), "")</f>
        <v/>
      </c>
      <c r="AZ1323" t="str">
        <f>IFERROR(MATCH(J1323,hangszerek!$B$2:$B$33,0), "")</f>
        <v/>
      </c>
      <c r="BA1323" t="str">
        <f>IFERROR(MATCH(K1323,hangszerek!$B$2:$B$33,0), "")</f>
        <v/>
      </c>
      <c r="BC1323">
        <v>1322</v>
      </c>
      <c r="BD1323">
        <v>30</v>
      </c>
      <c r="BF1323">
        <v>1404</v>
      </c>
      <c r="BG1323">
        <v>11</v>
      </c>
      <c r="BI1323">
        <v>1533</v>
      </c>
      <c r="BJ1323">
        <v>14</v>
      </c>
      <c r="CA1323">
        <v>1322</v>
      </c>
      <c r="CB1323">
        <v>30</v>
      </c>
    </row>
    <row r="1324" spans="1:80" x14ac:dyDescent="0.25">
      <c r="A1324">
        <v>1323</v>
      </c>
      <c r="B1324" t="s">
        <v>1477</v>
      </c>
      <c r="C1324">
        <v>63</v>
      </c>
      <c r="D1324" t="s">
        <v>21</v>
      </c>
      <c r="E1324" t="s">
        <v>22</v>
      </c>
      <c r="F1324" t="s">
        <v>31</v>
      </c>
      <c r="G1324" t="s">
        <v>24</v>
      </c>
      <c r="H1324" t="s">
        <v>45</v>
      </c>
      <c r="L1324" t="s">
        <v>25</v>
      </c>
      <c r="M1324" t="s">
        <v>48</v>
      </c>
      <c r="P1324">
        <v>1</v>
      </c>
      <c r="Q1324">
        <v>1322</v>
      </c>
      <c r="R1324" t="s">
        <v>49</v>
      </c>
      <c r="S1324">
        <v>3127</v>
      </c>
      <c r="T1324">
        <v>3449</v>
      </c>
      <c r="W1324">
        <f t="shared" si="60"/>
        <v>0</v>
      </c>
      <c r="X1324">
        <f t="shared" si="61"/>
        <v>1323</v>
      </c>
      <c r="Y1324">
        <f>IFERROR(MATCH(L1324,műfajok!$B$2:$B$33,0),"")</f>
        <v>28</v>
      </c>
      <c r="Z1324">
        <f>IFERROR(MATCH(M1324,műfajok!$B$2:$B$33,0),"")</f>
        <v>6</v>
      </c>
      <c r="AA1324" t="str">
        <f>IFERROR(MATCH(N1324,műfajok!$B$2:$B$33,0),"")</f>
        <v/>
      </c>
      <c r="AB1324" t="str">
        <f>IFERROR(MATCH(O1324,műfajok!$B$2:$B$33,0),"")</f>
        <v/>
      </c>
      <c r="AD1324">
        <v>1323</v>
      </c>
      <c r="AE1324">
        <v>28</v>
      </c>
      <c r="AP1324">
        <v>1323</v>
      </c>
      <c r="AQ1324">
        <v>28</v>
      </c>
      <c r="AS1324">
        <f t="shared" si="62"/>
        <v>1323</v>
      </c>
      <c r="AT1324">
        <f>IFERROR(MATCH(D1324,hangszerek!$B$2:$B$33,0), "")</f>
        <v>30</v>
      </c>
      <c r="AU1324">
        <f>IFERROR(MATCH(E1324,hangszerek!$B$2:$B$33,0), "")</f>
        <v>29</v>
      </c>
      <c r="AV1324">
        <f>IFERROR(MATCH(F1324,hangszerek!$B$2:$B$33,0), "")</f>
        <v>19</v>
      </c>
      <c r="AW1324">
        <f>IFERROR(MATCH(G1324,hangszerek!$B$2:$B$33,0), "")</f>
        <v>14</v>
      </c>
      <c r="AX1324">
        <f>IFERROR(MATCH(H1324,hangszerek!$B$2:$B$33,0), "")</f>
        <v>13</v>
      </c>
      <c r="AY1324" t="str">
        <f>IFERROR(MATCH(I1324,hangszerek!$B$2:$B$33,0), "")</f>
        <v/>
      </c>
      <c r="AZ1324" t="str">
        <f>IFERROR(MATCH(J1324,hangszerek!$B$2:$B$33,0), "")</f>
        <v/>
      </c>
      <c r="BA1324" t="str">
        <f>IFERROR(MATCH(K1324,hangszerek!$B$2:$B$33,0), "")</f>
        <v/>
      </c>
      <c r="BC1324">
        <v>1323</v>
      </c>
      <c r="BD1324">
        <v>30</v>
      </c>
      <c r="BF1324">
        <v>1405</v>
      </c>
      <c r="BG1324">
        <v>19</v>
      </c>
      <c r="BI1324">
        <v>1535</v>
      </c>
      <c r="BJ1324">
        <v>21</v>
      </c>
      <c r="CA1324">
        <v>1323</v>
      </c>
      <c r="CB1324">
        <v>30</v>
      </c>
    </row>
    <row r="1325" spans="1:80" x14ac:dyDescent="0.25">
      <c r="A1325">
        <v>1324</v>
      </c>
      <c r="B1325" t="s">
        <v>1478</v>
      </c>
      <c r="C1325">
        <v>71</v>
      </c>
      <c r="D1325" t="s">
        <v>21</v>
      </c>
      <c r="E1325" t="s">
        <v>22</v>
      </c>
      <c r="F1325" t="s">
        <v>31</v>
      </c>
      <c r="G1325" t="s">
        <v>24</v>
      </c>
      <c r="H1325" t="s">
        <v>45</v>
      </c>
      <c r="L1325" t="s">
        <v>25</v>
      </c>
      <c r="M1325" t="s">
        <v>74</v>
      </c>
      <c r="P1325">
        <v>0</v>
      </c>
      <c r="Q1325">
        <v>1323</v>
      </c>
      <c r="R1325" t="s">
        <v>75</v>
      </c>
      <c r="S1325">
        <v>3006</v>
      </c>
      <c r="T1325">
        <v>3396</v>
      </c>
      <c r="W1325">
        <f t="shared" si="60"/>
        <v>0</v>
      </c>
      <c r="X1325">
        <f t="shared" si="61"/>
        <v>1324</v>
      </c>
      <c r="Y1325">
        <f>IFERROR(MATCH(L1325,műfajok!$B$2:$B$33,0),"")</f>
        <v>28</v>
      </c>
      <c r="Z1325">
        <f>IFERROR(MATCH(M1325,műfajok!$B$2:$B$33,0),"")</f>
        <v>9</v>
      </c>
      <c r="AA1325" t="str">
        <f>IFERROR(MATCH(N1325,műfajok!$B$2:$B$33,0),"")</f>
        <v/>
      </c>
      <c r="AB1325" t="str">
        <f>IFERROR(MATCH(O1325,műfajok!$B$2:$B$33,0),"")</f>
        <v/>
      </c>
      <c r="AD1325">
        <v>1324</v>
      </c>
      <c r="AE1325">
        <v>28</v>
      </c>
      <c r="AP1325">
        <v>1324</v>
      </c>
      <c r="AQ1325">
        <v>28</v>
      </c>
      <c r="AS1325">
        <f t="shared" si="62"/>
        <v>1324</v>
      </c>
      <c r="AT1325">
        <f>IFERROR(MATCH(D1325,hangszerek!$B$2:$B$33,0), "")</f>
        <v>30</v>
      </c>
      <c r="AU1325">
        <f>IFERROR(MATCH(E1325,hangszerek!$B$2:$B$33,0), "")</f>
        <v>29</v>
      </c>
      <c r="AV1325">
        <f>IFERROR(MATCH(F1325,hangszerek!$B$2:$B$33,0), "")</f>
        <v>19</v>
      </c>
      <c r="AW1325">
        <f>IFERROR(MATCH(G1325,hangszerek!$B$2:$B$33,0), "")</f>
        <v>14</v>
      </c>
      <c r="AX1325">
        <f>IFERROR(MATCH(H1325,hangszerek!$B$2:$B$33,0), "")</f>
        <v>13</v>
      </c>
      <c r="AY1325" t="str">
        <f>IFERROR(MATCH(I1325,hangszerek!$B$2:$B$33,0), "")</f>
        <v/>
      </c>
      <c r="AZ1325" t="str">
        <f>IFERROR(MATCH(J1325,hangszerek!$B$2:$B$33,0), "")</f>
        <v/>
      </c>
      <c r="BA1325" t="str">
        <f>IFERROR(MATCH(K1325,hangszerek!$B$2:$B$33,0), "")</f>
        <v/>
      </c>
      <c r="BC1325">
        <v>1324</v>
      </c>
      <c r="BD1325">
        <v>30</v>
      </c>
      <c r="BF1325">
        <v>1406</v>
      </c>
      <c r="BG1325">
        <v>25</v>
      </c>
      <c r="BI1325">
        <v>1536</v>
      </c>
      <c r="BJ1325">
        <v>19</v>
      </c>
      <c r="CA1325">
        <v>1324</v>
      </c>
      <c r="CB1325">
        <v>30</v>
      </c>
    </row>
    <row r="1326" spans="1:80" x14ac:dyDescent="0.25">
      <c r="A1326">
        <v>1325</v>
      </c>
      <c r="B1326" t="s">
        <v>1479</v>
      </c>
      <c r="C1326">
        <v>13</v>
      </c>
      <c r="D1326" t="s">
        <v>21</v>
      </c>
      <c r="E1326" t="s">
        <v>31</v>
      </c>
      <c r="F1326" t="s">
        <v>52</v>
      </c>
      <c r="G1326" t="s">
        <v>119</v>
      </c>
      <c r="L1326" t="s">
        <v>25</v>
      </c>
      <c r="M1326" t="s">
        <v>66</v>
      </c>
      <c r="P1326">
        <v>1</v>
      </c>
      <c r="Q1326">
        <v>1324</v>
      </c>
      <c r="R1326" t="e">
        <f>-YUXPO1BSRw</f>
        <v>#NAME?</v>
      </c>
      <c r="S1326">
        <v>3787</v>
      </c>
      <c r="T1326">
        <v>4138</v>
      </c>
      <c r="W1326">
        <f t="shared" si="60"/>
        <v>0</v>
      </c>
      <c r="X1326">
        <f t="shared" si="61"/>
        <v>1325</v>
      </c>
      <c r="Y1326">
        <f>IFERROR(MATCH(L1326,műfajok!$B$2:$B$33,0),"")</f>
        <v>28</v>
      </c>
      <c r="Z1326">
        <f>IFERROR(MATCH(M1326,műfajok!$B$2:$B$33,0),"")</f>
        <v>15</v>
      </c>
      <c r="AA1326" t="str">
        <f>IFERROR(MATCH(N1326,műfajok!$B$2:$B$33,0),"")</f>
        <v/>
      </c>
      <c r="AB1326" t="str">
        <f>IFERROR(MATCH(O1326,műfajok!$B$2:$B$33,0),"")</f>
        <v/>
      </c>
      <c r="AD1326">
        <v>1325</v>
      </c>
      <c r="AE1326">
        <v>28</v>
      </c>
      <c r="AP1326">
        <v>1325</v>
      </c>
      <c r="AQ1326">
        <v>28</v>
      </c>
      <c r="AS1326">
        <f t="shared" si="62"/>
        <v>1325</v>
      </c>
      <c r="AT1326">
        <f>IFERROR(MATCH(D1326,hangszerek!$B$2:$B$33,0), "")</f>
        <v>30</v>
      </c>
      <c r="AU1326">
        <f>IFERROR(MATCH(E1326,hangszerek!$B$2:$B$33,0), "")</f>
        <v>19</v>
      </c>
      <c r="AV1326">
        <f>IFERROR(MATCH(F1326,hangszerek!$B$2:$B$33,0), "")</f>
        <v>18</v>
      </c>
      <c r="AW1326">
        <f>IFERROR(MATCH(G1326,hangszerek!$B$2:$B$33,0), "")</f>
        <v>15</v>
      </c>
      <c r="AX1326" t="str">
        <f>IFERROR(MATCH(H1326,hangszerek!$B$2:$B$33,0), "")</f>
        <v/>
      </c>
      <c r="AY1326" t="str">
        <f>IFERROR(MATCH(I1326,hangszerek!$B$2:$B$33,0), "")</f>
        <v/>
      </c>
      <c r="AZ1326" t="str">
        <f>IFERROR(MATCH(J1326,hangszerek!$B$2:$B$33,0), "")</f>
        <v/>
      </c>
      <c r="BA1326" t="str">
        <f>IFERROR(MATCH(K1326,hangszerek!$B$2:$B$33,0), "")</f>
        <v/>
      </c>
      <c r="BC1326">
        <v>1325</v>
      </c>
      <c r="BD1326">
        <v>30</v>
      </c>
      <c r="BF1326">
        <v>1407</v>
      </c>
      <c r="BG1326">
        <v>11</v>
      </c>
      <c r="BI1326">
        <v>1537</v>
      </c>
      <c r="BJ1326">
        <v>14</v>
      </c>
      <c r="CA1326">
        <v>1325</v>
      </c>
      <c r="CB1326">
        <v>30</v>
      </c>
    </row>
    <row r="1327" spans="1:80" x14ac:dyDescent="0.25">
      <c r="A1327">
        <v>1326</v>
      </c>
      <c r="B1327" t="s">
        <v>1480</v>
      </c>
      <c r="C1327">
        <v>13</v>
      </c>
      <c r="D1327" t="s">
        <v>21</v>
      </c>
      <c r="E1327" t="s">
        <v>22</v>
      </c>
      <c r="F1327" t="s">
        <v>51</v>
      </c>
      <c r="G1327" t="s">
        <v>31</v>
      </c>
      <c r="H1327" t="s">
        <v>115</v>
      </c>
      <c r="I1327" t="s">
        <v>24</v>
      </c>
      <c r="J1327" t="s">
        <v>39</v>
      </c>
      <c r="L1327" t="s">
        <v>25</v>
      </c>
      <c r="M1327" t="s">
        <v>66</v>
      </c>
      <c r="P1327">
        <v>0</v>
      </c>
      <c r="Q1327">
        <v>1325</v>
      </c>
      <c r="R1327" t="s">
        <v>154</v>
      </c>
      <c r="S1327">
        <v>3420</v>
      </c>
      <c r="T1327">
        <v>3600</v>
      </c>
      <c r="W1327">
        <f t="shared" si="60"/>
        <v>0</v>
      </c>
      <c r="X1327">
        <f t="shared" si="61"/>
        <v>1326</v>
      </c>
      <c r="Y1327">
        <f>IFERROR(MATCH(L1327,műfajok!$B$2:$B$33,0),"")</f>
        <v>28</v>
      </c>
      <c r="Z1327">
        <f>IFERROR(MATCH(M1327,műfajok!$B$2:$B$33,0),"")</f>
        <v>15</v>
      </c>
      <c r="AA1327" t="str">
        <f>IFERROR(MATCH(N1327,műfajok!$B$2:$B$33,0),"")</f>
        <v/>
      </c>
      <c r="AB1327" t="str">
        <f>IFERROR(MATCH(O1327,műfajok!$B$2:$B$33,0),"")</f>
        <v/>
      </c>
      <c r="AD1327">
        <v>1326</v>
      </c>
      <c r="AE1327">
        <v>28</v>
      </c>
      <c r="AP1327">
        <v>1326</v>
      </c>
      <c r="AQ1327">
        <v>28</v>
      </c>
      <c r="AS1327">
        <f t="shared" si="62"/>
        <v>1326</v>
      </c>
      <c r="AT1327">
        <f>IFERROR(MATCH(D1327,hangszerek!$B$2:$B$33,0), "")</f>
        <v>30</v>
      </c>
      <c r="AU1327">
        <f>IFERROR(MATCH(E1327,hangszerek!$B$2:$B$33,0), "")</f>
        <v>29</v>
      </c>
      <c r="AV1327">
        <f>IFERROR(MATCH(F1327,hangszerek!$B$2:$B$33,0), "")</f>
        <v>22</v>
      </c>
      <c r="AW1327">
        <f>IFERROR(MATCH(G1327,hangszerek!$B$2:$B$33,0), "")</f>
        <v>19</v>
      </c>
      <c r="AX1327">
        <f>IFERROR(MATCH(H1327,hangszerek!$B$2:$B$33,0), "")</f>
        <v>17</v>
      </c>
      <c r="AY1327">
        <f>IFERROR(MATCH(I1327,hangszerek!$B$2:$B$33,0), "")</f>
        <v>14</v>
      </c>
      <c r="AZ1327">
        <f>IFERROR(MATCH(J1327,hangszerek!$B$2:$B$33,0), "")</f>
        <v>3</v>
      </c>
      <c r="BA1327" t="str">
        <f>IFERROR(MATCH(K1327,hangszerek!$B$2:$B$33,0), "")</f>
        <v/>
      </c>
      <c r="BC1327">
        <v>1326</v>
      </c>
      <c r="BD1327">
        <v>30</v>
      </c>
      <c r="BF1327">
        <v>1408</v>
      </c>
      <c r="BG1327">
        <v>11</v>
      </c>
      <c r="BI1327">
        <v>1539</v>
      </c>
      <c r="BJ1327">
        <v>11</v>
      </c>
      <c r="CA1327">
        <v>1326</v>
      </c>
      <c r="CB1327">
        <v>30</v>
      </c>
    </row>
    <row r="1328" spans="1:80" x14ac:dyDescent="0.25">
      <c r="A1328">
        <v>1327</v>
      </c>
      <c r="B1328" t="s">
        <v>1481</v>
      </c>
      <c r="C1328">
        <v>13</v>
      </c>
      <c r="D1328" t="s">
        <v>21</v>
      </c>
      <c r="E1328" t="s">
        <v>37</v>
      </c>
      <c r="F1328" t="s">
        <v>38</v>
      </c>
      <c r="G1328" t="s">
        <v>39</v>
      </c>
      <c r="H1328" t="s">
        <v>32</v>
      </c>
      <c r="L1328" t="s">
        <v>25</v>
      </c>
      <c r="M1328" t="s">
        <v>66</v>
      </c>
      <c r="P1328">
        <v>1</v>
      </c>
      <c r="Q1328">
        <v>1326</v>
      </c>
      <c r="R1328" t="s">
        <v>242</v>
      </c>
      <c r="S1328">
        <v>4817</v>
      </c>
      <c r="T1328">
        <v>5106</v>
      </c>
      <c r="W1328">
        <f t="shared" si="60"/>
        <v>0</v>
      </c>
      <c r="X1328">
        <f t="shared" si="61"/>
        <v>1327</v>
      </c>
      <c r="Y1328">
        <f>IFERROR(MATCH(L1328,műfajok!$B$2:$B$33,0),"")</f>
        <v>28</v>
      </c>
      <c r="Z1328">
        <f>IFERROR(MATCH(M1328,műfajok!$B$2:$B$33,0),"")</f>
        <v>15</v>
      </c>
      <c r="AA1328" t="str">
        <f>IFERROR(MATCH(N1328,műfajok!$B$2:$B$33,0),"")</f>
        <v/>
      </c>
      <c r="AB1328" t="str">
        <f>IFERROR(MATCH(O1328,műfajok!$B$2:$B$33,0),"")</f>
        <v/>
      </c>
      <c r="AD1328">
        <v>1327</v>
      </c>
      <c r="AE1328">
        <v>28</v>
      </c>
      <c r="AP1328">
        <v>1327</v>
      </c>
      <c r="AQ1328">
        <v>28</v>
      </c>
      <c r="AS1328">
        <f t="shared" si="62"/>
        <v>1327</v>
      </c>
      <c r="AT1328">
        <f>IFERROR(MATCH(D1328,hangszerek!$B$2:$B$33,0), "")</f>
        <v>30</v>
      </c>
      <c r="AU1328">
        <f>IFERROR(MATCH(E1328,hangszerek!$B$2:$B$33,0), "")</f>
        <v>11</v>
      </c>
      <c r="AV1328">
        <f>IFERROR(MATCH(F1328,hangszerek!$B$2:$B$33,0), "")</f>
        <v>5</v>
      </c>
      <c r="AW1328">
        <f>IFERROR(MATCH(G1328,hangszerek!$B$2:$B$33,0), "")</f>
        <v>3</v>
      </c>
      <c r="AX1328">
        <f>IFERROR(MATCH(H1328,hangszerek!$B$2:$B$33,0), "")</f>
        <v>1</v>
      </c>
      <c r="AY1328" t="str">
        <f>IFERROR(MATCH(I1328,hangszerek!$B$2:$B$33,0), "")</f>
        <v/>
      </c>
      <c r="AZ1328" t="str">
        <f>IFERROR(MATCH(J1328,hangszerek!$B$2:$B$33,0), "")</f>
        <v/>
      </c>
      <c r="BA1328" t="str">
        <f>IFERROR(MATCH(K1328,hangszerek!$B$2:$B$33,0), "")</f>
        <v/>
      </c>
      <c r="BC1328">
        <v>1327</v>
      </c>
      <c r="BD1328">
        <v>30</v>
      </c>
      <c r="BF1328">
        <v>1409</v>
      </c>
      <c r="BG1328">
        <v>29</v>
      </c>
      <c r="BI1328">
        <v>1540</v>
      </c>
      <c r="BJ1328">
        <v>19</v>
      </c>
      <c r="CA1328">
        <v>1327</v>
      </c>
      <c r="CB1328">
        <v>30</v>
      </c>
    </row>
    <row r="1329" spans="1:80" x14ac:dyDescent="0.25">
      <c r="A1329">
        <v>1328</v>
      </c>
      <c r="B1329" t="s">
        <v>1482</v>
      </c>
      <c r="D1329" t="s">
        <v>21</v>
      </c>
      <c r="E1329" t="s">
        <v>124</v>
      </c>
      <c r="F1329" t="s">
        <v>37</v>
      </c>
      <c r="G1329" t="s">
        <v>39</v>
      </c>
      <c r="L1329" t="s">
        <v>69</v>
      </c>
      <c r="M1329" t="s">
        <v>70</v>
      </c>
      <c r="P1329">
        <v>0</v>
      </c>
      <c r="Q1329">
        <v>1327</v>
      </c>
      <c r="R1329" t="s">
        <v>125</v>
      </c>
      <c r="S1329">
        <v>1161</v>
      </c>
      <c r="T1329">
        <v>1349</v>
      </c>
      <c r="W1329">
        <f t="shared" si="60"/>
        <v>0</v>
      </c>
      <c r="X1329">
        <f t="shared" si="61"/>
        <v>1328</v>
      </c>
      <c r="Y1329">
        <f>IFERROR(MATCH(L1329,műfajok!$B$2:$B$33,0),"")</f>
        <v>30</v>
      </c>
      <c r="Z1329">
        <f>IFERROR(MATCH(M1329,műfajok!$B$2:$B$33,0),"")</f>
        <v>31</v>
      </c>
      <c r="AA1329" t="str">
        <f>IFERROR(MATCH(N1329,műfajok!$B$2:$B$33,0),"")</f>
        <v/>
      </c>
      <c r="AB1329" t="str">
        <f>IFERROR(MATCH(O1329,műfajok!$B$2:$B$33,0),"")</f>
        <v/>
      </c>
      <c r="AD1329">
        <v>1328</v>
      </c>
      <c r="AE1329">
        <v>30</v>
      </c>
      <c r="AP1329">
        <v>1328</v>
      </c>
      <c r="AQ1329">
        <v>30</v>
      </c>
      <c r="AS1329">
        <f t="shared" si="62"/>
        <v>1328</v>
      </c>
      <c r="AT1329">
        <f>IFERROR(MATCH(D1329,hangszerek!$B$2:$B$33,0), "")</f>
        <v>30</v>
      </c>
      <c r="AU1329">
        <f>IFERROR(MATCH(E1329,hangszerek!$B$2:$B$33,0), "")</f>
        <v>16</v>
      </c>
      <c r="AV1329">
        <f>IFERROR(MATCH(F1329,hangszerek!$B$2:$B$33,0), "")</f>
        <v>11</v>
      </c>
      <c r="AW1329">
        <f>IFERROR(MATCH(G1329,hangszerek!$B$2:$B$33,0), "")</f>
        <v>3</v>
      </c>
      <c r="AX1329" t="str">
        <f>IFERROR(MATCH(H1329,hangszerek!$B$2:$B$33,0), "")</f>
        <v/>
      </c>
      <c r="AY1329" t="str">
        <f>IFERROR(MATCH(I1329,hangszerek!$B$2:$B$33,0), "")</f>
        <v/>
      </c>
      <c r="AZ1329" t="str">
        <f>IFERROR(MATCH(J1329,hangszerek!$B$2:$B$33,0), "")</f>
        <v/>
      </c>
      <c r="BA1329" t="str">
        <f>IFERROR(MATCH(K1329,hangszerek!$B$2:$B$33,0), "")</f>
        <v/>
      </c>
      <c r="BC1329">
        <v>1328</v>
      </c>
      <c r="BD1329">
        <v>30</v>
      </c>
      <c r="BF1329">
        <v>1410</v>
      </c>
      <c r="BG1329">
        <v>29</v>
      </c>
      <c r="BI1329">
        <v>1541</v>
      </c>
      <c r="BJ1329">
        <v>21</v>
      </c>
      <c r="CA1329">
        <v>1328</v>
      </c>
      <c r="CB1329">
        <v>30</v>
      </c>
    </row>
    <row r="1330" spans="1:80" x14ac:dyDescent="0.25">
      <c r="A1330">
        <v>1329</v>
      </c>
      <c r="B1330" t="s">
        <v>1483</v>
      </c>
      <c r="C1330">
        <v>65</v>
      </c>
      <c r="D1330" t="s">
        <v>21</v>
      </c>
      <c r="E1330" t="s">
        <v>31</v>
      </c>
      <c r="L1330" t="s">
        <v>25</v>
      </c>
      <c r="M1330" t="s">
        <v>66</v>
      </c>
      <c r="P1330">
        <v>1</v>
      </c>
      <c r="Q1330">
        <v>1328</v>
      </c>
      <c r="R1330" t="e">
        <f>-YUXPO1BSRw</f>
        <v>#NAME?</v>
      </c>
      <c r="S1330">
        <v>6096</v>
      </c>
      <c r="T1330">
        <v>6158</v>
      </c>
      <c r="W1330">
        <f t="shared" si="60"/>
        <v>0</v>
      </c>
      <c r="X1330">
        <f t="shared" si="61"/>
        <v>1329</v>
      </c>
      <c r="Y1330">
        <f>IFERROR(MATCH(L1330,műfajok!$B$2:$B$33,0),"")</f>
        <v>28</v>
      </c>
      <c r="Z1330">
        <f>IFERROR(MATCH(M1330,műfajok!$B$2:$B$33,0),"")</f>
        <v>15</v>
      </c>
      <c r="AA1330" t="str">
        <f>IFERROR(MATCH(N1330,műfajok!$B$2:$B$33,0),"")</f>
        <v/>
      </c>
      <c r="AB1330" t="str">
        <f>IFERROR(MATCH(O1330,műfajok!$B$2:$B$33,0),"")</f>
        <v/>
      </c>
      <c r="AD1330">
        <v>1329</v>
      </c>
      <c r="AE1330">
        <v>28</v>
      </c>
      <c r="AP1330">
        <v>1329</v>
      </c>
      <c r="AQ1330">
        <v>28</v>
      </c>
      <c r="AS1330">
        <f t="shared" si="62"/>
        <v>1329</v>
      </c>
      <c r="AT1330">
        <f>IFERROR(MATCH(D1330,hangszerek!$B$2:$B$33,0), "")</f>
        <v>30</v>
      </c>
      <c r="AU1330">
        <f>IFERROR(MATCH(E1330,hangszerek!$B$2:$B$33,0), "")</f>
        <v>19</v>
      </c>
      <c r="AV1330" t="str">
        <f>IFERROR(MATCH(F1330,hangszerek!$B$2:$B$33,0), "")</f>
        <v/>
      </c>
      <c r="AW1330" t="str">
        <f>IFERROR(MATCH(G1330,hangszerek!$B$2:$B$33,0), "")</f>
        <v/>
      </c>
      <c r="AX1330" t="str">
        <f>IFERROR(MATCH(H1330,hangszerek!$B$2:$B$33,0), "")</f>
        <v/>
      </c>
      <c r="AY1330" t="str">
        <f>IFERROR(MATCH(I1330,hangszerek!$B$2:$B$33,0), "")</f>
        <v/>
      </c>
      <c r="AZ1330" t="str">
        <f>IFERROR(MATCH(J1330,hangszerek!$B$2:$B$33,0), "")</f>
        <v/>
      </c>
      <c r="BA1330" t="str">
        <f>IFERROR(MATCH(K1330,hangszerek!$B$2:$B$33,0), "")</f>
        <v/>
      </c>
      <c r="BC1330">
        <v>1329</v>
      </c>
      <c r="BD1330">
        <v>30</v>
      </c>
      <c r="BF1330">
        <v>1411</v>
      </c>
      <c r="BG1330">
        <v>19</v>
      </c>
      <c r="BI1330">
        <v>1542</v>
      </c>
      <c r="BJ1330">
        <v>14</v>
      </c>
      <c r="CA1330">
        <v>1329</v>
      </c>
      <c r="CB1330">
        <v>30</v>
      </c>
    </row>
    <row r="1331" spans="1:80" x14ac:dyDescent="0.25">
      <c r="A1331">
        <v>1330</v>
      </c>
      <c r="B1331" t="s">
        <v>1484</v>
      </c>
      <c r="D1331" t="s">
        <v>21</v>
      </c>
      <c r="E1331" t="s">
        <v>37</v>
      </c>
      <c r="F1331" t="s">
        <v>38</v>
      </c>
      <c r="G1331" t="s">
        <v>39</v>
      </c>
      <c r="H1331" t="s">
        <v>32</v>
      </c>
      <c r="L1331" t="s">
        <v>40</v>
      </c>
      <c r="P1331">
        <v>0</v>
      </c>
      <c r="Q1331">
        <v>1329</v>
      </c>
      <c r="R1331" t="s">
        <v>95</v>
      </c>
      <c r="S1331">
        <v>2602</v>
      </c>
      <c r="T1331">
        <v>2762</v>
      </c>
      <c r="W1331">
        <f t="shared" si="60"/>
        <v>0</v>
      </c>
      <c r="X1331">
        <f t="shared" si="61"/>
        <v>1330</v>
      </c>
      <c r="Y1331">
        <f>IFERROR(MATCH(L1331,műfajok!$B$2:$B$33,0),"")</f>
        <v>12</v>
      </c>
      <c r="Z1331" t="str">
        <f>IFERROR(MATCH(M1331,műfajok!$B$2:$B$33,0),"")</f>
        <v/>
      </c>
      <c r="AA1331" t="str">
        <f>IFERROR(MATCH(N1331,műfajok!$B$2:$B$33,0),"")</f>
        <v/>
      </c>
      <c r="AB1331" t="str">
        <f>IFERROR(MATCH(O1331,műfajok!$B$2:$B$33,0),"")</f>
        <v/>
      </c>
      <c r="AD1331">
        <v>1330</v>
      </c>
      <c r="AE1331">
        <v>12</v>
      </c>
      <c r="AP1331">
        <v>1330</v>
      </c>
      <c r="AQ1331">
        <v>12</v>
      </c>
      <c r="AS1331">
        <f t="shared" si="62"/>
        <v>1330</v>
      </c>
      <c r="AT1331">
        <f>IFERROR(MATCH(D1331,hangszerek!$B$2:$B$33,0), "")</f>
        <v>30</v>
      </c>
      <c r="AU1331">
        <f>IFERROR(MATCH(E1331,hangszerek!$B$2:$B$33,0), "")</f>
        <v>11</v>
      </c>
      <c r="AV1331">
        <f>IFERROR(MATCH(F1331,hangszerek!$B$2:$B$33,0), "")</f>
        <v>5</v>
      </c>
      <c r="AW1331">
        <f>IFERROR(MATCH(G1331,hangszerek!$B$2:$B$33,0), "")</f>
        <v>3</v>
      </c>
      <c r="AX1331">
        <f>IFERROR(MATCH(H1331,hangszerek!$B$2:$B$33,0), "")</f>
        <v>1</v>
      </c>
      <c r="AY1331" t="str">
        <f>IFERROR(MATCH(I1331,hangszerek!$B$2:$B$33,0), "")</f>
        <v/>
      </c>
      <c r="AZ1331" t="str">
        <f>IFERROR(MATCH(J1331,hangszerek!$B$2:$B$33,0), "")</f>
        <v/>
      </c>
      <c r="BA1331" t="str">
        <f>IFERROR(MATCH(K1331,hangszerek!$B$2:$B$33,0), "")</f>
        <v/>
      </c>
      <c r="BC1331">
        <v>1330</v>
      </c>
      <c r="BD1331">
        <v>30</v>
      </c>
      <c r="BF1331">
        <v>1413</v>
      </c>
      <c r="BG1331">
        <v>11</v>
      </c>
      <c r="BI1331">
        <v>1543</v>
      </c>
      <c r="BJ1331">
        <v>16</v>
      </c>
      <c r="CA1331">
        <v>1330</v>
      </c>
      <c r="CB1331">
        <v>30</v>
      </c>
    </row>
    <row r="1332" spans="1:80" x14ac:dyDescent="0.25">
      <c r="A1332">
        <v>1331</v>
      </c>
      <c r="B1332" t="s">
        <v>1485</v>
      </c>
      <c r="D1332" t="s">
        <v>21</v>
      </c>
      <c r="E1332" t="s">
        <v>37</v>
      </c>
      <c r="F1332" t="s">
        <v>39</v>
      </c>
      <c r="G1332" t="s">
        <v>32</v>
      </c>
      <c r="L1332" t="s">
        <v>190</v>
      </c>
      <c r="M1332" t="s">
        <v>70</v>
      </c>
      <c r="P1332">
        <v>0</v>
      </c>
      <c r="Q1332">
        <v>1330</v>
      </c>
      <c r="R1332" t="s">
        <v>279</v>
      </c>
      <c r="S1332">
        <v>5678</v>
      </c>
      <c r="T1332">
        <v>5848</v>
      </c>
      <c r="W1332">
        <f t="shared" si="60"/>
        <v>0</v>
      </c>
      <c r="X1332">
        <f t="shared" si="61"/>
        <v>1331</v>
      </c>
      <c r="Y1332">
        <f>IFERROR(MATCH(L1332,műfajok!$B$2:$B$33,0),"")</f>
        <v>16</v>
      </c>
      <c r="Z1332">
        <f>IFERROR(MATCH(M1332,műfajok!$B$2:$B$33,0),"")</f>
        <v>31</v>
      </c>
      <c r="AA1332" t="str">
        <f>IFERROR(MATCH(N1332,műfajok!$B$2:$B$33,0),"")</f>
        <v/>
      </c>
      <c r="AB1332" t="str">
        <f>IFERROR(MATCH(O1332,műfajok!$B$2:$B$33,0),"")</f>
        <v/>
      </c>
      <c r="AD1332">
        <v>1331</v>
      </c>
      <c r="AE1332">
        <v>16</v>
      </c>
      <c r="AP1332">
        <v>1331</v>
      </c>
      <c r="AQ1332">
        <v>16</v>
      </c>
      <c r="AS1332">
        <f t="shared" si="62"/>
        <v>1331</v>
      </c>
      <c r="AT1332">
        <f>IFERROR(MATCH(D1332,hangszerek!$B$2:$B$33,0), "")</f>
        <v>30</v>
      </c>
      <c r="AU1332">
        <f>IFERROR(MATCH(E1332,hangszerek!$B$2:$B$33,0), "")</f>
        <v>11</v>
      </c>
      <c r="AV1332">
        <f>IFERROR(MATCH(F1332,hangszerek!$B$2:$B$33,0), "")</f>
        <v>3</v>
      </c>
      <c r="AW1332">
        <f>IFERROR(MATCH(G1332,hangszerek!$B$2:$B$33,0), "")</f>
        <v>1</v>
      </c>
      <c r="AX1332" t="str">
        <f>IFERROR(MATCH(H1332,hangszerek!$B$2:$B$33,0), "")</f>
        <v/>
      </c>
      <c r="AY1332" t="str">
        <f>IFERROR(MATCH(I1332,hangszerek!$B$2:$B$33,0), "")</f>
        <v/>
      </c>
      <c r="AZ1332" t="str">
        <f>IFERROR(MATCH(J1332,hangszerek!$B$2:$B$33,0), "")</f>
        <v/>
      </c>
      <c r="BA1332" t="str">
        <f>IFERROR(MATCH(K1332,hangszerek!$B$2:$B$33,0), "")</f>
        <v/>
      </c>
      <c r="BC1332">
        <v>1331</v>
      </c>
      <c r="BD1332">
        <v>30</v>
      </c>
      <c r="BF1332">
        <v>1414</v>
      </c>
      <c r="BG1332">
        <v>29</v>
      </c>
      <c r="BI1332">
        <v>1544</v>
      </c>
      <c r="BJ1332">
        <v>11</v>
      </c>
      <c r="CA1332">
        <v>1331</v>
      </c>
      <c r="CB1332">
        <v>30</v>
      </c>
    </row>
    <row r="1333" spans="1:80" x14ac:dyDescent="0.25">
      <c r="A1333">
        <v>1332</v>
      </c>
      <c r="B1333" t="s">
        <v>1486</v>
      </c>
      <c r="C1333">
        <v>65</v>
      </c>
      <c r="D1333" t="s">
        <v>22</v>
      </c>
      <c r="E1333" t="s">
        <v>31</v>
      </c>
      <c r="F1333" t="s">
        <v>115</v>
      </c>
      <c r="G1333" t="s">
        <v>24</v>
      </c>
      <c r="H1333" t="s">
        <v>39</v>
      </c>
      <c r="L1333" t="s">
        <v>25</v>
      </c>
      <c r="M1333" t="s">
        <v>66</v>
      </c>
      <c r="P1333">
        <v>0</v>
      </c>
      <c r="Q1333">
        <v>1331</v>
      </c>
      <c r="R1333" t="s">
        <v>127</v>
      </c>
      <c r="S1333">
        <v>1587</v>
      </c>
      <c r="T1333">
        <v>1784</v>
      </c>
      <c r="W1333">
        <f t="shared" si="60"/>
        <v>0</v>
      </c>
      <c r="X1333">
        <f t="shared" si="61"/>
        <v>1332</v>
      </c>
      <c r="Y1333">
        <f>IFERROR(MATCH(L1333,műfajok!$B$2:$B$33,0),"")</f>
        <v>28</v>
      </c>
      <c r="Z1333">
        <f>IFERROR(MATCH(M1333,műfajok!$B$2:$B$33,0),"")</f>
        <v>15</v>
      </c>
      <c r="AA1333" t="str">
        <f>IFERROR(MATCH(N1333,műfajok!$B$2:$B$33,0),"")</f>
        <v/>
      </c>
      <c r="AB1333" t="str">
        <f>IFERROR(MATCH(O1333,műfajok!$B$2:$B$33,0),"")</f>
        <v/>
      </c>
      <c r="AD1333">
        <v>1332</v>
      </c>
      <c r="AE1333">
        <v>28</v>
      </c>
      <c r="AP1333">
        <v>1332</v>
      </c>
      <c r="AQ1333">
        <v>28</v>
      </c>
      <c r="AS1333">
        <f t="shared" si="62"/>
        <v>1332</v>
      </c>
      <c r="AT1333">
        <f>IFERROR(MATCH(D1333,hangszerek!$B$2:$B$33,0), "")</f>
        <v>29</v>
      </c>
      <c r="AU1333">
        <f>IFERROR(MATCH(E1333,hangszerek!$B$2:$B$33,0), "")</f>
        <v>19</v>
      </c>
      <c r="AV1333">
        <f>IFERROR(MATCH(F1333,hangszerek!$B$2:$B$33,0), "")</f>
        <v>17</v>
      </c>
      <c r="AW1333">
        <f>IFERROR(MATCH(G1333,hangszerek!$B$2:$B$33,0), "")</f>
        <v>14</v>
      </c>
      <c r="AX1333">
        <f>IFERROR(MATCH(H1333,hangszerek!$B$2:$B$33,0), "")</f>
        <v>3</v>
      </c>
      <c r="AY1333" t="str">
        <f>IFERROR(MATCH(I1333,hangszerek!$B$2:$B$33,0), "")</f>
        <v/>
      </c>
      <c r="AZ1333" t="str">
        <f>IFERROR(MATCH(J1333,hangszerek!$B$2:$B$33,0), "")</f>
        <v/>
      </c>
      <c r="BA1333" t="str">
        <f>IFERROR(MATCH(K1333,hangszerek!$B$2:$B$33,0), "")</f>
        <v/>
      </c>
      <c r="BC1333">
        <v>1332</v>
      </c>
      <c r="BD1333">
        <v>29</v>
      </c>
      <c r="BF1333">
        <v>1415</v>
      </c>
      <c r="BG1333">
        <v>29</v>
      </c>
      <c r="BI1333">
        <v>1545</v>
      </c>
      <c r="BJ1333">
        <v>11</v>
      </c>
      <c r="CA1333">
        <v>1332</v>
      </c>
      <c r="CB1333">
        <v>29</v>
      </c>
    </row>
    <row r="1334" spans="1:80" x14ac:dyDescent="0.25">
      <c r="A1334">
        <v>1333</v>
      </c>
      <c r="B1334" t="s">
        <v>1487</v>
      </c>
      <c r="D1334" t="s">
        <v>21</v>
      </c>
      <c r="E1334" t="s">
        <v>22</v>
      </c>
      <c r="F1334" t="s">
        <v>31</v>
      </c>
      <c r="G1334" t="s">
        <v>24</v>
      </c>
      <c r="H1334" t="s">
        <v>45</v>
      </c>
      <c r="L1334" t="s">
        <v>25</v>
      </c>
      <c r="M1334" t="s">
        <v>228</v>
      </c>
      <c r="P1334">
        <v>1</v>
      </c>
      <c r="Q1334">
        <v>1332</v>
      </c>
      <c r="R1334" t="s">
        <v>229</v>
      </c>
      <c r="S1334">
        <v>6035</v>
      </c>
      <c r="T1334">
        <v>6177</v>
      </c>
      <c r="W1334">
        <f t="shared" si="60"/>
        <v>0</v>
      </c>
      <c r="X1334">
        <f t="shared" si="61"/>
        <v>1333</v>
      </c>
      <c r="Y1334">
        <f>IFERROR(MATCH(L1334,műfajok!$B$2:$B$33,0),"")</f>
        <v>28</v>
      </c>
      <c r="Z1334">
        <f>IFERROR(MATCH(M1334,műfajok!$B$2:$B$33,0),"")</f>
        <v>24</v>
      </c>
      <c r="AA1334" t="str">
        <f>IFERROR(MATCH(N1334,műfajok!$B$2:$B$33,0),"")</f>
        <v/>
      </c>
      <c r="AB1334" t="str">
        <f>IFERROR(MATCH(O1334,műfajok!$B$2:$B$33,0),"")</f>
        <v/>
      </c>
      <c r="AD1334">
        <v>1333</v>
      </c>
      <c r="AE1334">
        <v>28</v>
      </c>
      <c r="AP1334">
        <v>1333</v>
      </c>
      <c r="AQ1334">
        <v>28</v>
      </c>
      <c r="AS1334">
        <f t="shared" si="62"/>
        <v>1333</v>
      </c>
      <c r="AT1334">
        <f>IFERROR(MATCH(D1334,hangszerek!$B$2:$B$33,0), "")</f>
        <v>30</v>
      </c>
      <c r="AU1334">
        <f>IFERROR(MATCH(E1334,hangszerek!$B$2:$B$33,0), "")</f>
        <v>29</v>
      </c>
      <c r="AV1334">
        <f>IFERROR(MATCH(F1334,hangszerek!$B$2:$B$33,0), "")</f>
        <v>19</v>
      </c>
      <c r="AW1334">
        <f>IFERROR(MATCH(G1334,hangszerek!$B$2:$B$33,0), "")</f>
        <v>14</v>
      </c>
      <c r="AX1334">
        <f>IFERROR(MATCH(H1334,hangszerek!$B$2:$B$33,0), "")</f>
        <v>13</v>
      </c>
      <c r="AY1334" t="str">
        <f>IFERROR(MATCH(I1334,hangszerek!$B$2:$B$33,0), "")</f>
        <v/>
      </c>
      <c r="AZ1334" t="str">
        <f>IFERROR(MATCH(J1334,hangszerek!$B$2:$B$33,0), "")</f>
        <v/>
      </c>
      <c r="BA1334" t="str">
        <f>IFERROR(MATCH(K1334,hangszerek!$B$2:$B$33,0), "")</f>
        <v/>
      </c>
      <c r="BC1334">
        <v>1333</v>
      </c>
      <c r="BD1334">
        <v>30</v>
      </c>
      <c r="BF1334">
        <v>1417</v>
      </c>
      <c r="BG1334">
        <v>29</v>
      </c>
      <c r="BI1334">
        <v>1546</v>
      </c>
      <c r="BJ1334">
        <v>21</v>
      </c>
      <c r="CA1334">
        <v>1333</v>
      </c>
      <c r="CB1334">
        <v>30</v>
      </c>
    </row>
    <row r="1335" spans="1:80" x14ac:dyDescent="0.25">
      <c r="A1335">
        <v>1334</v>
      </c>
      <c r="B1335" t="s">
        <v>1488</v>
      </c>
      <c r="C1335">
        <v>12</v>
      </c>
      <c r="D1335" t="s">
        <v>21</v>
      </c>
      <c r="E1335" t="s">
        <v>22</v>
      </c>
      <c r="F1335" t="s">
        <v>31</v>
      </c>
      <c r="G1335" t="s">
        <v>24</v>
      </c>
      <c r="H1335" t="s">
        <v>45</v>
      </c>
      <c r="L1335" t="s">
        <v>25</v>
      </c>
      <c r="M1335" t="s">
        <v>74</v>
      </c>
      <c r="P1335">
        <v>1</v>
      </c>
      <c r="Q1335">
        <v>1333</v>
      </c>
      <c r="R1335" t="s">
        <v>231</v>
      </c>
      <c r="S1335">
        <v>6132</v>
      </c>
      <c r="T1335">
        <v>6282</v>
      </c>
      <c r="W1335">
        <f t="shared" si="60"/>
        <v>0</v>
      </c>
      <c r="X1335">
        <f t="shared" si="61"/>
        <v>1334</v>
      </c>
      <c r="Y1335">
        <f>IFERROR(MATCH(L1335,műfajok!$B$2:$B$33,0),"")</f>
        <v>28</v>
      </c>
      <c r="Z1335">
        <f>IFERROR(MATCH(M1335,műfajok!$B$2:$B$33,0),"")</f>
        <v>9</v>
      </c>
      <c r="AA1335" t="str">
        <f>IFERROR(MATCH(N1335,műfajok!$B$2:$B$33,0),"")</f>
        <v/>
      </c>
      <c r="AB1335" t="str">
        <f>IFERROR(MATCH(O1335,műfajok!$B$2:$B$33,0),"")</f>
        <v/>
      </c>
      <c r="AD1335">
        <v>1334</v>
      </c>
      <c r="AE1335">
        <v>28</v>
      </c>
      <c r="AP1335">
        <v>1334</v>
      </c>
      <c r="AQ1335">
        <v>28</v>
      </c>
      <c r="AS1335">
        <f t="shared" si="62"/>
        <v>1334</v>
      </c>
      <c r="AT1335">
        <f>IFERROR(MATCH(D1335,hangszerek!$B$2:$B$33,0), "")</f>
        <v>30</v>
      </c>
      <c r="AU1335">
        <f>IFERROR(MATCH(E1335,hangszerek!$B$2:$B$33,0), "")</f>
        <v>29</v>
      </c>
      <c r="AV1335">
        <f>IFERROR(MATCH(F1335,hangszerek!$B$2:$B$33,0), "")</f>
        <v>19</v>
      </c>
      <c r="AW1335">
        <f>IFERROR(MATCH(G1335,hangszerek!$B$2:$B$33,0), "")</f>
        <v>14</v>
      </c>
      <c r="AX1335">
        <f>IFERROR(MATCH(H1335,hangszerek!$B$2:$B$33,0), "")</f>
        <v>13</v>
      </c>
      <c r="AY1335" t="str">
        <f>IFERROR(MATCH(I1335,hangszerek!$B$2:$B$33,0), "")</f>
        <v/>
      </c>
      <c r="AZ1335" t="str">
        <f>IFERROR(MATCH(J1335,hangszerek!$B$2:$B$33,0), "")</f>
        <v/>
      </c>
      <c r="BA1335" t="str">
        <f>IFERROR(MATCH(K1335,hangszerek!$B$2:$B$33,0), "")</f>
        <v/>
      </c>
      <c r="BC1335">
        <v>1334</v>
      </c>
      <c r="BD1335">
        <v>30</v>
      </c>
      <c r="BF1335">
        <v>1418</v>
      </c>
      <c r="BG1335">
        <v>19</v>
      </c>
      <c r="BI1335">
        <v>1547</v>
      </c>
      <c r="BJ1335">
        <v>19</v>
      </c>
      <c r="CA1335">
        <v>1334</v>
      </c>
      <c r="CB1335">
        <v>30</v>
      </c>
    </row>
    <row r="1336" spans="1:80" x14ac:dyDescent="0.25">
      <c r="A1336">
        <v>1335</v>
      </c>
      <c r="B1336" t="s">
        <v>1489</v>
      </c>
      <c r="C1336">
        <v>12</v>
      </c>
      <c r="D1336" t="s">
        <v>21</v>
      </c>
      <c r="E1336" t="s">
        <v>22</v>
      </c>
      <c r="F1336" t="s">
        <v>31</v>
      </c>
      <c r="G1336" t="s">
        <v>24</v>
      </c>
      <c r="H1336" t="s">
        <v>45</v>
      </c>
      <c r="L1336" t="s">
        <v>25</v>
      </c>
      <c r="M1336" t="s">
        <v>74</v>
      </c>
      <c r="P1336">
        <v>0</v>
      </c>
      <c r="Q1336">
        <v>1334</v>
      </c>
      <c r="R1336" t="s">
        <v>135</v>
      </c>
      <c r="S1336">
        <v>2404</v>
      </c>
      <c r="T1336">
        <v>2508</v>
      </c>
      <c r="W1336">
        <f t="shared" si="60"/>
        <v>0</v>
      </c>
      <c r="X1336">
        <f t="shared" si="61"/>
        <v>1335</v>
      </c>
      <c r="Y1336">
        <f>IFERROR(MATCH(L1336,műfajok!$B$2:$B$33,0),"")</f>
        <v>28</v>
      </c>
      <c r="Z1336">
        <f>IFERROR(MATCH(M1336,műfajok!$B$2:$B$33,0),"")</f>
        <v>9</v>
      </c>
      <c r="AA1336" t="str">
        <f>IFERROR(MATCH(N1336,műfajok!$B$2:$B$33,0),"")</f>
        <v/>
      </c>
      <c r="AB1336" t="str">
        <f>IFERROR(MATCH(O1336,műfajok!$B$2:$B$33,0),"")</f>
        <v/>
      </c>
      <c r="AD1336">
        <v>1335</v>
      </c>
      <c r="AE1336">
        <v>28</v>
      </c>
      <c r="AP1336">
        <v>1335</v>
      </c>
      <c r="AQ1336">
        <v>28</v>
      </c>
      <c r="AS1336">
        <f t="shared" si="62"/>
        <v>1335</v>
      </c>
      <c r="AT1336">
        <f>IFERROR(MATCH(D1336,hangszerek!$B$2:$B$33,0), "")</f>
        <v>30</v>
      </c>
      <c r="AU1336">
        <f>IFERROR(MATCH(E1336,hangszerek!$B$2:$B$33,0), "")</f>
        <v>29</v>
      </c>
      <c r="AV1336">
        <f>IFERROR(MATCH(F1336,hangszerek!$B$2:$B$33,0), "")</f>
        <v>19</v>
      </c>
      <c r="AW1336">
        <f>IFERROR(MATCH(G1336,hangszerek!$B$2:$B$33,0), "")</f>
        <v>14</v>
      </c>
      <c r="AX1336">
        <f>IFERROR(MATCH(H1336,hangszerek!$B$2:$B$33,0), "")</f>
        <v>13</v>
      </c>
      <c r="AY1336" t="str">
        <f>IFERROR(MATCH(I1336,hangszerek!$B$2:$B$33,0), "")</f>
        <v/>
      </c>
      <c r="AZ1336" t="str">
        <f>IFERROR(MATCH(J1336,hangszerek!$B$2:$B$33,0), "")</f>
        <v/>
      </c>
      <c r="BA1336" t="str">
        <f>IFERROR(MATCH(K1336,hangszerek!$B$2:$B$33,0), "")</f>
        <v/>
      </c>
      <c r="BC1336">
        <v>1335</v>
      </c>
      <c r="BD1336">
        <v>30</v>
      </c>
      <c r="BF1336">
        <v>1419</v>
      </c>
      <c r="BG1336">
        <v>29</v>
      </c>
      <c r="BI1336">
        <v>1548</v>
      </c>
      <c r="BJ1336">
        <v>22</v>
      </c>
      <c r="CA1336">
        <v>1335</v>
      </c>
      <c r="CB1336">
        <v>30</v>
      </c>
    </row>
    <row r="1337" spans="1:80" x14ac:dyDescent="0.25">
      <c r="A1337">
        <v>1336</v>
      </c>
      <c r="B1337" t="s">
        <v>1490</v>
      </c>
      <c r="C1337">
        <v>67</v>
      </c>
      <c r="D1337" t="s">
        <v>21</v>
      </c>
      <c r="E1337" t="s">
        <v>22</v>
      </c>
      <c r="F1337" t="s">
        <v>23</v>
      </c>
      <c r="G1337" t="s">
        <v>24</v>
      </c>
      <c r="H1337" t="s">
        <v>39</v>
      </c>
      <c r="L1337" t="s">
        <v>25</v>
      </c>
      <c r="M1337" t="s">
        <v>26</v>
      </c>
      <c r="N1337" t="s">
        <v>27</v>
      </c>
      <c r="P1337">
        <v>1</v>
      </c>
      <c r="Q1337">
        <v>1335</v>
      </c>
      <c r="R1337" t="s">
        <v>242</v>
      </c>
      <c r="S1337">
        <v>1298</v>
      </c>
      <c r="T1337">
        <v>1428</v>
      </c>
      <c r="W1337">
        <f t="shared" si="60"/>
        <v>0</v>
      </c>
      <c r="X1337">
        <f t="shared" si="61"/>
        <v>1336</v>
      </c>
      <c r="Y1337">
        <f>IFERROR(MATCH(L1337,műfajok!$B$2:$B$33,0),"")</f>
        <v>28</v>
      </c>
      <c r="Z1337">
        <f>IFERROR(MATCH(M1337,műfajok!$B$2:$B$33,0),"")</f>
        <v>17</v>
      </c>
      <c r="AA1337">
        <f>IFERROR(MATCH(N1337,műfajok!$B$2:$B$33,0),"")</f>
        <v>1</v>
      </c>
      <c r="AB1337" t="str">
        <f>IFERROR(MATCH(O1337,műfajok!$B$2:$B$33,0),"")</f>
        <v/>
      </c>
      <c r="AD1337">
        <v>1336</v>
      </c>
      <c r="AE1337">
        <v>28</v>
      </c>
      <c r="AP1337">
        <v>1336</v>
      </c>
      <c r="AQ1337">
        <v>28</v>
      </c>
      <c r="AS1337">
        <f t="shared" si="62"/>
        <v>1336</v>
      </c>
      <c r="AT1337">
        <f>IFERROR(MATCH(D1337,hangszerek!$B$2:$B$33,0), "")</f>
        <v>30</v>
      </c>
      <c r="AU1337">
        <f>IFERROR(MATCH(E1337,hangszerek!$B$2:$B$33,0), "")</f>
        <v>29</v>
      </c>
      <c r="AV1337">
        <f>IFERROR(MATCH(F1337,hangszerek!$B$2:$B$33,0), "")</f>
        <v>21</v>
      </c>
      <c r="AW1337">
        <f>IFERROR(MATCH(G1337,hangszerek!$B$2:$B$33,0), "")</f>
        <v>14</v>
      </c>
      <c r="AX1337">
        <f>IFERROR(MATCH(H1337,hangszerek!$B$2:$B$33,0), "")</f>
        <v>3</v>
      </c>
      <c r="AY1337" t="str">
        <f>IFERROR(MATCH(I1337,hangszerek!$B$2:$B$33,0), "")</f>
        <v/>
      </c>
      <c r="AZ1337" t="str">
        <f>IFERROR(MATCH(J1337,hangszerek!$B$2:$B$33,0), "")</f>
        <v/>
      </c>
      <c r="BA1337" t="str">
        <f>IFERROR(MATCH(K1337,hangszerek!$B$2:$B$33,0), "")</f>
        <v/>
      </c>
      <c r="BC1337">
        <v>1336</v>
      </c>
      <c r="BD1337">
        <v>30</v>
      </c>
      <c r="BF1337">
        <v>1420</v>
      </c>
      <c r="BG1337">
        <v>11</v>
      </c>
      <c r="BI1337">
        <v>1549</v>
      </c>
      <c r="BJ1337">
        <v>11</v>
      </c>
      <c r="CA1337">
        <v>1336</v>
      </c>
      <c r="CB1337">
        <v>30</v>
      </c>
    </row>
    <row r="1338" spans="1:80" x14ac:dyDescent="0.25">
      <c r="A1338">
        <v>1337</v>
      </c>
      <c r="B1338" t="s">
        <v>1491</v>
      </c>
      <c r="C1338">
        <v>69</v>
      </c>
      <c r="D1338" t="s">
        <v>21</v>
      </c>
      <c r="E1338" t="s">
        <v>22</v>
      </c>
      <c r="F1338" t="s">
        <v>31</v>
      </c>
      <c r="G1338" t="s">
        <v>24</v>
      </c>
      <c r="H1338" t="s">
        <v>45</v>
      </c>
      <c r="L1338" t="s">
        <v>25</v>
      </c>
      <c r="M1338" t="s">
        <v>92</v>
      </c>
      <c r="P1338">
        <v>1</v>
      </c>
      <c r="Q1338">
        <v>1336</v>
      </c>
      <c r="R1338" t="s">
        <v>93</v>
      </c>
      <c r="S1338">
        <v>4141</v>
      </c>
      <c r="T1338">
        <v>4330</v>
      </c>
      <c r="W1338">
        <f t="shared" si="60"/>
        <v>0</v>
      </c>
      <c r="X1338">
        <f t="shared" si="61"/>
        <v>1337</v>
      </c>
      <c r="Y1338">
        <f>IFERROR(MATCH(L1338,műfajok!$B$2:$B$33,0),"")</f>
        <v>28</v>
      </c>
      <c r="Z1338">
        <f>IFERROR(MATCH(M1338,műfajok!$B$2:$B$33,0),"")</f>
        <v>18</v>
      </c>
      <c r="AA1338" t="str">
        <f>IFERROR(MATCH(N1338,műfajok!$B$2:$B$33,0),"")</f>
        <v/>
      </c>
      <c r="AB1338" t="str">
        <f>IFERROR(MATCH(O1338,műfajok!$B$2:$B$33,0),"")</f>
        <v/>
      </c>
      <c r="AD1338">
        <v>1337</v>
      </c>
      <c r="AE1338">
        <v>28</v>
      </c>
      <c r="AP1338">
        <v>1337</v>
      </c>
      <c r="AQ1338">
        <v>28</v>
      </c>
      <c r="AS1338">
        <f t="shared" si="62"/>
        <v>1337</v>
      </c>
      <c r="AT1338">
        <f>IFERROR(MATCH(D1338,hangszerek!$B$2:$B$33,0), "")</f>
        <v>30</v>
      </c>
      <c r="AU1338">
        <f>IFERROR(MATCH(E1338,hangszerek!$B$2:$B$33,0), "")</f>
        <v>29</v>
      </c>
      <c r="AV1338">
        <f>IFERROR(MATCH(F1338,hangszerek!$B$2:$B$33,0), "")</f>
        <v>19</v>
      </c>
      <c r="AW1338">
        <f>IFERROR(MATCH(G1338,hangszerek!$B$2:$B$33,0), "")</f>
        <v>14</v>
      </c>
      <c r="AX1338">
        <f>IFERROR(MATCH(H1338,hangszerek!$B$2:$B$33,0), "")</f>
        <v>13</v>
      </c>
      <c r="AY1338" t="str">
        <f>IFERROR(MATCH(I1338,hangszerek!$B$2:$B$33,0), "")</f>
        <v/>
      </c>
      <c r="AZ1338" t="str">
        <f>IFERROR(MATCH(J1338,hangszerek!$B$2:$B$33,0), "")</f>
        <v/>
      </c>
      <c r="BA1338" t="str">
        <f>IFERROR(MATCH(K1338,hangszerek!$B$2:$B$33,0), "")</f>
        <v/>
      </c>
      <c r="BC1338">
        <v>1337</v>
      </c>
      <c r="BD1338">
        <v>30</v>
      </c>
      <c r="BF1338">
        <v>1421</v>
      </c>
      <c r="BG1338">
        <v>29</v>
      </c>
      <c r="BI1338">
        <v>1550</v>
      </c>
      <c r="BJ1338">
        <v>14</v>
      </c>
      <c r="CA1338">
        <v>1337</v>
      </c>
      <c r="CB1338">
        <v>30</v>
      </c>
    </row>
    <row r="1339" spans="1:80" x14ac:dyDescent="0.25">
      <c r="A1339">
        <v>1338</v>
      </c>
      <c r="B1339" t="s">
        <v>1492</v>
      </c>
      <c r="C1339">
        <v>62</v>
      </c>
      <c r="D1339" t="s">
        <v>21</v>
      </c>
      <c r="E1339" t="s">
        <v>30</v>
      </c>
      <c r="F1339" t="s">
        <v>31</v>
      </c>
      <c r="G1339" t="s">
        <v>52</v>
      </c>
      <c r="H1339" t="s">
        <v>45</v>
      </c>
      <c r="I1339" t="s">
        <v>63</v>
      </c>
      <c r="L1339" t="s">
        <v>25</v>
      </c>
      <c r="M1339" t="s">
        <v>33</v>
      </c>
      <c r="P1339">
        <v>1</v>
      </c>
      <c r="Q1339">
        <v>1337</v>
      </c>
      <c r="R1339" t="s">
        <v>54</v>
      </c>
      <c r="S1339">
        <v>4735</v>
      </c>
      <c r="T1339">
        <v>4935</v>
      </c>
      <c r="W1339">
        <f t="shared" si="60"/>
        <v>0</v>
      </c>
      <c r="X1339">
        <f t="shared" si="61"/>
        <v>1338</v>
      </c>
      <c r="Y1339">
        <f>IFERROR(MATCH(L1339,műfajok!$B$2:$B$33,0),"")</f>
        <v>28</v>
      </c>
      <c r="Z1339">
        <f>IFERROR(MATCH(M1339,műfajok!$B$2:$B$33,0),"")</f>
        <v>27</v>
      </c>
      <c r="AA1339" t="str">
        <f>IFERROR(MATCH(N1339,műfajok!$B$2:$B$33,0),"")</f>
        <v/>
      </c>
      <c r="AB1339" t="str">
        <f>IFERROR(MATCH(O1339,műfajok!$B$2:$B$33,0),"")</f>
        <v/>
      </c>
      <c r="AD1339">
        <v>1338</v>
      </c>
      <c r="AE1339">
        <v>28</v>
      </c>
      <c r="AP1339">
        <v>1338</v>
      </c>
      <c r="AQ1339">
        <v>28</v>
      </c>
      <c r="AS1339">
        <f t="shared" si="62"/>
        <v>1338</v>
      </c>
      <c r="AT1339">
        <f>IFERROR(MATCH(D1339,hangszerek!$B$2:$B$33,0), "")</f>
        <v>30</v>
      </c>
      <c r="AU1339">
        <f>IFERROR(MATCH(E1339,hangszerek!$B$2:$B$33,0), "")</f>
        <v>25</v>
      </c>
      <c r="AV1339">
        <f>IFERROR(MATCH(F1339,hangszerek!$B$2:$B$33,0), "")</f>
        <v>19</v>
      </c>
      <c r="AW1339">
        <f>IFERROR(MATCH(G1339,hangszerek!$B$2:$B$33,0), "")</f>
        <v>18</v>
      </c>
      <c r="AX1339">
        <f>IFERROR(MATCH(H1339,hangszerek!$B$2:$B$33,0), "")</f>
        <v>13</v>
      </c>
      <c r="AY1339">
        <f>IFERROR(MATCH(I1339,hangszerek!$B$2:$B$33,0), "")</f>
        <v>12</v>
      </c>
      <c r="AZ1339" t="str">
        <f>IFERROR(MATCH(J1339,hangszerek!$B$2:$B$33,0), "")</f>
        <v/>
      </c>
      <c r="BA1339" t="str">
        <f>IFERROR(MATCH(K1339,hangszerek!$B$2:$B$33,0), "")</f>
        <v/>
      </c>
      <c r="BC1339">
        <v>1338</v>
      </c>
      <c r="BD1339">
        <v>30</v>
      </c>
      <c r="BF1339">
        <v>1422</v>
      </c>
      <c r="BG1339">
        <v>11</v>
      </c>
      <c r="BI1339">
        <v>1552</v>
      </c>
      <c r="BJ1339">
        <v>19</v>
      </c>
      <c r="CA1339">
        <v>1338</v>
      </c>
      <c r="CB1339">
        <v>30</v>
      </c>
    </row>
    <row r="1340" spans="1:80" x14ac:dyDescent="0.25">
      <c r="A1340">
        <v>1339</v>
      </c>
      <c r="B1340" t="s">
        <v>1493</v>
      </c>
      <c r="D1340" t="s">
        <v>21</v>
      </c>
      <c r="E1340" t="s">
        <v>37</v>
      </c>
      <c r="F1340" t="s">
        <v>38</v>
      </c>
      <c r="G1340" t="s">
        <v>145</v>
      </c>
      <c r="H1340" t="s">
        <v>32</v>
      </c>
      <c r="L1340" t="s">
        <v>87</v>
      </c>
      <c r="P1340">
        <v>0</v>
      </c>
      <c r="Q1340">
        <v>1338</v>
      </c>
      <c r="R1340" t="s">
        <v>146</v>
      </c>
      <c r="S1340">
        <v>3642</v>
      </c>
      <c r="T1340">
        <v>3817</v>
      </c>
      <c r="W1340">
        <f t="shared" si="60"/>
        <v>0</v>
      </c>
      <c r="X1340">
        <f t="shared" si="61"/>
        <v>1339</v>
      </c>
      <c r="Y1340">
        <f>IFERROR(MATCH(L1340,műfajok!$B$2:$B$33,0),"")</f>
        <v>22</v>
      </c>
      <c r="Z1340" t="str">
        <f>IFERROR(MATCH(M1340,műfajok!$B$2:$B$33,0),"")</f>
        <v/>
      </c>
      <c r="AA1340" t="str">
        <f>IFERROR(MATCH(N1340,műfajok!$B$2:$B$33,0),"")</f>
        <v/>
      </c>
      <c r="AB1340" t="str">
        <f>IFERROR(MATCH(O1340,műfajok!$B$2:$B$33,0),"")</f>
        <v/>
      </c>
      <c r="AD1340">
        <v>1339</v>
      </c>
      <c r="AE1340">
        <v>22</v>
      </c>
      <c r="AP1340">
        <v>1339</v>
      </c>
      <c r="AQ1340">
        <v>22</v>
      </c>
      <c r="AS1340">
        <f t="shared" si="62"/>
        <v>1339</v>
      </c>
      <c r="AT1340">
        <f>IFERROR(MATCH(D1340,hangszerek!$B$2:$B$33,0), "")</f>
        <v>30</v>
      </c>
      <c r="AU1340">
        <f>IFERROR(MATCH(E1340,hangszerek!$B$2:$B$33,0), "")</f>
        <v>11</v>
      </c>
      <c r="AV1340">
        <f>IFERROR(MATCH(F1340,hangszerek!$B$2:$B$33,0), "")</f>
        <v>5</v>
      </c>
      <c r="AW1340">
        <f>IFERROR(MATCH(G1340,hangszerek!$B$2:$B$33,0), "")</f>
        <v>2</v>
      </c>
      <c r="AX1340">
        <f>IFERROR(MATCH(H1340,hangszerek!$B$2:$B$33,0), "")</f>
        <v>1</v>
      </c>
      <c r="AY1340" t="str">
        <f>IFERROR(MATCH(I1340,hangszerek!$B$2:$B$33,0), "")</f>
        <v/>
      </c>
      <c r="AZ1340" t="str">
        <f>IFERROR(MATCH(J1340,hangszerek!$B$2:$B$33,0), "")</f>
        <v/>
      </c>
      <c r="BA1340" t="str">
        <f>IFERROR(MATCH(K1340,hangszerek!$B$2:$B$33,0), "")</f>
        <v/>
      </c>
      <c r="BC1340">
        <v>1339</v>
      </c>
      <c r="BD1340">
        <v>30</v>
      </c>
      <c r="BF1340">
        <v>1423</v>
      </c>
      <c r="BG1340">
        <v>11</v>
      </c>
      <c r="BI1340">
        <v>1553</v>
      </c>
      <c r="BJ1340">
        <v>23</v>
      </c>
      <c r="CA1340">
        <v>1339</v>
      </c>
      <c r="CB1340">
        <v>30</v>
      </c>
    </row>
    <row r="1341" spans="1:80" x14ac:dyDescent="0.25">
      <c r="A1341">
        <v>1340</v>
      </c>
      <c r="B1341" t="s">
        <v>1494</v>
      </c>
      <c r="D1341" t="s">
        <v>21</v>
      </c>
      <c r="E1341" t="s">
        <v>31</v>
      </c>
      <c r="F1341" t="s">
        <v>37</v>
      </c>
      <c r="G1341" t="s">
        <v>38</v>
      </c>
      <c r="H1341" t="s">
        <v>39</v>
      </c>
      <c r="I1341" t="s">
        <v>32</v>
      </c>
      <c r="L1341" t="s">
        <v>40</v>
      </c>
      <c r="P1341">
        <v>1</v>
      </c>
      <c r="Q1341">
        <v>1339</v>
      </c>
      <c r="R1341" t="s">
        <v>196</v>
      </c>
      <c r="S1341">
        <v>5747</v>
      </c>
      <c r="T1341">
        <v>5932</v>
      </c>
      <c r="W1341">
        <f t="shared" si="60"/>
        <v>0</v>
      </c>
      <c r="X1341">
        <f t="shared" si="61"/>
        <v>1340</v>
      </c>
      <c r="Y1341">
        <f>IFERROR(MATCH(L1341,műfajok!$B$2:$B$33,0),"")</f>
        <v>12</v>
      </c>
      <c r="Z1341" t="str">
        <f>IFERROR(MATCH(M1341,műfajok!$B$2:$B$33,0),"")</f>
        <v/>
      </c>
      <c r="AA1341" t="str">
        <f>IFERROR(MATCH(N1341,műfajok!$B$2:$B$33,0),"")</f>
        <v/>
      </c>
      <c r="AB1341" t="str">
        <f>IFERROR(MATCH(O1341,műfajok!$B$2:$B$33,0),"")</f>
        <v/>
      </c>
      <c r="AD1341">
        <v>1340</v>
      </c>
      <c r="AE1341">
        <v>12</v>
      </c>
      <c r="AP1341">
        <v>1340</v>
      </c>
      <c r="AQ1341">
        <v>12</v>
      </c>
      <c r="AS1341">
        <f t="shared" si="62"/>
        <v>1340</v>
      </c>
      <c r="AT1341">
        <f>IFERROR(MATCH(D1341,hangszerek!$B$2:$B$33,0), "")</f>
        <v>30</v>
      </c>
      <c r="AU1341">
        <f>IFERROR(MATCH(E1341,hangszerek!$B$2:$B$33,0), "")</f>
        <v>19</v>
      </c>
      <c r="AV1341">
        <f>IFERROR(MATCH(F1341,hangszerek!$B$2:$B$33,0), "")</f>
        <v>11</v>
      </c>
      <c r="AW1341">
        <f>IFERROR(MATCH(G1341,hangszerek!$B$2:$B$33,0), "")</f>
        <v>5</v>
      </c>
      <c r="AX1341">
        <f>IFERROR(MATCH(H1341,hangszerek!$B$2:$B$33,0), "")</f>
        <v>3</v>
      </c>
      <c r="AY1341">
        <f>IFERROR(MATCH(I1341,hangszerek!$B$2:$B$33,0), "")</f>
        <v>1</v>
      </c>
      <c r="AZ1341" t="str">
        <f>IFERROR(MATCH(J1341,hangszerek!$B$2:$B$33,0), "")</f>
        <v/>
      </c>
      <c r="BA1341" t="str">
        <f>IFERROR(MATCH(K1341,hangszerek!$B$2:$B$33,0), "")</f>
        <v/>
      </c>
      <c r="BC1341">
        <v>1340</v>
      </c>
      <c r="BD1341">
        <v>30</v>
      </c>
      <c r="BF1341">
        <v>1424</v>
      </c>
      <c r="BG1341">
        <v>29</v>
      </c>
      <c r="BI1341">
        <v>1554</v>
      </c>
      <c r="BJ1341">
        <v>14</v>
      </c>
      <c r="CA1341">
        <v>1340</v>
      </c>
      <c r="CB1341">
        <v>30</v>
      </c>
    </row>
    <row r="1342" spans="1:80" x14ac:dyDescent="0.25">
      <c r="A1342">
        <v>1341</v>
      </c>
      <c r="B1342" t="s">
        <v>1495</v>
      </c>
      <c r="D1342" t="s">
        <v>21</v>
      </c>
      <c r="E1342" t="s">
        <v>37</v>
      </c>
      <c r="F1342" t="s">
        <v>38</v>
      </c>
      <c r="G1342" t="s">
        <v>32</v>
      </c>
      <c r="L1342" t="s">
        <v>40</v>
      </c>
      <c r="P1342">
        <v>0</v>
      </c>
      <c r="Q1342">
        <v>1340</v>
      </c>
      <c r="R1342" t="s">
        <v>480</v>
      </c>
      <c r="S1342">
        <v>166</v>
      </c>
      <c r="T1342">
        <v>292</v>
      </c>
      <c r="W1342">
        <f t="shared" si="60"/>
        <v>0</v>
      </c>
      <c r="X1342">
        <f t="shared" si="61"/>
        <v>1341</v>
      </c>
      <c r="Y1342">
        <f>IFERROR(MATCH(L1342,műfajok!$B$2:$B$33,0),"")</f>
        <v>12</v>
      </c>
      <c r="Z1342" t="str">
        <f>IFERROR(MATCH(M1342,műfajok!$B$2:$B$33,0),"")</f>
        <v/>
      </c>
      <c r="AA1342" t="str">
        <f>IFERROR(MATCH(N1342,műfajok!$B$2:$B$33,0),"")</f>
        <v/>
      </c>
      <c r="AB1342" t="str">
        <f>IFERROR(MATCH(O1342,műfajok!$B$2:$B$33,0),"")</f>
        <v/>
      </c>
      <c r="AD1342">
        <v>1341</v>
      </c>
      <c r="AE1342">
        <v>12</v>
      </c>
      <c r="AP1342">
        <v>1341</v>
      </c>
      <c r="AQ1342">
        <v>12</v>
      </c>
      <c r="AS1342">
        <f t="shared" si="62"/>
        <v>1341</v>
      </c>
      <c r="AT1342">
        <f>IFERROR(MATCH(D1342,hangszerek!$B$2:$B$33,0), "")</f>
        <v>30</v>
      </c>
      <c r="AU1342">
        <f>IFERROR(MATCH(E1342,hangszerek!$B$2:$B$33,0), "")</f>
        <v>11</v>
      </c>
      <c r="AV1342">
        <f>IFERROR(MATCH(F1342,hangszerek!$B$2:$B$33,0), "")</f>
        <v>5</v>
      </c>
      <c r="AW1342">
        <f>IFERROR(MATCH(G1342,hangszerek!$B$2:$B$33,0), "")</f>
        <v>1</v>
      </c>
      <c r="AX1342" t="str">
        <f>IFERROR(MATCH(H1342,hangszerek!$B$2:$B$33,0), "")</f>
        <v/>
      </c>
      <c r="AY1342" t="str">
        <f>IFERROR(MATCH(I1342,hangszerek!$B$2:$B$33,0), "")</f>
        <v/>
      </c>
      <c r="AZ1342" t="str">
        <f>IFERROR(MATCH(J1342,hangszerek!$B$2:$B$33,0), "")</f>
        <v/>
      </c>
      <c r="BA1342" t="str">
        <f>IFERROR(MATCH(K1342,hangszerek!$B$2:$B$33,0), "")</f>
        <v/>
      </c>
      <c r="BC1342">
        <v>1341</v>
      </c>
      <c r="BD1342">
        <v>30</v>
      </c>
      <c r="BF1342">
        <v>1425</v>
      </c>
      <c r="BG1342">
        <v>11</v>
      </c>
      <c r="BI1342">
        <v>1555</v>
      </c>
      <c r="BJ1342">
        <v>18</v>
      </c>
      <c r="CA1342">
        <v>1341</v>
      </c>
      <c r="CB1342">
        <v>30</v>
      </c>
    </row>
    <row r="1343" spans="1:80" x14ac:dyDescent="0.25">
      <c r="A1343">
        <v>1342</v>
      </c>
      <c r="B1343" t="s">
        <v>1496</v>
      </c>
      <c r="C1343">
        <v>71</v>
      </c>
      <c r="D1343" t="s">
        <v>21</v>
      </c>
      <c r="E1343" t="s">
        <v>22</v>
      </c>
      <c r="L1343" t="s">
        <v>25</v>
      </c>
      <c r="M1343" t="s">
        <v>74</v>
      </c>
      <c r="P1343">
        <v>0</v>
      </c>
      <c r="Q1343">
        <v>1341</v>
      </c>
      <c r="R1343" t="s">
        <v>308</v>
      </c>
      <c r="S1343">
        <v>656</v>
      </c>
      <c r="T1343">
        <v>949</v>
      </c>
      <c r="W1343">
        <f t="shared" si="60"/>
        <v>0</v>
      </c>
      <c r="X1343">
        <f t="shared" si="61"/>
        <v>1342</v>
      </c>
      <c r="Y1343">
        <f>IFERROR(MATCH(L1343,műfajok!$B$2:$B$33,0),"")</f>
        <v>28</v>
      </c>
      <c r="Z1343">
        <f>IFERROR(MATCH(M1343,műfajok!$B$2:$B$33,0),"")</f>
        <v>9</v>
      </c>
      <c r="AA1343" t="str">
        <f>IFERROR(MATCH(N1343,műfajok!$B$2:$B$33,0),"")</f>
        <v/>
      </c>
      <c r="AB1343" t="str">
        <f>IFERROR(MATCH(O1343,műfajok!$B$2:$B$33,0),"")</f>
        <v/>
      </c>
      <c r="AD1343">
        <v>1342</v>
      </c>
      <c r="AE1343">
        <v>28</v>
      </c>
      <c r="AP1343">
        <v>1342</v>
      </c>
      <c r="AQ1343">
        <v>28</v>
      </c>
      <c r="AS1343">
        <f t="shared" si="62"/>
        <v>1342</v>
      </c>
      <c r="AT1343">
        <f>IFERROR(MATCH(D1343,hangszerek!$B$2:$B$33,0), "")</f>
        <v>30</v>
      </c>
      <c r="AU1343">
        <f>IFERROR(MATCH(E1343,hangszerek!$B$2:$B$33,0), "")</f>
        <v>29</v>
      </c>
      <c r="AV1343" t="str">
        <f>IFERROR(MATCH(F1343,hangszerek!$B$2:$B$33,0), "")</f>
        <v/>
      </c>
      <c r="AW1343" t="str">
        <f>IFERROR(MATCH(G1343,hangszerek!$B$2:$B$33,0), "")</f>
        <v/>
      </c>
      <c r="AX1343" t="str">
        <f>IFERROR(MATCH(H1343,hangszerek!$B$2:$B$33,0), "")</f>
        <v/>
      </c>
      <c r="AY1343" t="str">
        <f>IFERROR(MATCH(I1343,hangszerek!$B$2:$B$33,0), "")</f>
        <v/>
      </c>
      <c r="AZ1343" t="str">
        <f>IFERROR(MATCH(J1343,hangszerek!$B$2:$B$33,0), "")</f>
        <v/>
      </c>
      <c r="BA1343" t="str">
        <f>IFERROR(MATCH(K1343,hangszerek!$B$2:$B$33,0), "")</f>
        <v/>
      </c>
      <c r="BC1343">
        <v>1342</v>
      </c>
      <c r="BD1343">
        <v>30</v>
      </c>
      <c r="BF1343">
        <v>1426</v>
      </c>
      <c r="BG1343">
        <v>11</v>
      </c>
      <c r="BI1343">
        <v>1556</v>
      </c>
      <c r="BJ1343">
        <v>18</v>
      </c>
      <c r="CA1343">
        <v>1342</v>
      </c>
      <c r="CB1343">
        <v>30</v>
      </c>
    </row>
    <row r="1344" spans="1:80" x14ac:dyDescent="0.25">
      <c r="A1344">
        <v>1343</v>
      </c>
      <c r="B1344" t="s">
        <v>1497</v>
      </c>
      <c r="C1344">
        <v>67</v>
      </c>
      <c r="D1344" t="s">
        <v>21</v>
      </c>
      <c r="E1344" t="s">
        <v>22</v>
      </c>
      <c r="F1344" t="s">
        <v>24</v>
      </c>
      <c r="G1344" t="s">
        <v>39</v>
      </c>
      <c r="L1344" t="s">
        <v>25</v>
      </c>
      <c r="M1344" t="s">
        <v>26</v>
      </c>
      <c r="N1344" t="s">
        <v>27</v>
      </c>
      <c r="P1344">
        <v>0</v>
      </c>
      <c r="Q1344">
        <v>1342</v>
      </c>
      <c r="R1344" t="s">
        <v>127</v>
      </c>
      <c r="S1344">
        <v>4950</v>
      </c>
      <c r="T1344">
        <v>5169</v>
      </c>
      <c r="W1344">
        <f t="shared" si="60"/>
        <v>0</v>
      </c>
      <c r="X1344">
        <f t="shared" si="61"/>
        <v>1343</v>
      </c>
      <c r="Y1344">
        <f>IFERROR(MATCH(L1344,műfajok!$B$2:$B$33,0),"")</f>
        <v>28</v>
      </c>
      <c r="Z1344">
        <f>IFERROR(MATCH(M1344,műfajok!$B$2:$B$33,0),"")</f>
        <v>17</v>
      </c>
      <c r="AA1344">
        <f>IFERROR(MATCH(N1344,műfajok!$B$2:$B$33,0),"")</f>
        <v>1</v>
      </c>
      <c r="AB1344" t="str">
        <f>IFERROR(MATCH(O1344,műfajok!$B$2:$B$33,0),"")</f>
        <v/>
      </c>
      <c r="AD1344">
        <v>1343</v>
      </c>
      <c r="AE1344">
        <v>28</v>
      </c>
      <c r="AP1344">
        <v>1343</v>
      </c>
      <c r="AQ1344">
        <v>28</v>
      </c>
      <c r="AS1344">
        <f t="shared" si="62"/>
        <v>1343</v>
      </c>
      <c r="AT1344">
        <f>IFERROR(MATCH(D1344,hangszerek!$B$2:$B$33,0), "")</f>
        <v>30</v>
      </c>
      <c r="AU1344">
        <f>IFERROR(MATCH(E1344,hangszerek!$B$2:$B$33,0), "")</f>
        <v>29</v>
      </c>
      <c r="AV1344">
        <f>IFERROR(MATCH(F1344,hangszerek!$B$2:$B$33,0), "")</f>
        <v>14</v>
      </c>
      <c r="AW1344">
        <f>IFERROR(MATCH(G1344,hangszerek!$B$2:$B$33,0), "")</f>
        <v>3</v>
      </c>
      <c r="AX1344" t="str">
        <f>IFERROR(MATCH(H1344,hangszerek!$B$2:$B$33,0), "")</f>
        <v/>
      </c>
      <c r="AY1344" t="str">
        <f>IFERROR(MATCH(I1344,hangszerek!$B$2:$B$33,0), "")</f>
        <v/>
      </c>
      <c r="AZ1344" t="str">
        <f>IFERROR(MATCH(J1344,hangszerek!$B$2:$B$33,0), "")</f>
        <v/>
      </c>
      <c r="BA1344" t="str">
        <f>IFERROR(MATCH(K1344,hangszerek!$B$2:$B$33,0), "")</f>
        <v/>
      </c>
      <c r="BC1344">
        <v>1343</v>
      </c>
      <c r="BD1344">
        <v>30</v>
      </c>
      <c r="BF1344">
        <v>1427</v>
      </c>
      <c r="BG1344">
        <v>11</v>
      </c>
      <c r="BI1344">
        <v>1557</v>
      </c>
      <c r="BJ1344">
        <v>19</v>
      </c>
      <c r="CA1344">
        <v>1343</v>
      </c>
      <c r="CB1344">
        <v>30</v>
      </c>
    </row>
    <row r="1345" spans="1:80" x14ac:dyDescent="0.25">
      <c r="A1345">
        <v>1344</v>
      </c>
      <c r="B1345" t="s">
        <v>1498</v>
      </c>
      <c r="C1345">
        <v>64</v>
      </c>
      <c r="D1345" t="s">
        <v>22</v>
      </c>
      <c r="E1345" t="s">
        <v>31</v>
      </c>
      <c r="F1345" t="s">
        <v>24</v>
      </c>
      <c r="G1345" t="s">
        <v>45</v>
      </c>
      <c r="L1345" t="s">
        <v>25</v>
      </c>
      <c r="M1345" t="s">
        <v>53</v>
      </c>
      <c r="P1345">
        <v>0</v>
      </c>
      <c r="Q1345">
        <v>1343</v>
      </c>
      <c r="R1345" t="s">
        <v>273</v>
      </c>
      <c r="S1345">
        <v>1195</v>
      </c>
      <c r="T1345">
        <v>1255</v>
      </c>
      <c r="W1345">
        <f t="shared" si="60"/>
        <v>0</v>
      </c>
      <c r="X1345">
        <f t="shared" si="61"/>
        <v>1344</v>
      </c>
      <c r="Y1345">
        <f>IFERROR(MATCH(L1345,műfajok!$B$2:$B$33,0),"")</f>
        <v>28</v>
      </c>
      <c r="Z1345">
        <f>IFERROR(MATCH(M1345,műfajok!$B$2:$B$33,0),"")</f>
        <v>13</v>
      </c>
      <c r="AA1345" t="str">
        <f>IFERROR(MATCH(N1345,műfajok!$B$2:$B$33,0),"")</f>
        <v/>
      </c>
      <c r="AB1345" t="str">
        <f>IFERROR(MATCH(O1345,műfajok!$B$2:$B$33,0),"")</f>
        <v/>
      </c>
      <c r="AD1345">
        <v>1344</v>
      </c>
      <c r="AE1345">
        <v>28</v>
      </c>
      <c r="AP1345">
        <v>1344</v>
      </c>
      <c r="AQ1345">
        <v>28</v>
      </c>
      <c r="AS1345">
        <f t="shared" si="62"/>
        <v>1344</v>
      </c>
      <c r="AT1345">
        <f>IFERROR(MATCH(D1345,hangszerek!$B$2:$B$33,0), "")</f>
        <v>29</v>
      </c>
      <c r="AU1345">
        <f>IFERROR(MATCH(E1345,hangszerek!$B$2:$B$33,0), "")</f>
        <v>19</v>
      </c>
      <c r="AV1345">
        <f>IFERROR(MATCH(F1345,hangszerek!$B$2:$B$33,0), "")</f>
        <v>14</v>
      </c>
      <c r="AW1345">
        <f>IFERROR(MATCH(G1345,hangszerek!$B$2:$B$33,0), "")</f>
        <v>13</v>
      </c>
      <c r="AX1345" t="str">
        <f>IFERROR(MATCH(H1345,hangszerek!$B$2:$B$33,0), "")</f>
        <v/>
      </c>
      <c r="AY1345" t="str">
        <f>IFERROR(MATCH(I1345,hangszerek!$B$2:$B$33,0), "")</f>
        <v/>
      </c>
      <c r="AZ1345" t="str">
        <f>IFERROR(MATCH(J1345,hangszerek!$B$2:$B$33,0), "")</f>
        <v/>
      </c>
      <c r="BA1345" t="str">
        <f>IFERROR(MATCH(K1345,hangszerek!$B$2:$B$33,0), "")</f>
        <v/>
      </c>
      <c r="BC1345">
        <v>1344</v>
      </c>
      <c r="BD1345">
        <v>29</v>
      </c>
      <c r="BF1345">
        <v>1428</v>
      </c>
      <c r="BG1345">
        <v>20</v>
      </c>
      <c r="BI1345">
        <v>1558</v>
      </c>
      <c r="BJ1345">
        <v>19</v>
      </c>
      <c r="CA1345">
        <v>1344</v>
      </c>
      <c r="CB1345">
        <v>29</v>
      </c>
    </row>
    <row r="1346" spans="1:80" x14ac:dyDescent="0.25">
      <c r="A1346">
        <v>1345</v>
      </c>
      <c r="B1346" t="s">
        <v>1499</v>
      </c>
      <c r="C1346">
        <v>64</v>
      </c>
      <c r="D1346" t="s">
        <v>22</v>
      </c>
      <c r="E1346" t="s">
        <v>51</v>
      </c>
      <c r="F1346" t="s">
        <v>23</v>
      </c>
      <c r="G1346" t="s">
        <v>31</v>
      </c>
      <c r="H1346" t="s">
        <v>52</v>
      </c>
      <c r="I1346" t="s">
        <v>24</v>
      </c>
      <c r="J1346" t="s">
        <v>45</v>
      </c>
      <c r="L1346" t="s">
        <v>25</v>
      </c>
      <c r="M1346" t="s">
        <v>53</v>
      </c>
      <c r="P1346">
        <v>0</v>
      </c>
      <c r="Q1346">
        <v>1344</v>
      </c>
      <c r="R1346" t="s">
        <v>54</v>
      </c>
      <c r="S1346">
        <v>1590</v>
      </c>
      <c r="T1346">
        <v>1630</v>
      </c>
      <c r="W1346">
        <f t="shared" si="60"/>
        <v>0</v>
      </c>
      <c r="X1346">
        <f t="shared" si="61"/>
        <v>1345</v>
      </c>
      <c r="Y1346">
        <f>IFERROR(MATCH(L1346,műfajok!$B$2:$B$33,0),"")</f>
        <v>28</v>
      </c>
      <c r="Z1346">
        <f>IFERROR(MATCH(M1346,műfajok!$B$2:$B$33,0),"")</f>
        <v>13</v>
      </c>
      <c r="AA1346" t="str">
        <f>IFERROR(MATCH(N1346,műfajok!$B$2:$B$33,0),"")</f>
        <v/>
      </c>
      <c r="AB1346" t="str">
        <f>IFERROR(MATCH(O1346,műfajok!$B$2:$B$33,0),"")</f>
        <v/>
      </c>
      <c r="AD1346">
        <v>1345</v>
      </c>
      <c r="AE1346">
        <v>28</v>
      </c>
      <c r="AP1346">
        <v>1345</v>
      </c>
      <c r="AQ1346">
        <v>28</v>
      </c>
      <c r="AS1346">
        <f t="shared" si="62"/>
        <v>1345</v>
      </c>
      <c r="AT1346">
        <f>IFERROR(MATCH(D1346,hangszerek!$B$2:$B$33,0), "")</f>
        <v>29</v>
      </c>
      <c r="AU1346">
        <f>IFERROR(MATCH(E1346,hangszerek!$B$2:$B$33,0), "")</f>
        <v>22</v>
      </c>
      <c r="AV1346">
        <f>IFERROR(MATCH(F1346,hangszerek!$B$2:$B$33,0), "")</f>
        <v>21</v>
      </c>
      <c r="AW1346">
        <f>IFERROR(MATCH(G1346,hangszerek!$B$2:$B$33,0), "")</f>
        <v>19</v>
      </c>
      <c r="AX1346">
        <f>IFERROR(MATCH(H1346,hangszerek!$B$2:$B$33,0), "")</f>
        <v>18</v>
      </c>
      <c r="AY1346">
        <f>IFERROR(MATCH(I1346,hangszerek!$B$2:$B$33,0), "")</f>
        <v>14</v>
      </c>
      <c r="AZ1346">
        <f>IFERROR(MATCH(J1346,hangszerek!$B$2:$B$33,0), "")</f>
        <v>13</v>
      </c>
      <c r="BA1346" t="str">
        <f>IFERROR(MATCH(K1346,hangszerek!$B$2:$B$33,0), "")</f>
        <v/>
      </c>
      <c r="BC1346">
        <v>1345</v>
      </c>
      <c r="BD1346">
        <v>29</v>
      </c>
      <c r="BF1346">
        <v>1429</v>
      </c>
      <c r="BG1346">
        <v>29</v>
      </c>
      <c r="BI1346">
        <v>1559</v>
      </c>
      <c r="BJ1346">
        <v>13</v>
      </c>
      <c r="CA1346">
        <v>1345</v>
      </c>
      <c r="CB1346">
        <v>29</v>
      </c>
    </row>
    <row r="1347" spans="1:80" x14ac:dyDescent="0.25">
      <c r="A1347">
        <v>1346</v>
      </c>
      <c r="B1347" t="s">
        <v>1500</v>
      </c>
      <c r="C1347">
        <v>68</v>
      </c>
      <c r="D1347" t="s">
        <v>22</v>
      </c>
      <c r="E1347" t="s">
        <v>31</v>
      </c>
      <c r="F1347" t="s">
        <v>24</v>
      </c>
      <c r="G1347" t="s">
        <v>45</v>
      </c>
      <c r="H1347" t="s">
        <v>37</v>
      </c>
      <c r="L1347" t="s">
        <v>25</v>
      </c>
      <c r="M1347" t="s">
        <v>90</v>
      </c>
      <c r="P1347">
        <v>1</v>
      </c>
      <c r="Q1347">
        <v>1345</v>
      </c>
      <c r="R1347" t="s">
        <v>163</v>
      </c>
      <c r="S1347">
        <v>1377</v>
      </c>
      <c r="T1347">
        <v>1486</v>
      </c>
      <c r="W1347">
        <f t="shared" ref="W1347:W1410" si="63">COUNTIF($Q$2:$Q$1571,V1347)</f>
        <v>0</v>
      </c>
      <c r="X1347">
        <f t="shared" ref="X1347:X1410" si="64">A1347</f>
        <v>1346</v>
      </c>
      <c r="Y1347">
        <f>IFERROR(MATCH(L1347,műfajok!$B$2:$B$33,0),"")</f>
        <v>28</v>
      </c>
      <c r="Z1347">
        <f>IFERROR(MATCH(M1347,műfajok!$B$2:$B$33,0),"")</f>
        <v>26</v>
      </c>
      <c r="AA1347" t="str">
        <f>IFERROR(MATCH(N1347,műfajok!$B$2:$B$33,0),"")</f>
        <v/>
      </c>
      <c r="AB1347" t="str">
        <f>IFERROR(MATCH(O1347,műfajok!$B$2:$B$33,0),"")</f>
        <v/>
      </c>
      <c r="AD1347">
        <v>1346</v>
      </c>
      <c r="AE1347">
        <v>28</v>
      </c>
      <c r="AP1347">
        <v>1346</v>
      </c>
      <c r="AQ1347">
        <v>28</v>
      </c>
      <c r="AS1347">
        <f t="shared" ref="AS1347:AS1410" si="65">A1347</f>
        <v>1346</v>
      </c>
      <c r="AT1347">
        <f>IFERROR(MATCH(D1347,hangszerek!$B$2:$B$33,0), "")</f>
        <v>29</v>
      </c>
      <c r="AU1347">
        <f>IFERROR(MATCH(E1347,hangszerek!$B$2:$B$33,0), "")</f>
        <v>19</v>
      </c>
      <c r="AV1347">
        <f>IFERROR(MATCH(F1347,hangszerek!$B$2:$B$33,0), "")</f>
        <v>14</v>
      </c>
      <c r="AW1347">
        <f>IFERROR(MATCH(G1347,hangszerek!$B$2:$B$33,0), "")</f>
        <v>13</v>
      </c>
      <c r="AX1347">
        <f>IFERROR(MATCH(H1347,hangszerek!$B$2:$B$33,0), "")</f>
        <v>11</v>
      </c>
      <c r="AY1347" t="str">
        <f>IFERROR(MATCH(I1347,hangszerek!$B$2:$B$33,0), "")</f>
        <v/>
      </c>
      <c r="AZ1347" t="str">
        <f>IFERROR(MATCH(J1347,hangszerek!$B$2:$B$33,0), "")</f>
        <v/>
      </c>
      <c r="BA1347" t="str">
        <f>IFERROR(MATCH(K1347,hangszerek!$B$2:$B$33,0), "")</f>
        <v/>
      </c>
      <c r="BC1347">
        <v>1346</v>
      </c>
      <c r="BD1347">
        <v>29</v>
      </c>
      <c r="BF1347">
        <v>1430</v>
      </c>
      <c r="BG1347">
        <v>20</v>
      </c>
      <c r="BI1347">
        <v>1560</v>
      </c>
      <c r="BJ1347">
        <v>14</v>
      </c>
      <c r="CA1347">
        <v>1346</v>
      </c>
      <c r="CB1347">
        <v>29</v>
      </c>
    </row>
    <row r="1348" spans="1:80" x14ac:dyDescent="0.25">
      <c r="A1348">
        <v>1347</v>
      </c>
      <c r="B1348" t="s">
        <v>1501</v>
      </c>
      <c r="C1348">
        <v>58</v>
      </c>
      <c r="D1348" t="s">
        <v>21</v>
      </c>
      <c r="E1348" t="s">
        <v>22</v>
      </c>
      <c r="F1348" t="s">
        <v>23</v>
      </c>
      <c r="G1348" t="s">
        <v>31</v>
      </c>
      <c r="H1348" t="s">
        <v>24</v>
      </c>
      <c r="I1348" t="s">
        <v>45</v>
      </c>
      <c r="L1348" t="s">
        <v>25</v>
      </c>
      <c r="M1348" t="s">
        <v>53</v>
      </c>
      <c r="P1348">
        <v>0</v>
      </c>
      <c r="Q1348">
        <v>1346</v>
      </c>
      <c r="R1348" t="s">
        <v>56</v>
      </c>
      <c r="S1348">
        <v>1274</v>
      </c>
      <c r="T1348">
        <v>1405</v>
      </c>
      <c r="W1348">
        <f t="shared" si="63"/>
        <v>0</v>
      </c>
      <c r="X1348">
        <f t="shared" si="64"/>
        <v>1347</v>
      </c>
      <c r="Y1348">
        <f>IFERROR(MATCH(L1348,műfajok!$B$2:$B$33,0),"")</f>
        <v>28</v>
      </c>
      <c r="Z1348">
        <f>IFERROR(MATCH(M1348,műfajok!$B$2:$B$33,0),"")</f>
        <v>13</v>
      </c>
      <c r="AA1348" t="str">
        <f>IFERROR(MATCH(N1348,műfajok!$B$2:$B$33,0),"")</f>
        <v/>
      </c>
      <c r="AB1348" t="str">
        <f>IFERROR(MATCH(O1348,műfajok!$B$2:$B$33,0),"")</f>
        <v/>
      </c>
      <c r="AD1348">
        <v>1347</v>
      </c>
      <c r="AE1348">
        <v>28</v>
      </c>
      <c r="AP1348">
        <v>1347</v>
      </c>
      <c r="AQ1348">
        <v>28</v>
      </c>
      <c r="AS1348">
        <f t="shared" si="65"/>
        <v>1347</v>
      </c>
      <c r="AT1348">
        <f>IFERROR(MATCH(D1348,hangszerek!$B$2:$B$33,0), "")</f>
        <v>30</v>
      </c>
      <c r="AU1348">
        <f>IFERROR(MATCH(E1348,hangszerek!$B$2:$B$33,0), "")</f>
        <v>29</v>
      </c>
      <c r="AV1348">
        <f>IFERROR(MATCH(F1348,hangszerek!$B$2:$B$33,0), "")</f>
        <v>21</v>
      </c>
      <c r="AW1348">
        <f>IFERROR(MATCH(G1348,hangszerek!$B$2:$B$33,0), "")</f>
        <v>19</v>
      </c>
      <c r="AX1348">
        <f>IFERROR(MATCH(H1348,hangszerek!$B$2:$B$33,0), "")</f>
        <v>14</v>
      </c>
      <c r="AY1348">
        <f>IFERROR(MATCH(I1348,hangszerek!$B$2:$B$33,0), "")</f>
        <v>13</v>
      </c>
      <c r="AZ1348" t="str">
        <f>IFERROR(MATCH(J1348,hangszerek!$B$2:$B$33,0), "")</f>
        <v/>
      </c>
      <c r="BA1348" t="str">
        <f>IFERROR(MATCH(K1348,hangszerek!$B$2:$B$33,0), "")</f>
        <v/>
      </c>
      <c r="BC1348">
        <v>1347</v>
      </c>
      <c r="BD1348">
        <v>30</v>
      </c>
      <c r="BF1348">
        <v>1432</v>
      </c>
      <c r="BG1348">
        <v>29</v>
      </c>
      <c r="BI1348">
        <v>1561</v>
      </c>
      <c r="BJ1348">
        <v>14</v>
      </c>
      <c r="CA1348">
        <v>1347</v>
      </c>
      <c r="CB1348">
        <v>30</v>
      </c>
    </row>
    <row r="1349" spans="1:80" x14ac:dyDescent="0.25">
      <c r="A1349">
        <v>1348</v>
      </c>
      <c r="B1349" t="s">
        <v>1502</v>
      </c>
      <c r="D1349" t="s">
        <v>21</v>
      </c>
      <c r="E1349" t="s">
        <v>22</v>
      </c>
      <c r="F1349" t="s">
        <v>31</v>
      </c>
      <c r="G1349" t="s">
        <v>24</v>
      </c>
      <c r="H1349" t="s">
        <v>45</v>
      </c>
      <c r="L1349" t="s">
        <v>25</v>
      </c>
      <c r="P1349">
        <v>0</v>
      </c>
      <c r="Q1349">
        <v>1347</v>
      </c>
      <c r="R1349" t="s">
        <v>176</v>
      </c>
      <c r="S1349">
        <v>897</v>
      </c>
      <c r="T1349">
        <v>1088</v>
      </c>
      <c r="W1349">
        <f t="shared" si="63"/>
        <v>0</v>
      </c>
      <c r="X1349">
        <f t="shared" si="64"/>
        <v>1348</v>
      </c>
      <c r="Y1349">
        <f>IFERROR(MATCH(L1349,műfajok!$B$2:$B$33,0),"")</f>
        <v>28</v>
      </c>
      <c r="Z1349" t="str">
        <f>IFERROR(MATCH(M1349,műfajok!$B$2:$B$33,0),"")</f>
        <v/>
      </c>
      <c r="AA1349" t="str">
        <f>IFERROR(MATCH(N1349,műfajok!$B$2:$B$33,0),"")</f>
        <v/>
      </c>
      <c r="AB1349" t="str">
        <f>IFERROR(MATCH(O1349,műfajok!$B$2:$B$33,0),"")</f>
        <v/>
      </c>
      <c r="AD1349">
        <v>1348</v>
      </c>
      <c r="AE1349">
        <v>28</v>
      </c>
      <c r="AP1349">
        <v>1348</v>
      </c>
      <c r="AQ1349">
        <v>28</v>
      </c>
      <c r="AS1349">
        <f t="shared" si="65"/>
        <v>1348</v>
      </c>
      <c r="AT1349">
        <f>IFERROR(MATCH(D1349,hangszerek!$B$2:$B$33,0), "")</f>
        <v>30</v>
      </c>
      <c r="AU1349">
        <f>IFERROR(MATCH(E1349,hangszerek!$B$2:$B$33,0), "")</f>
        <v>29</v>
      </c>
      <c r="AV1349">
        <f>IFERROR(MATCH(F1349,hangszerek!$B$2:$B$33,0), "")</f>
        <v>19</v>
      </c>
      <c r="AW1349">
        <f>IFERROR(MATCH(G1349,hangszerek!$B$2:$B$33,0), "")</f>
        <v>14</v>
      </c>
      <c r="AX1349">
        <f>IFERROR(MATCH(H1349,hangszerek!$B$2:$B$33,0), "")</f>
        <v>13</v>
      </c>
      <c r="AY1349" t="str">
        <f>IFERROR(MATCH(I1349,hangszerek!$B$2:$B$33,0), "")</f>
        <v/>
      </c>
      <c r="AZ1349" t="str">
        <f>IFERROR(MATCH(J1349,hangszerek!$B$2:$B$33,0), "")</f>
        <v/>
      </c>
      <c r="BA1349" t="str">
        <f>IFERROR(MATCH(K1349,hangszerek!$B$2:$B$33,0), "")</f>
        <v/>
      </c>
      <c r="BC1349">
        <v>1348</v>
      </c>
      <c r="BD1349">
        <v>30</v>
      </c>
      <c r="BF1349">
        <v>1433</v>
      </c>
      <c r="BG1349">
        <v>11</v>
      </c>
      <c r="BI1349">
        <v>1562</v>
      </c>
      <c r="BJ1349">
        <v>19</v>
      </c>
      <c r="CA1349">
        <v>1348</v>
      </c>
      <c r="CB1349">
        <v>30</v>
      </c>
    </row>
    <row r="1350" spans="1:80" x14ac:dyDescent="0.25">
      <c r="A1350">
        <v>1349</v>
      </c>
      <c r="B1350" t="s">
        <v>1503</v>
      </c>
      <c r="D1350" t="s">
        <v>21</v>
      </c>
      <c r="E1350" t="s">
        <v>22</v>
      </c>
      <c r="F1350" t="s">
        <v>31</v>
      </c>
      <c r="G1350" t="s">
        <v>24</v>
      </c>
      <c r="H1350" t="s">
        <v>45</v>
      </c>
      <c r="L1350" t="s">
        <v>25</v>
      </c>
      <c r="P1350">
        <v>0</v>
      </c>
      <c r="Q1350">
        <v>1348</v>
      </c>
      <c r="R1350" t="s">
        <v>176</v>
      </c>
      <c r="S1350">
        <v>1197</v>
      </c>
      <c r="T1350">
        <v>1291</v>
      </c>
      <c r="W1350">
        <f t="shared" si="63"/>
        <v>0</v>
      </c>
      <c r="X1350">
        <f t="shared" si="64"/>
        <v>1349</v>
      </c>
      <c r="Y1350">
        <f>IFERROR(MATCH(L1350,műfajok!$B$2:$B$33,0),"")</f>
        <v>28</v>
      </c>
      <c r="Z1350" t="str">
        <f>IFERROR(MATCH(M1350,műfajok!$B$2:$B$33,0),"")</f>
        <v/>
      </c>
      <c r="AA1350" t="str">
        <f>IFERROR(MATCH(N1350,műfajok!$B$2:$B$33,0),"")</f>
        <v/>
      </c>
      <c r="AB1350" t="str">
        <f>IFERROR(MATCH(O1350,műfajok!$B$2:$B$33,0),"")</f>
        <v/>
      </c>
      <c r="AD1350">
        <v>1349</v>
      </c>
      <c r="AE1350">
        <v>28</v>
      </c>
      <c r="AP1350">
        <v>1349</v>
      </c>
      <c r="AQ1350">
        <v>28</v>
      </c>
      <c r="AS1350">
        <f t="shared" si="65"/>
        <v>1349</v>
      </c>
      <c r="AT1350">
        <f>IFERROR(MATCH(D1350,hangszerek!$B$2:$B$33,0), "")</f>
        <v>30</v>
      </c>
      <c r="AU1350">
        <f>IFERROR(MATCH(E1350,hangszerek!$B$2:$B$33,0), "")</f>
        <v>29</v>
      </c>
      <c r="AV1350">
        <f>IFERROR(MATCH(F1350,hangszerek!$B$2:$B$33,0), "")</f>
        <v>19</v>
      </c>
      <c r="AW1350">
        <f>IFERROR(MATCH(G1350,hangszerek!$B$2:$B$33,0), "")</f>
        <v>14</v>
      </c>
      <c r="AX1350">
        <f>IFERROR(MATCH(H1350,hangszerek!$B$2:$B$33,0), "")</f>
        <v>13</v>
      </c>
      <c r="AY1350" t="str">
        <f>IFERROR(MATCH(I1350,hangszerek!$B$2:$B$33,0), "")</f>
        <v/>
      </c>
      <c r="AZ1350" t="str">
        <f>IFERROR(MATCH(J1350,hangszerek!$B$2:$B$33,0), "")</f>
        <v/>
      </c>
      <c r="BA1350" t="str">
        <f>IFERROR(MATCH(K1350,hangszerek!$B$2:$B$33,0), "")</f>
        <v/>
      </c>
      <c r="BC1350">
        <v>1349</v>
      </c>
      <c r="BD1350">
        <v>30</v>
      </c>
      <c r="BF1350">
        <v>1434</v>
      </c>
      <c r="BG1350">
        <v>29</v>
      </c>
      <c r="BI1350">
        <v>1563</v>
      </c>
      <c r="BJ1350">
        <v>11</v>
      </c>
      <c r="CA1350">
        <v>1349</v>
      </c>
      <c r="CB1350">
        <v>30</v>
      </c>
    </row>
    <row r="1351" spans="1:80" x14ac:dyDescent="0.25">
      <c r="A1351">
        <v>1350</v>
      </c>
      <c r="B1351" t="s">
        <v>1504</v>
      </c>
      <c r="C1351">
        <v>67</v>
      </c>
      <c r="D1351" t="s">
        <v>21</v>
      </c>
      <c r="E1351" t="s">
        <v>22</v>
      </c>
      <c r="F1351" t="s">
        <v>31</v>
      </c>
      <c r="G1351" t="s">
        <v>24</v>
      </c>
      <c r="H1351" t="s">
        <v>45</v>
      </c>
      <c r="L1351" t="s">
        <v>25</v>
      </c>
      <c r="M1351" t="s">
        <v>26</v>
      </c>
      <c r="N1351" t="s">
        <v>27</v>
      </c>
      <c r="P1351">
        <v>0</v>
      </c>
      <c r="Q1351">
        <v>1349</v>
      </c>
      <c r="R1351" t="s">
        <v>176</v>
      </c>
      <c r="S1351">
        <v>1354</v>
      </c>
      <c r="T1351">
        <v>1536</v>
      </c>
      <c r="W1351">
        <f t="shared" si="63"/>
        <v>0</v>
      </c>
      <c r="X1351">
        <f t="shared" si="64"/>
        <v>1350</v>
      </c>
      <c r="Y1351">
        <f>IFERROR(MATCH(L1351,műfajok!$B$2:$B$33,0),"")</f>
        <v>28</v>
      </c>
      <c r="Z1351">
        <f>IFERROR(MATCH(M1351,műfajok!$B$2:$B$33,0),"")</f>
        <v>17</v>
      </c>
      <c r="AA1351">
        <f>IFERROR(MATCH(N1351,műfajok!$B$2:$B$33,0),"")</f>
        <v>1</v>
      </c>
      <c r="AB1351" t="str">
        <f>IFERROR(MATCH(O1351,műfajok!$B$2:$B$33,0),"")</f>
        <v/>
      </c>
      <c r="AD1351">
        <v>1350</v>
      </c>
      <c r="AE1351">
        <v>28</v>
      </c>
      <c r="AP1351">
        <v>1350</v>
      </c>
      <c r="AQ1351">
        <v>28</v>
      </c>
      <c r="AS1351">
        <f t="shared" si="65"/>
        <v>1350</v>
      </c>
      <c r="AT1351">
        <f>IFERROR(MATCH(D1351,hangszerek!$B$2:$B$33,0), "")</f>
        <v>30</v>
      </c>
      <c r="AU1351">
        <f>IFERROR(MATCH(E1351,hangszerek!$B$2:$B$33,0), "")</f>
        <v>29</v>
      </c>
      <c r="AV1351">
        <f>IFERROR(MATCH(F1351,hangszerek!$B$2:$B$33,0), "")</f>
        <v>19</v>
      </c>
      <c r="AW1351">
        <f>IFERROR(MATCH(G1351,hangszerek!$B$2:$B$33,0), "")</f>
        <v>14</v>
      </c>
      <c r="AX1351">
        <f>IFERROR(MATCH(H1351,hangszerek!$B$2:$B$33,0), "")</f>
        <v>13</v>
      </c>
      <c r="AY1351" t="str">
        <f>IFERROR(MATCH(I1351,hangszerek!$B$2:$B$33,0), "")</f>
        <v/>
      </c>
      <c r="AZ1351" t="str">
        <f>IFERROR(MATCH(J1351,hangszerek!$B$2:$B$33,0), "")</f>
        <v/>
      </c>
      <c r="BA1351" t="str">
        <f>IFERROR(MATCH(K1351,hangszerek!$B$2:$B$33,0), "")</f>
        <v/>
      </c>
      <c r="BC1351">
        <v>1350</v>
      </c>
      <c r="BD1351">
        <v>30</v>
      </c>
      <c r="BF1351">
        <v>1435</v>
      </c>
      <c r="BG1351">
        <v>19</v>
      </c>
      <c r="BI1351">
        <v>1564</v>
      </c>
      <c r="BJ1351">
        <v>19</v>
      </c>
      <c r="CA1351">
        <v>1350</v>
      </c>
      <c r="CB1351">
        <v>30</v>
      </c>
    </row>
    <row r="1352" spans="1:80" x14ac:dyDescent="0.25">
      <c r="A1352">
        <v>1351</v>
      </c>
      <c r="B1352" t="s">
        <v>1505</v>
      </c>
      <c r="C1352">
        <v>63</v>
      </c>
      <c r="D1352" t="s">
        <v>21</v>
      </c>
      <c r="E1352" t="s">
        <v>22</v>
      </c>
      <c r="F1352" t="s">
        <v>31</v>
      </c>
      <c r="G1352" t="s">
        <v>24</v>
      </c>
      <c r="H1352" t="s">
        <v>45</v>
      </c>
      <c r="L1352" t="s">
        <v>25</v>
      </c>
      <c r="M1352" t="s">
        <v>48</v>
      </c>
      <c r="P1352">
        <v>0</v>
      </c>
      <c r="Q1352">
        <v>1350</v>
      </c>
      <c r="R1352" t="s">
        <v>176</v>
      </c>
      <c r="S1352">
        <v>2681</v>
      </c>
      <c r="T1352">
        <v>2965</v>
      </c>
      <c r="W1352">
        <f t="shared" si="63"/>
        <v>0</v>
      </c>
      <c r="X1352">
        <f t="shared" si="64"/>
        <v>1351</v>
      </c>
      <c r="Y1352">
        <f>IFERROR(MATCH(L1352,műfajok!$B$2:$B$33,0),"")</f>
        <v>28</v>
      </c>
      <c r="Z1352">
        <f>IFERROR(MATCH(M1352,műfajok!$B$2:$B$33,0),"")</f>
        <v>6</v>
      </c>
      <c r="AA1352" t="str">
        <f>IFERROR(MATCH(N1352,műfajok!$B$2:$B$33,0),"")</f>
        <v/>
      </c>
      <c r="AB1352" t="str">
        <f>IFERROR(MATCH(O1352,műfajok!$B$2:$B$33,0),"")</f>
        <v/>
      </c>
      <c r="AD1352">
        <v>1351</v>
      </c>
      <c r="AE1352">
        <v>28</v>
      </c>
      <c r="AP1352">
        <v>1351</v>
      </c>
      <c r="AQ1352">
        <v>28</v>
      </c>
      <c r="AS1352">
        <f t="shared" si="65"/>
        <v>1351</v>
      </c>
      <c r="AT1352">
        <f>IFERROR(MATCH(D1352,hangszerek!$B$2:$B$33,0), "")</f>
        <v>30</v>
      </c>
      <c r="AU1352">
        <f>IFERROR(MATCH(E1352,hangszerek!$B$2:$B$33,0), "")</f>
        <v>29</v>
      </c>
      <c r="AV1352">
        <f>IFERROR(MATCH(F1352,hangszerek!$B$2:$B$33,0), "")</f>
        <v>19</v>
      </c>
      <c r="AW1352">
        <f>IFERROR(MATCH(G1352,hangszerek!$B$2:$B$33,0), "")</f>
        <v>14</v>
      </c>
      <c r="AX1352">
        <f>IFERROR(MATCH(H1352,hangszerek!$B$2:$B$33,0), "")</f>
        <v>13</v>
      </c>
      <c r="AY1352" t="str">
        <f>IFERROR(MATCH(I1352,hangszerek!$B$2:$B$33,0), "")</f>
        <v/>
      </c>
      <c r="AZ1352" t="str">
        <f>IFERROR(MATCH(J1352,hangszerek!$B$2:$B$33,0), "")</f>
        <v/>
      </c>
      <c r="BA1352" t="str">
        <f>IFERROR(MATCH(K1352,hangszerek!$B$2:$B$33,0), "")</f>
        <v/>
      </c>
      <c r="BC1352">
        <v>1351</v>
      </c>
      <c r="BD1352">
        <v>30</v>
      </c>
      <c r="BF1352">
        <v>1436</v>
      </c>
      <c r="BG1352">
        <v>29</v>
      </c>
      <c r="BI1352">
        <v>1565</v>
      </c>
      <c r="BJ1352">
        <v>9</v>
      </c>
      <c r="CA1352">
        <v>1351</v>
      </c>
      <c r="CB1352">
        <v>30</v>
      </c>
    </row>
    <row r="1353" spans="1:80" x14ac:dyDescent="0.25">
      <c r="A1353">
        <v>1352</v>
      </c>
      <c r="B1353" t="s">
        <v>1506</v>
      </c>
      <c r="D1353" t="s">
        <v>43</v>
      </c>
      <c r="E1353" t="s">
        <v>44</v>
      </c>
      <c r="F1353" t="s">
        <v>31</v>
      </c>
      <c r="G1353" t="s">
        <v>45</v>
      </c>
      <c r="H1353" t="s">
        <v>32</v>
      </c>
      <c r="L1353" t="s">
        <v>69</v>
      </c>
      <c r="M1353" t="s">
        <v>70</v>
      </c>
      <c r="P1353">
        <v>1</v>
      </c>
      <c r="Q1353">
        <v>1351</v>
      </c>
      <c r="R1353" t="s">
        <v>305</v>
      </c>
      <c r="S1353">
        <v>5479</v>
      </c>
      <c r="T1353">
        <v>5664</v>
      </c>
      <c r="W1353">
        <f t="shared" si="63"/>
        <v>0</v>
      </c>
      <c r="X1353">
        <f t="shared" si="64"/>
        <v>1352</v>
      </c>
      <c r="Y1353">
        <f>IFERROR(MATCH(L1353,műfajok!$B$2:$B$33,0),"")</f>
        <v>30</v>
      </c>
      <c r="Z1353">
        <f>IFERROR(MATCH(M1353,műfajok!$B$2:$B$33,0),"")</f>
        <v>31</v>
      </c>
      <c r="AA1353" t="str">
        <f>IFERROR(MATCH(N1353,műfajok!$B$2:$B$33,0),"")</f>
        <v/>
      </c>
      <c r="AB1353" t="str">
        <f>IFERROR(MATCH(O1353,műfajok!$B$2:$B$33,0),"")</f>
        <v/>
      </c>
      <c r="AD1353">
        <v>1352</v>
      </c>
      <c r="AE1353">
        <v>30</v>
      </c>
      <c r="AP1353">
        <v>1352</v>
      </c>
      <c r="AQ1353">
        <v>30</v>
      </c>
      <c r="AS1353">
        <f t="shared" si="65"/>
        <v>1352</v>
      </c>
      <c r="AT1353">
        <f>IFERROR(MATCH(D1353,hangszerek!$B$2:$B$33,0), "")</f>
        <v>24</v>
      </c>
      <c r="AU1353">
        <f>IFERROR(MATCH(E1353,hangszerek!$B$2:$B$33,0), "")</f>
        <v>23</v>
      </c>
      <c r="AV1353">
        <f>IFERROR(MATCH(F1353,hangszerek!$B$2:$B$33,0), "")</f>
        <v>19</v>
      </c>
      <c r="AW1353">
        <f>IFERROR(MATCH(G1353,hangszerek!$B$2:$B$33,0), "")</f>
        <v>13</v>
      </c>
      <c r="AX1353">
        <f>IFERROR(MATCH(H1353,hangszerek!$B$2:$B$33,0), "")</f>
        <v>1</v>
      </c>
      <c r="AY1353" t="str">
        <f>IFERROR(MATCH(I1353,hangszerek!$B$2:$B$33,0), "")</f>
        <v/>
      </c>
      <c r="AZ1353" t="str">
        <f>IFERROR(MATCH(J1353,hangszerek!$B$2:$B$33,0), "")</f>
        <v/>
      </c>
      <c r="BA1353" t="str">
        <f>IFERROR(MATCH(K1353,hangszerek!$B$2:$B$33,0), "")</f>
        <v/>
      </c>
      <c r="BC1353">
        <v>1352</v>
      </c>
      <c r="BD1353">
        <v>24</v>
      </c>
      <c r="BF1353">
        <v>1437</v>
      </c>
      <c r="BG1353">
        <v>29</v>
      </c>
      <c r="BI1353">
        <v>1566</v>
      </c>
      <c r="BJ1353">
        <v>22</v>
      </c>
      <c r="CA1353">
        <v>1352</v>
      </c>
      <c r="CB1353">
        <v>24</v>
      </c>
    </row>
    <row r="1354" spans="1:80" x14ac:dyDescent="0.25">
      <c r="A1354">
        <v>1353</v>
      </c>
      <c r="B1354" t="s">
        <v>1507</v>
      </c>
      <c r="D1354" t="s">
        <v>21</v>
      </c>
      <c r="E1354" t="s">
        <v>22</v>
      </c>
      <c r="F1354" t="s">
        <v>36</v>
      </c>
      <c r="G1354" t="s">
        <v>37</v>
      </c>
      <c r="H1354" t="s">
        <v>39</v>
      </c>
      <c r="I1354" t="s">
        <v>32</v>
      </c>
      <c r="L1354" t="s">
        <v>69</v>
      </c>
      <c r="M1354" t="s">
        <v>70</v>
      </c>
      <c r="P1354">
        <v>0</v>
      </c>
      <c r="Q1354">
        <v>1352</v>
      </c>
      <c r="R1354" t="s">
        <v>71</v>
      </c>
      <c r="S1354">
        <v>971</v>
      </c>
      <c r="T1354">
        <v>1163</v>
      </c>
      <c r="W1354">
        <f t="shared" si="63"/>
        <v>0</v>
      </c>
      <c r="X1354">
        <f t="shared" si="64"/>
        <v>1353</v>
      </c>
      <c r="Y1354">
        <f>IFERROR(MATCH(L1354,műfajok!$B$2:$B$33,0),"")</f>
        <v>30</v>
      </c>
      <c r="Z1354">
        <f>IFERROR(MATCH(M1354,műfajok!$B$2:$B$33,0),"")</f>
        <v>31</v>
      </c>
      <c r="AA1354" t="str">
        <f>IFERROR(MATCH(N1354,műfajok!$B$2:$B$33,0),"")</f>
        <v/>
      </c>
      <c r="AB1354" t="str">
        <f>IFERROR(MATCH(O1354,műfajok!$B$2:$B$33,0),"")</f>
        <v/>
      </c>
      <c r="AD1354">
        <v>1353</v>
      </c>
      <c r="AE1354">
        <v>30</v>
      </c>
      <c r="AP1354">
        <v>1353</v>
      </c>
      <c r="AQ1354">
        <v>30</v>
      </c>
      <c r="AS1354">
        <f t="shared" si="65"/>
        <v>1353</v>
      </c>
      <c r="AT1354">
        <f>IFERROR(MATCH(D1354,hangszerek!$B$2:$B$33,0), "")</f>
        <v>30</v>
      </c>
      <c r="AU1354">
        <f>IFERROR(MATCH(E1354,hangszerek!$B$2:$B$33,0), "")</f>
        <v>29</v>
      </c>
      <c r="AV1354">
        <f>IFERROR(MATCH(F1354,hangszerek!$B$2:$B$33,0), "")</f>
        <v>20</v>
      </c>
      <c r="AW1354">
        <f>IFERROR(MATCH(G1354,hangszerek!$B$2:$B$33,0), "")</f>
        <v>11</v>
      </c>
      <c r="AX1354">
        <f>IFERROR(MATCH(H1354,hangszerek!$B$2:$B$33,0), "")</f>
        <v>3</v>
      </c>
      <c r="AY1354">
        <f>IFERROR(MATCH(I1354,hangszerek!$B$2:$B$33,0), "")</f>
        <v>1</v>
      </c>
      <c r="AZ1354" t="str">
        <f>IFERROR(MATCH(J1354,hangszerek!$B$2:$B$33,0), "")</f>
        <v/>
      </c>
      <c r="BA1354" t="str">
        <f>IFERROR(MATCH(K1354,hangszerek!$B$2:$B$33,0), "")</f>
        <v/>
      </c>
      <c r="BC1354">
        <v>1353</v>
      </c>
      <c r="BD1354">
        <v>30</v>
      </c>
      <c r="BF1354">
        <v>1438</v>
      </c>
      <c r="BG1354">
        <v>29</v>
      </c>
      <c r="BI1354">
        <v>1567</v>
      </c>
      <c r="BJ1354">
        <v>19</v>
      </c>
      <c r="CA1354">
        <v>1353</v>
      </c>
      <c r="CB1354">
        <v>30</v>
      </c>
    </row>
    <row r="1355" spans="1:80" x14ac:dyDescent="0.25">
      <c r="A1355">
        <v>1354</v>
      </c>
      <c r="B1355" t="s">
        <v>1508</v>
      </c>
      <c r="C1355">
        <v>63</v>
      </c>
      <c r="D1355" t="s">
        <v>21</v>
      </c>
      <c r="E1355" t="s">
        <v>22</v>
      </c>
      <c r="F1355" t="s">
        <v>23</v>
      </c>
      <c r="G1355" t="s">
        <v>31</v>
      </c>
      <c r="H1355" t="s">
        <v>24</v>
      </c>
      <c r="I1355" t="s">
        <v>45</v>
      </c>
      <c r="L1355" t="s">
        <v>25</v>
      </c>
      <c r="M1355" t="s">
        <v>48</v>
      </c>
      <c r="P1355">
        <v>0</v>
      </c>
      <c r="Q1355">
        <v>1353</v>
      </c>
      <c r="R1355" t="s">
        <v>238</v>
      </c>
      <c r="S1355">
        <v>597</v>
      </c>
      <c r="T1355">
        <v>908</v>
      </c>
      <c r="W1355">
        <f t="shared" si="63"/>
        <v>0</v>
      </c>
      <c r="X1355">
        <f t="shared" si="64"/>
        <v>1354</v>
      </c>
      <c r="Y1355">
        <f>IFERROR(MATCH(L1355,műfajok!$B$2:$B$33,0),"")</f>
        <v>28</v>
      </c>
      <c r="Z1355">
        <f>IFERROR(MATCH(M1355,műfajok!$B$2:$B$33,0),"")</f>
        <v>6</v>
      </c>
      <c r="AA1355" t="str">
        <f>IFERROR(MATCH(N1355,műfajok!$B$2:$B$33,0),"")</f>
        <v/>
      </c>
      <c r="AB1355" t="str">
        <f>IFERROR(MATCH(O1355,műfajok!$B$2:$B$33,0),"")</f>
        <v/>
      </c>
      <c r="AD1355">
        <v>1354</v>
      </c>
      <c r="AE1355">
        <v>28</v>
      </c>
      <c r="AP1355">
        <v>1354</v>
      </c>
      <c r="AQ1355">
        <v>28</v>
      </c>
      <c r="AS1355">
        <f t="shared" si="65"/>
        <v>1354</v>
      </c>
      <c r="AT1355">
        <f>IFERROR(MATCH(D1355,hangszerek!$B$2:$B$33,0), "")</f>
        <v>30</v>
      </c>
      <c r="AU1355">
        <f>IFERROR(MATCH(E1355,hangszerek!$B$2:$B$33,0), "")</f>
        <v>29</v>
      </c>
      <c r="AV1355">
        <f>IFERROR(MATCH(F1355,hangszerek!$B$2:$B$33,0), "")</f>
        <v>21</v>
      </c>
      <c r="AW1355">
        <f>IFERROR(MATCH(G1355,hangszerek!$B$2:$B$33,0), "")</f>
        <v>19</v>
      </c>
      <c r="AX1355">
        <f>IFERROR(MATCH(H1355,hangszerek!$B$2:$B$33,0), "")</f>
        <v>14</v>
      </c>
      <c r="AY1355">
        <f>IFERROR(MATCH(I1355,hangszerek!$B$2:$B$33,0), "")</f>
        <v>13</v>
      </c>
      <c r="AZ1355" t="str">
        <f>IFERROR(MATCH(J1355,hangszerek!$B$2:$B$33,0), "")</f>
        <v/>
      </c>
      <c r="BA1355" t="str">
        <f>IFERROR(MATCH(K1355,hangszerek!$B$2:$B$33,0), "")</f>
        <v/>
      </c>
      <c r="BC1355">
        <v>1354</v>
      </c>
      <c r="BD1355">
        <v>30</v>
      </c>
      <c r="BF1355">
        <v>1439</v>
      </c>
      <c r="BG1355">
        <v>29</v>
      </c>
      <c r="BI1355">
        <v>1568</v>
      </c>
      <c r="BJ1355">
        <v>19</v>
      </c>
      <c r="CA1355">
        <v>1354</v>
      </c>
      <c r="CB1355">
        <v>30</v>
      </c>
    </row>
    <row r="1356" spans="1:80" x14ac:dyDescent="0.25">
      <c r="A1356">
        <v>1355</v>
      </c>
      <c r="B1356" t="s">
        <v>1509</v>
      </c>
      <c r="C1356">
        <v>63</v>
      </c>
      <c r="D1356" t="s">
        <v>21</v>
      </c>
      <c r="E1356" t="s">
        <v>22</v>
      </c>
      <c r="F1356" t="s">
        <v>31</v>
      </c>
      <c r="G1356" t="s">
        <v>24</v>
      </c>
      <c r="H1356" t="s">
        <v>45</v>
      </c>
      <c r="I1356" t="s">
        <v>37</v>
      </c>
      <c r="L1356" t="s">
        <v>25</v>
      </c>
      <c r="M1356" t="s">
        <v>48</v>
      </c>
      <c r="N1356" t="s">
        <v>261</v>
      </c>
      <c r="P1356">
        <v>1</v>
      </c>
      <c r="Q1356">
        <v>1354</v>
      </c>
      <c r="R1356" t="s">
        <v>85</v>
      </c>
      <c r="S1356">
        <v>5647</v>
      </c>
      <c r="T1356">
        <v>5736</v>
      </c>
      <c r="W1356">
        <f t="shared" si="63"/>
        <v>0</v>
      </c>
      <c r="X1356">
        <f t="shared" si="64"/>
        <v>1355</v>
      </c>
      <c r="Y1356">
        <f>IFERROR(MATCH(L1356,műfajok!$B$2:$B$33,0),"")</f>
        <v>28</v>
      </c>
      <c r="Z1356">
        <f>IFERROR(MATCH(M1356,műfajok!$B$2:$B$33,0),"")</f>
        <v>6</v>
      </c>
      <c r="AA1356">
        <f>IFERROR(MATCH(N1356,műfajok!$B$2:$B$33,0),"")</f>
        <v>4</v>
      </c>
      <c r="AB1356" t="str">
        <f>IFERROR(MATCH(O1356,műfajok!$B$2:$B$33,0),"")</f>
        <v/>
      </c>
      <c r="AD1356">
        <v>1355</v>
      </c>
      <c r="AE1356">
        <v>28</v>
      </c>
      <c r="AP1356">
        <v>1355</v>
      </c>
      <c r="AQ1356">
        <v>28</v>
      </c>
      <c r="AS1356">
        <f t="shared" si="65"/>
        <v>1355</v>
      </c>
      <c r="AT1356">
        <f>IFERROR(MATCH(D1356,hangszerek!$B$2:$B$33,0), "")</f>
        <v>30</v>
      </c>
      <c r="AU1356">
        <f>IFERROR(MATCH(E1356,hangszerek!$B$2:$B$33,0), "")</f>
        <v>29</v>
      </c>
      <c r="AV1356">
        <f>IFERROR(MATCH(F1356,hangszerek!$B$2:$B$33,0), "")</f>
        <v>19</v>
      </c>
      <c r="AW1356">
        <f>IFERROR(MATCH(G1356,hangszerek!$B$2:$B$33,0), "")</f>
        <v>14</v>
      </c>
      <c r="AX1356">
        <f>IFERROR(MATCH(H1356,hangszerek!$B$2:$B$33,0), "")</f>
        <v>13</v>
      </c>
      <c r="AY1356">
        <f>IFERROR(MATCH(I1356,hangszerek!$B$2:$B$33,0), "")</f>
        <v>11</v>
      </c>
      <c r="AZ1356" t="str">
        <f>IFERROR(MATCH(J1356,hangszerek!$B$2:$B$33,0), "")</f>
        <v/>
      </c>
      <c r="BA1356" t="str">
        <f>IFERROR(MATCH(K1356,hangszerek!$B$2:$B$33,0), "")</f>
        <v/>
      </c>
      <c r="BC1356">
        <v>1355</v>
      </c>
      <c r="BD1356">
        <v>30</v>
      </c>
      <c r="BF1356">
        <v>1442</v>
      </c>
      <c r="BG1356">
        <v>29</v>
      </c>
      <c r="BI1356">
        <v>1569</v>
      </c>
      <c r="BJ1356">
        <v>11</v>
      </c>
      <c r="CA1356">
        <v>1355</v>
      </c>
      <c r="CB1356">
        <v>30</v>
      </c>
    </row>
    <row r="1357" spans="1:80" x14ac:dyDescent="0.25">
      <c r="A1357">
        <v>1356</v>
      </c>
      <c r="B1357" t="s">
        <v>1510</v>
      </c>
      <c r="D1357" t="s">
        <v>21</v>
      </c>
      <c r="E1357" t="s">
        <v>22</v>
      </c>
      <c r="F1357" t="s">
        <v>36</v>
      </c>
      <c r="G1357" t="s">
        <v>37</v>
      </c>
      <c r="H1357" t="s">
        <v>39</v>
      </c>
      <c r="I1357" t="s">
        <v>32</v>
      </c>
      <c r="L1357" t="s">
        <v>69</v>
      </c>
      <c r="M1357" t="s">
        <v>70</v>
      </c>
      <c r="P1357">
        <v>0</v>
      </c>
      <c r="Q1357">
        <v>1355</v>
      </c>
      <c r="R1357" t="s">
        <v>71</v>
      </c>
      <c r="S1357">
        <v>5055</v>
      </c>
      <c r="T1357">
        <v>5191</v>
      </c>
      <c r="W1357">
        <f t="shared" si="63"/>
        <v>0</v>
      </c>
      <c r="X1357">
        <f t="shared" si="64"/>
        <v>1356</v>
      </c>
      <c r="Y1357">
        <f>IFERROR(MATCH(L1357,műfajok!$B$2:$B$33,0),"")</f>
        <v>30</v>
      </c>
      <c r="Z1357">
        <f>IFERROR(MATCH(M1357,műfajok!$B$2:$B$33,0),"")</f>
        <v>31</v>
      </c>
      <c r="AA1357" t="str">
        <f>IFERROR(MATCH(N1357,műfajok!$B$2:$B$33,0),"")</f>
        <v/>
      </c>
      <c r="AB1357" t="str">
        <f>IFERROR(MATCH(O1357,műfajok!$B$2:$B$33,0),"")</f>
        <v/>
      </c>
      <c r="AD1357">
        <v>1356</v>
      </c>
      <c r="AE1357">
        <v>30</v>
      </c>
      <c r="AP1357">
        <v>1356</v>
      </c>
      <c r="AQ1357">
        <v>30</v>
      </c>
      <c r="AS1357">
        <f t="shared" si="65"/>
        <v>1356</v>
      </c>
      <c r="AT1357">
        <f>IFERROR(MATCH(D1357,hangszerek!$B$2:$B$33,0), "")</f>
        <v>30</v>
      </c>
      <c r="AU1357">
        <f>IFERROR(MATCH(E1357,hangszerek!$B$2:$B$33,0), "")</f>
        <v>29</v>
      </c>
      <c r="AV1357">
        <f>IFERROR(MATCH(F1357,hangszerek!$B$2:$B$33,0), "")</f>
        <v>20</v>
      </c>
      <c r="AW1357">
        <f>IFERROR(MATCH(G1357,hangszerek!$B$2:$B$33,0), "")</f>
        <v>11</v>
      </c>
      <c r="AX1357">
        <f>IFERROR(MATCH(H1357,hangszerek!$B$2:$B$33,0), "")</f>
        <v>3</v>
      </c>
      <c r="AY1357">
        <f>IFERROR(MATCH(I1357,hangszerek!$B$2:$B$33,0), "")</f>
        <v>1</v>
      </c>
      <c r="AZ1357" t="str">
        <f>IFERROR(MATCH(J1357,hangszerek!$B$2:$B$33,0), "")</f>
        <v/>
      </c>
      <c r="BA1357" t="str">
        <f>IFERROR(MATCH(K1357,hangszerek!$B$2:$B$33,0), "")</f>
        <v/>
      </c>
      <c r="BC1357">
        <v>1356</v>
      </c>
      <c r="BD1357">
        <v>30</v>
      </c>
      <c r="BF1357">
        <v>1443</v>
      </c>
      <c r="BG1357">
        <v>29</v>
      </c>
      <c r="BI1357">
        <v>1570</v>
      </c>
      <c r="BJ1357">
        <v>5</v>
      </c>
      <c r="CA1357">
        <v>1356</v>
      </c>
      <c r="CB1357">
        <v>30</v>
      </c>
    </row>
    <row r="1358" spans="1:80" x14ac:dyDescent="0.25">
      <c r="A1358">
        <v>1357</v>
      </c>
      <c r="B1358" t="s">
        <v>1511</v>
      </c>
      <c r="D1358" t="s">
        <v>21</v>
      </c>
      <c r="E1358" t="s">
        <v>36</v>
      </c>
      <c r="L1358" t="s">
        <v>190</v>
      </c>
      <c r="P1358">
        <v>0</v>
      </c>
      <c r="Q1358">
        <v>1356</v>
      </c>
      <c r="R1358" t="s">
        <v>218</v>
      </c>
      <c r="S1358">
        <v>2760</v>
      </c>
      <c r="T1358">
        <v>2904</v>
      </c>
      <c r="W1358">
        <f t="shared" si="63"/>
        <v>0</v>
      </c>
      <c r="X1358">
        <f t="shared" si="64"/>
        <v>1357</v>
      </c>
      <c r="Y1358">
        <f>IFERROR(MATCH(L1358,műfajok!$B$2:$B$33,0),"")</f>
        <v>16</v>
      </c>
      <c r="Z1358" t="str">
        <f>IFERROR(MATCH(M1358,műfajok!$B$2:$B$33,0),"")</f>
        <v/>
      </c>
      <c r="AA1358" t="str">
        <f>IFERROR(MATCH(N1358,műfajok!$B$2:$B$33,0),"")</f>
        <v/>
      </c>
      <c r="AB1358" t="str">
        <f>IFERROR(MATCH(O1358,műfajok!$B$2:$B$33,0),"")</f>
        <v/>
      </c>
      <c r="AD1358">
        <v>1357</v>
      </c>
      <c r="AE1358">
        <v>16</v>
      </c>
      <c r="AP1358">
        <v>1357</v>
      </c>
      <c r="AQ1358">
        <v>16</v>
      </c>
      <c r="AS1358">
        <f t="shared" si="65"/>
        <v>1357</v>
      </c>
      <c r="AT1358">
        <f>IFERROR(MATCH(D1358,hangszerek!$B$2:$B$33,0), "")</f>
        <v>30</v>
      </c>
      <c r="AU1358">
        <f>IFERROR(MATCH(E1358,hangszerek!$B$2:$B$33,0), "")</f>
        <v>20</v>
      </c>
      <c r="AV1358" t="str">
        <f>IFERROR(MATCH(F1358,hangszerek!$B$2:$B$33,0), "")</f>
        <v/>
      </c>
      <c r="AW1358" t="str">
        <f>IFERROR(MATCH(G1358,hangszerek!$B$2:$B$33,0), "")</f>
        <v/>
      </c>
      <c r="AX1358" t="str">
        <f>IFERROR(MATCH(H1358,hangszerek!$B$2:$B$33,0), "")</f>
        <v/>
      </c>
      <c r="AY1358" t="str">
        <f>IFERROR(MATCH(I1358,hangszerek!$B$2:$B$33,0), "")</f>
        <v/>
      </c>
      <c r="AZ1358" t="str">
        <f>IFERROR(MATCH(J1358,hangszerek!$B$2:$B$33,0), "")</f>
        <v/>
      </c>
      <c r="BA1358" t="str">
        <f>IFERROR(MATCH(K1358,hangszerek!$B$2:$B$33,0), "")</f>
        <v/>
      </c>
      <c r="BC1358">
        <v>1357</v>
      </c>
      <c r="BD1358">
        <v>30</v>
      </c>
      <c r="BF1358">
        <v>1444</v>
      </c>
      <c r="BG1358">
        <v>29</v>
      </c>
      <c r="CA1358">
        <v>1357</v>
      </c>
      <c r="CB1358">
        <v>30</v>
      </c>
    </row>
    <row r="1359" spans="1:80" x14ac:dyDescent="0.25">
      <c r="A1359">
        <v>1358</v>
      </c>
      <c r="B1359" t="s">
        <v>1512</v>
      </c>
      <c r="C1359">
        <v>62</v>
      </c>
      <c r="D1359" t="s">
        <v>21</v>
      </c>
      <c r="E1359" t="s">
        <v>31</v>
      </c>
      <c r="F1359" t="s">
        <v>115</v>
      </c>
      <c r="G1359" t="s">
        <v>119</v>
      </c>
      <c r="H1359" t="s">
        <v>24</v>
      </c>
      <c r="I1359" t="s">
        <v>63</v>
      </c>
      <c r="J1359" t="s">
        <v>39</v>
      </c>
      <c r="L1359" t="s">
        <v>25</v>
      </c>
      <c r="M1359" t="s">
        <v>33</v>
      </c>
      <c r="P1359">
        <v>0</v>
      </c>
      <c r="Q1359">
        <v>1357</v>
      </c>
      <c r="R1359" t="s">
        <v>226</v>
      </c>
      <c r="S1359">
        <v>3323</v>
      </c>
      <c r="T1359">
        <v>3546</v>
      </c>
      <c r="W1359">
        <f t="shared" si="63"/>
        <v>0</v>
      </c>
      <c r="X1359">
        <f t="shared" si="64"/>
        <v>1358</v>
      </c>
      <c r="Y1359">
        <f>IFERROR(MATCH(L1359,műfajok!$B$2:$B$33,0),"")</f>
        <v>28</v>
      </c>
      <c r="Z1359">
        <f>IFERROR(MATCH(M1359,műfajok!$B$2:$B$33,0),"")</f>
        <v>27</v>
      </c>
      <c r="AA1359" t="str">
        <f>IFERROR(MATCH(N1359,műfajok!$B$2:$B$33,0),"")</f>
        <v/>
      </c>
      <c r="AB1359" t="str">
        <f>IFERROR(MATCH(O1359,műfajok!$B$2:$B$33,0),"")</f>
        <v/>
      </c>
      <c r="AD1359">
        <v>1358</v>
      </c>
      <c r="AE1359">
        <v>28</v>
      </c>
      <c r="AP1359">
        <v>1358</v>
      </c>
      <c r="AQ1359">
        <v>28</v>
      </c>
      <c r="AS1359">
        <f t="shared" si="65"/>
        <v>1358</v>
      </c>
      <c r="AT1359">
        <f>IFERROR(MATCH(D1359,hangszerek!$B$2:$B$33,0), "")</f>
        <v>30</v>
      </c>
      <c r="AU1359">
        <f>IFERROR(MATCH(E1359,hangszerek!$B$2:$B$33,0), "")</f>
        <v>19</v>
      </c>
      <c r="AV1359">
        <f>IFERROR(MATCH(F1359,hangszerek!$B$2:$B$33,0), "")</f>
        <v>17</v>
      </c>
      <c r="AW1359">
        <f>IFERROR(MATCH(G1359,hangszerek!$B$2:$B$33,0), "")</f>
        <v>15</v>
      </c>
      <c r="AX1359">
        <f>IFERROR(MATCH(H1359,hangszerek!$B$2:$B$33,0), "")</f>
        <v>14</v>
      </c>
      <c r="AY1359">
        <f>IFERROR(MATCH(I1359,hangszerek!$B$2:$B$33,0), "")</f>
        <v>12</v>
      </c>
      <c r="AZ1359">
        <f>IFERROR(MATCH(J1359,hangszerek!$B$2:$B$33,0), "")</f>
        <v>3</v>
      </c>
      <c r="BA1359" t="str">
        <f>IFERROR(MATCH(K1359,hangszerek!$B$2:$B$33,0), "")</f>
        <v/>
      </c>
      <c r="BC1359">
        <v>1358</v>
      </c>
      <c r="BD1359">
        <v>30</v>
      </c>
      <c r="BF1359">
        <v>1445</v>
      </c>
      <c r="BG1359">
        <v>23</v>
      </c>
      <c r="CA1359">
        <v>1358</v>
      </c>
      <c r="CB1359">
        <v>30</v>
      </c>
    </row>
    <row r="1360" spans="1:80" x14ac:dyDescent="0.25">
      <c r="A1360">
        <v>1359</v>
      </c>
      <c r="B1360" t="s">
        <v>1513</v>
      </c>
      <c r="D1360" t="s">
        <v>21</v>
      </c>
      <c r="E1360" t="s">
        <v>38</v>
      </c>
      <c r="L1360" t="s">
        <v>87</v>
      </c>
      <c r="P1360">
        <v>0</v>
      </c>
      <c r="Q1360">
        <v>1358</v>
      </c>
      <c r="R1360" t="s">
        <v>146</v>
      </c>
      <c r="S1360">
        <v>2916</v>
      </c>
      <c r="T1360">
        <v>3050</v>
      </c>
      <c r="W1360">
        <f t="shared" si="63"/>
        <v>0</v>
      </c>
      <c r="X1360">
        <f t="shared" si="64"/>
        <v>1359</v>
      </c>
      <c r="Y1360">
        <f>IFERROR(MATCH(L1360,műfajok!$B$2:$B$33,0),"")</f>
        <v>22</v>
      </c>
      <c r="Z1360" t="str">
        <f>IFERROR(MATCH(M1360,műfajok!$B$2:$B$33,0),"")</f>
        <v/>
      </c>
      <c r="AA1360" t="str">
        <f>IFERROR(MATCH(N1360,műfajok!$B$2:$B$33,0),"")</f>
        <v/>
      </c>
      <c r="AB1360" t="str">
        <f>IFERROR(MATCH(O1360,műfajok!$B$2:$B$33,0),"")</f>
        <v/>
      </c>
      <c r="AD1360">
        <v>1359</v>
      </c>
      <c r="AE1360">
        <v>22</v>
      </c>
      <c r="AP1360">
        <v>1359</v>
      </c>
      <c r="AQ1360">
        <v>22</v>
      </c>
      <c r="AS1360">
        <f t="shared" si="65"/>
        <v>1359</v>
      </c>
      <c r="AT1360">
        <f>IFERROR(MATCH(D1360,hangszerek!$B$2:$B$33,0), "")</f>
        <v>30</v>
      </c>
      <c r="AU1360">
        <f>IFERROR(MATCH(E1360,hangszerek!$B$2:$B$33,0), "")</f>
        <v>5</v>
      </c>
      <c r="AV1360" t="str">
        <f>IFERROR(MATCH(F1360,hangszerek!$B$2:$B$33,0), "")</f>
        <v/>
      </c>
      <c r="AW1360" t="str">
        <f>IFERROR(MATCH(G1360,hangszerek!$B$2:$B$33,0), "")</f>
        <v/>
      </c>
      <c r="AX1360" t="str">
        <f>IFERROR(MATCH(H1360,hangszerek!$B$2:$B$33,0), "")</f>
        <v/>
      </c>
      <c r="AY1360" t="str">
        <f>IFERROR(MATCH(I1360,hangszerek!$B$2:$B$33,0), "")</f>
        <v/>
      </c>
      <c r="AZ1360" t="str">
        <f>IFERROR(MATCH(J1360,hangszerek!$B$2:$B$33,0), "")</f>
        <v/>
      </c>
      <c r="BA1360" t="str">
        <f>IFERROR(MATCH(K1360,hangszerek!$B$2:$B$33,0), "")</f>
        <v/>
      </c>
      <c r="BC1360">
        <v>1359</v>
      </c>
      <c r="BD1360">
        <v>30</v>
      </c>
      <c r="BF1360">
        <v>1446</v>
      </c>
      <c r="BG1360">
        <v>22</v>
      </c>
      <c r="CA1360">
        <v>1359</v>
      </c>
      <c r="CB1360">
        <v>30</v>
      </c>
    </row>
    <row r="1361" spans="1:80" x14ac:dyDescent="0.25">
      <c r="A1361">
        <v>1360</v>
      </c>
      <c r="B1361" t="s">
        <v>1514</v>
      </c>
      <c r="C1361">
        <v>73</v>
      </c>
      <c r="D1361" t="s">
        <v>31</v>
      </c>
      <c r="E1361" t="s">
        <v>119</v>
      </c>
      <c r="L1361" t="s">
        <v>25</v>
      </c>
      <c r="M1361" t="s">
        <v>184</v>
      </c>
      <c r="P1361">
        <v>1</v>
      </c>
      <c r="Q1361">
        <v>1359</v>
      </c>
      <c r="R1361" t="s">
        <v>367</v>
      </c>
      <c r="S1361">
        <v>4984</v>
      </c>
      <c r="T1361">
        <v>5083</v>
      </c>
      <c r="W1361">
        <f t="shared" si="63"/>
        <v>0</v>
      </c>
      <c r="X1361">
        <f t="shared" si="64"/>
        <v>1360</v>
      </c>
      <c r="Y1361">
        <f>IFERROR(MATCH(L1361,műfajok!$B$2:$B$33,0),"")</f>
        <v>28</v>
      </c>
      <c r="Z1361">
        <f>IFERROR(MATCH(M1361,műfajok!$B$2:$B$33,0),"")</f>
        <v>21</v>
      </c>
      <c r="AA1361" t="str">
        <f>IFERROR(MATCH(N1361,műfajok!$B$2:$B$33,0),"")</f>
        <v/>
      </c>
      <c r="AB1361" t="str">
        <f>IFERROR(MATCH(O1361,műfajok!$B$2:$B$33,0),"")</f>
        <v/>
      </c>
      <c r="AD1361">
        <v>1360</v>
      </c>
      <c r="AE1361">
        <v>28</v>
      </c>
      <c r="AP1361">
        <v>1360</v>
      </c>
      <c r="AQ1361">
        <v>28</v>
      </c>
      <c r="AS1361">
        <f t="shared" si="65"/>
        <v>1360</v>
      </c>
      <c r="AT1361">
        <f>IFERROR(MATCH(D1361,hangszerek!$B$2:$B$33,0), "")</f>
        <v>19</v>
      </c>
      <c r="AU1361">
        <f>IFERROR(MATCH(E1361,hangszerek!$B$2:$B$33,0), "")</f>
        <v>15</v>
      </c>
      <c r="AV1361" t="str">
        <f>IFERROR(MATCH(F1361,hangszerek!$B$2:$B$33,0), "")</f>
        <v/>
      </c>
      <c r="AW1361" t="str">
        <f>IFERROR(MATCH(G1361,hangszerek!$B$2:$B$33,0), "")</f>
        <v/>
      </c>
      <c r="AX1361" t="str">
        <f>IFERROR(MATCH(H1361,hangszerek!$B$2:$B$33,0), "")</f>
        <v/>
      </c>
      <c r="AY1361" t="str">
        <f>IFERROR(MATCH(I1361,hangszerek!$B$2:$B$33,0), "")</f>
        <v/>
      </c>
      <c r="AZ1361" t="str">
        <f>IFERROR(MATCH(J1361,hangszerek!$B$2:$B$33,0), "")</f>
        <v/>
      </c>
      <c r="BA1361" t="str">
        <f>IFERROR(MATCH(K1361,hangszerek!$B$2:$B$33,0), "")</f>
        <v/>
      </c>
      <c r="BC1361">
        <v>1360</v>
      </c>
      <c r="BD1361">
        <v>19</v>
      </c>
      <c r="BF1361">
        <v>1447</v>
      </c>
      <c r="BG1361">
        <v>23</v>
      </c>
      <c r="CA1361">
        <v>1360</v>
      </c>
      <c r="CB1361">
        <v>19</v>
      </c>
    </row>
    <row r="1362" spans="1:80" x14ac:dyDescent="0.25">
      <c r="A1362">
        <v>1361</v>
      </c>
      <c r="B1362" t="s">
        <v>1515</v>
      </c>
      <c r="C1362">
        <v>66</v>
      </c>
      <c r="D1362" t="s">
        <v>21</v>
      </c>
      <c r="E1362" t="s">
        <v>124</v>
      </c>
      <c r="F1362" t="s">
        <v>37</v>
      </c>
      <c r="L1362" t="s">
        <v>25</v>
      </c>
      <c r="M1362" t="s">
        <v>77</v>
      </c>
      <c r="P1362">
        <v>0</v>
      </c>
      <c r="Q1362">
        <v>1360</v>
      </c>
      <c r="R1362" t="s">
        <v>78</v>
      </c>
      <c r="S1362">
        <v>4319</v>
      </c>
      <c r="T1362">
        <v>4526</v>
      </c>
      <c r="W1362">
        <f t="shared" si="63"/>
        <v>0</v>
      </c>
      <c r="X1362">
        <f t="shared" si="64"/>
        <v>1361</v>
      </c>
      <c r="Y1362">
        <f>IFERROR(MATCH(L1362,műfajok!$B$2:$B$33,0),"")</f>
        <v>28</v>
      </c>
      <c r="Z1362">
        <f>IFERROR(MATCH(M1362,műfajok!$B$2:$B$33,0),"")</f>
        <v>25</v>
      </c>
      <c r="AA1362" t="str">
        <f>IFERROR(MATCH(N1362,műfajok!$B$2:$B$33,0),"")</f>
        <v/>
      </c>
      <c r="AB1362" t="str">
        <f>IFERROR(MATCH(O1362,műfajok!$B$2:$B$33,0),"")</f>
        <v/>
      </c>
      <c r="AD1362">
        <v>1361</v>
      </c>
      <c r="AE1362">
        <v>28</v>
      </c>
      <c r="AP1362">
        <v>1361</v>
      </c>
      <c r="AQ1362">
        <v>28</v>
      </c>
      <c r="AS1362">
        <f t="shared" si="65"/>
        <v>1361</v>
      </c>
      <c r="AT1362">
        <f>IFERROR(MATCH(D1362,hangszerek!$B$2:$B$33,0), "")</f>
        <v>30</v>
      </c>
      <c r="AU1362">
        <f>IFERROR(MATCH(E1362,hangszerek!$B$2:$B$33,0), "")</f>
        <v>16</v>
      </c>
      <c r="AV1362">
        <f>IFERROR(MATCH(F1362,hangszerek!$B$2:$B$33,0), "")</f>
        <v>11</v>
      </c>
      <c r="AW1362" t="str">
        <f>IFERROR(MATCH(G1362,hangszerek!$B$2:$B$33,0), "")</f>
        <v/>
      </c>
      <c r="AX1362" t="str">
        <f>IFERROR(MATCH(H1362,hangszerek!$B$2:$B$33,0), "")</f>
        <v/>
      </c>
      <c r="AY1362" t="str">
        <f>IFERROR(MATCH(I1362,hangszerek!$B$2:$B$33,0), "")</f>
        <v/>
      </c>
      <c r="AZ1362" t="str">
        <f>IFERROR(MATCH(J1362,hangszerek!$B$2:$B$33,0), "")</f>
        <v/>
      </c>
      <c r="BA1362" t="str">
        <f>IFERROR(MATCH(K1362,hangszerek!$B$2:$B$33,0), "")</f>
        <v/>
      </c>
      <c r="BC1362">
        <v>1361</v>
      </c>
      <c r="BD1362">
        <v>30</v>
      </c>
      <c r="BF1362">
        <v>1448</v>
      </c>
      <c r="BG1362">
        <v>16</v>
      </c>
      <c r="CA1362">
        <v>1361</v>
      </c>
      <c r="CB1362">
        <v>30</v>
      </c>
    </row>
    <row r="1363" spans="1:80" x14ac:dyDescent="0.25">
      <c r="A1363">
        <v>1362</v>
      </c>
      <c r="B1363" t="s">
        <v>1516</v>
      </c>
      <c r="C1363">
        <v>71</v>
      </c>
      <c r="D1363" t="s">
        <v>21</v>
      </c>
      <c r="E1363" t="s">
        <v>22</v>
      </c>
      <c r="F1363" t="s">
        <v>31</v>
      </c>
      <c r="G1363" t="s">
        <v>24</v>
      </c>
      <c r="H1363" t="s">
        <v>45</v>
      </c>
      <c r="L1363" t="s">
        <v>25</v>
      </c>
      <c r="M1363" t="s">
        <v>74</v>
      </c>
      <c r="P1363">
        <v>1</v>
      </c>
      <c r="Q1363">
        <v>1361</v>
      </c>
      <c r="R1363" t="s">
        <v>110</v>
      </c>
      <c r="S1363">
        <v>5154</v>
      </c>
      <c r="T1363">
        <v>5366</v>
      </c>
      <c r="W1363">
        <f t="shared" si="63"/>
        <v>0</v>
      </c>
      <c r="X1363">
        <f t="shared" si="64"/>
        <v>1362</v>
      </c>
      <c r="Y1363">
        <f>IFERROR(MATCH(L1363,műfajok!$B$2:$B$33,0),"")</f>
        <v>28</v>
      </c>
      <c r="Z1363">
        <f>IFERROR(MATCH(M1363,műfajok!$B$2:$B$33,0),"")</f>
        <v>9</v>
      </c>
      <c r="AA1363" t="str">
        <f>IFERROR(MATCH(N1363,műfajok!$B$2:$B$33,0),"")</f>
        <v/>
      </c>
      <c r="AB1363" t="str">
        <f>IFERROR(MATCH(O1363,műfajok!$B$2:$B$33,0),"")</f>
        <v/>
      </c>
      <c r="AD1363">
        <v>1362</v>
      </c>
      <c r="AE1363">
        <v>28</v>
      </c>
      <c r="AP1363">
        <v>1362</v>
      </c>
      <c r="AQ1363">
        <v>28</v>
      </c>
      <c r="AS1363">
        <f t="shared" si="65"/>
        <v>1362</v>
      </c>
      <c r="AT1363">
        <f>IFERROR(MATCH(D1363,hangszerek!$B$2:$B$33,0), "")</f>
        <v>30</v>
      </c>
      <c r="AU1363">
        <f>IFERROR(MATCH(E1363,hangszerek!$B$2:$B$33,0), "")</f>
        <v>29</v>
      </c>
      <c r="AV1363">
        <f>IFERROR(MATCH(F1363,hangszerek!$B$2:$B$33,0), "")</f>
        <v>19</v>
      </c>
      <c r="AW1363">
        <f>IFERROR(MATCH(G1363,hangszerek!$B$2:$B$33,0), "")</f>
        <v>14</v>
      </c>
      <c r="AX1363">
        <f>IFERROR(MATCH(H1363,hangszerek!$B$2:$B$33,0), "")</f>
        <v>13</v>
      </c>
      <c r="AY1363" t="str">
        <f>IFERROR(MATCH(I1363,hangszerek!$B$2:$B$33,0), "")</f>
        <v/>
      </c>
      <c r="AZ1363" t="str">
        <f>IFERROR(MATCH(J1363,hangszerek!$B$2:$B$33,0), "")</f>
        <v/>
      </c>
      <c r="BA1363" t="str">
        <f>IFERROR(MATCH(K1363,hangszerek!$B$2:$B$33,0), "")</f>
        <v/>
      </c>
      <c r="BC1363">
        <v>1362</v>
      </c>
      <c r="BD1363">
        <v>30</v>
      </c>
      <c r="BF1363">
        <v>1449</v>
      </c>
      <c r="BG1363">
        <v>23</v>
      </c>
      <c r="CA1363">
        <v>1362</v>
      </c>
      <c r="CB1363">
        <v>30</v>
      </c>
    </row>
    <row r="1364" spans="1:80" x14ac:dyDescent="0.25">
      <c r="A1364">
        <v>1363</v>
      </c>
      <c r="B1364" t="s">
        <v>1517</v>
      </c>
      <c r="D1364" t="s">
        <v>21</v>
      </c>
      <c r="E1364" t="s">
        <v>36</v>
      </c>
      <c r="F1364" t="s">
        <v>37</v>
      </c>
      <c r="G1364" t="s">
        <v>38</v>
      </c>
      <c r="H1364" t="s">
        <v>39</v>
      </c>
      <c r="I1364" t="s">
        <v>32</v>
      </c>
      <c r="L1364" t="s">
        <v>40</v>
      </c>
      <c r="M1364" t="s">
        <v>191</v>
      </c>
      <c r="P1364">
        <v>0</v>
      </c>
      <c r="Q1364">
        <v>1362</v>
      </c>
      <c r="R1364" t="s">
        <v>41</v>
      </c>
      <c r="S1364">
        <v>42</v>
      </c>
      <c r="T1364">
        <v>209</v>
      </c>
      <c r="W1364">
        <f t="shared" si="63"/>
        <v>0</v>
      </c>
      <c r="X1364">
        <f t="shared" si="64"/>
        <v>1363</v>
      </c>
      <c r="Y1364">
        <f>IFERROR(MATCH(L1364,műfajok!$B$2:$B$33,0),"")</f>
        <v>12</v>
      </c>
      <c r="Z1364">
        <f>IFERROR(MATCH(M1364,műfajok!$B$2:$B$33,0),"")</f>
        <v>14</v>
      </c>
      <c r="AA1364" t="str">
        <f>IFERROR(MATCH(N1364,műfajok!$B$2:$B$33,0),"")</f>
        <v/>
      </c>
      <c r="AB1364" t="str">
        <f>IFERROR(MATCH(O1364,műfajok!$B$2:$B$33,0),"")</f>
        <v/>
      </c>
      <c r="AD1364">
        <v>1363</v>
      </c>
      <c r="AE1364">
        <v>12</v>
      </c>
      <c r="AP1364">
        <v>1363</v>
      </c>
      <c r="AQ1364">
        <v>12</v>
      </c>
      <c r="AS1364">
        <f t="shared" si="65"/>
        <v>1363</v>
      </c>
      <c r="AT1364">
        <f>IFERROR(MATCH(D1364,hangszerek!$B$2:$B$33,0), "")</f>
        <v>30</v>
      </c>
      <c r="AU1364">
        <f>IFERROR(MATCH(E1364,hangszerek!$B$2:$B$33,0), "")</f>
        <v>20</v>
      </c>
      <c r="AV1364">
        <f>IFERROR(MATCH(F1364,hangszerek!$B$2:$B$33,0), "")</f>
        <v>11</v>
      </c>
      <c r="AW1364">
        <f>IFERROR(MATCH(G1364,hangszerek!$B$2:$B$33,0), "")</f>
        <v>5</v>
      </c>
      <c r="AX1364">
        <f>IFERROR(MATCH(H1364,hangszerek!$B$2:$B$33,0), "")</f>
        <v>3</v>
      </c>
      <c r="AY1364">
        <f>IFERROR(MATCH(I1364,hangszerek!$B$2:$B$33,0), "")</f>
        <v>1</v>
      </c>
      <c r="AZ1364" t="str">
        <f>IFERROR(MATCH(J1364,hangszerek!$B$2:$B$33,0), "")</f>
        <v/>
      </c>
      <c r="BA1364" t="str">
        <f>IFERROR(MATCH(K1364,hangszerek!$B$2:$B$33,0), "")</f>
        <v/>
      </c>
      <c r="BC1364">
        <v>1363</v>
      </c>
      <c r="BD1364">
        <v>30</v>
      </c>
      <c r="BF1364">
        <v>1450</v>
      </c>
      <c r="BG1364">
        <v>29</v>
      </c>
      <c r="CA1364">
        <v>1363</v>
      </c>
      <c r="CB1364">
        <v>30</v>
      </c>
    </row>
    <row r="1365" spans="1:80" x14ac:dyDescent="0.25">
      <c r="A1365">
        <v>1364</v>
      </c>
      <c r="B1365" t="s">
        <v>1518</v>
      </c>
      <c r="C1365">
        <v>13</v>
      </c>
      <c r="D1365" t="s">
        <v>21</v>
      </c>
      <c r="E1365" t="s">
        <v>22</v>
      </c>
      <c r="F1365" t="s">
        <v>23</v>
      </c>
      <c r="G1365" t="s">
        <v>31</v>
      </c>
      <c r="H1365" t="s">
        <v>52</v>
      </c>
      <c r="I1365" t="s">
        <v>24</v>
      </c>
      <c r="J1365" t="s">
        <v>45</v>
      </c>
      <c r="L1365" t="s">
        <v>25</v>
      </c>
      <c r="M1365" t="s">
        <v>66</v>
      </c>
      <c r="P1365">
        <v>1</v>
      </c>
      <c r="Q1365">
        <v>1363</v>
      </c>
      <c r="R1365" t="s">
        <v>169</v>
      </c>
      <c r="S1365">
        <v>5708</v>
      </c>
      <c r="T1365">
        <v>5801</v>
      </c>
      <c r="W1365">
        <f t="shared" si="63"/>
        <v>0</v>
      </c>
      <c r="X1365">
        <f t="shared" si="64"/>
        <v>1364</v>
      </c>
      <c r="Y1365">
        <f>IFERROR(MATCH(L1365,műfajok!$B$2:$B$33,0),"")</f>
        <v>28</v>
      </c>
      <c r="Z1365">
        <f>IFERROR(MATCH(M1365,műfajok!$B$2:$B$33,0),"")</f>
        <v>15</v>
      </c>
      <c r="AA1365" t="str">
        <f>IFERROR(MATCH(N1365,műfajok!$B$2:$B$33,0),"")</f>
        <v/>
      </c>
      <c r="AB1365" t="str">
        <f>IFERROR(MATCH(O1365,műfajok!$B$2:$B$33,0),"")</f>
        <v/>
      </c>
      <c r="AD1365">
        <v>1364</v>
      </c>
      <c r="AE1365">
        <v>28</v>
      </c>
      <c r="AP1365">
        <v>1364</v>
      </c>
      <c r="AQ1365">
        <v>28</v>
      </c>
      <c r="AS1365">
        <f t="shared" si="65"/>
        <v>1364</v>
      </c>
      <c r="AT1365">
        <f>IFERROR(MATCH(D1365,hangszerek!$B$2:$B$33,0), "")</f>
        <v>30</v>
      </c>
      <c r="AU1365">
        <f>IFERROR(MATCH(E1365,hangszerek!$B$2:$B$33,0), "")</f>
        <v>29</v>
      </c>
      <c r="AV1365">
        <f>IFERROR(MATCH(F1365,hangszerek!$B$2:$B$33,0), "")</f>
        <v>21</v>
      </c>
      <c r="AW1365">
        <f>IFERROR(MATCH(G1365,hangszerek!$B$2:$B$33,0), "")</f>
        <v>19</v>
      </c>
      <c r="AX1365">
        <f>IFERROR(MATCH(H1365,hangszerek!$B$2:$B$33,0), "")</f>
        <v>18</v>
      </c>
      <c r="AY1365">
        <f>IFERROR(MATCH(I1365,hangszerek!$B$2:$B$33,0), "")</f>
        <v>14</v>
      </c>
      <c r="AZ1365">
        <f>IFERROR(MATCH(J1365,hangszerek!$B$2:$B$33,0), "")</f>
        <v>13</v>
      </c>
      <c r="BA1365" t="str">
        <f>IFERROR(MATCH(K1365,hangszerek!$B$2:$B$33,0), "")</f>
        <v/>
      </c>
      <c r="BC1365">
        <v>1364</v>
      </c>
      <c r="BD1365">
        <v>30</v>
      </c>
      <c r="BF1365">
        <v>1451</v>
      </c>
      <c r="BG1365">
        <v>21</v>
      </c>
      <c r="CA1365">
        <v>1364</v>
      </c>
      <c r="CB1365">
        <v>30</v>
      </c>
    </row>
    <row r="1366" spans="1:80" x14ac:dyDescent="0.25">
      <c r="A1366">
        <v>1365</v>
      </c>
      <c r="B1366" t="s">
        <v>1519</v>
      </c>
      <c r="D1366" t="s">
        <v>21</v>
      </c>
      <c r="E1366" t="s">
        <v>36</v>
      </c>
      <c r="F1366" t="s">
        <v>37</v>
      </c>
      <c r="G1366" t="s">
        <v>38</v>
      </c>
      <c r="H1366" t="s">
        <v>39</v>
      </c>
      <c r="I1366" t="s">
        <v>32</v>
      </c>
      <c r="L1366" t="s">
        <v>40</v>
      </c>
      <c r="P1366">
        <v>0</v>
      </c>
      <c r="Q1366">
        <v>1364</v>
      </c>
      <c r="R1366" t="s">
        <v>218</v>
      </c>
      <c r="S1366">
        <v>3871</v>
      </c>
      <c r="T1366">
        <v>4036</v>
      </c>
      <c r="W1366">
        <f t="shared" si="63"/>
        <v>0</v>
      </c>
      <c r="X1366">
        <f t="shared" si="64"/>
        <v>1365</v>
      </c>
      <c r="Y1366">
        <f>IFERROR(MATCH(L1366,műfajok!$B$2:$B$33,0),"")</f>
        <v>12</v>
      </c>
      <c r="Z1366" t="str">
        <f>IFERROR(MATCH(M1366,műfajok!$B$2:$B$33,0),"")</f>
        <v/>
      </c>
      <c r="AA1366" t="str">
        <f>IFERROR(MATCH(N1366,műfajok!$B$2:$B$33,0),"")</f>
        <v/>
      </c>
      <c r="AB1366" t="str">
        <f>IFERROR(MATCH(O1366,műfajok!$B$2:$B$33,0),"")</f>
        <v/>
      </c>
      <c r="AD1366">
        <v>1365</v>
      </c>
      <c r="AE1366">
        <v>12</v>
      </c>
      <c r="AP1366">
        <v>1365</v>
      </c>
      <c r="AQ1366">
        <v>12</v>
      </c>
      <c r="AS1366">
        <f t="shared" si="65"/>
        <v>1365</v>
      </c>
      <c r="AT1366">
        <f>IFERROR(MATCH(D1366,hangszerek!$B$2:$B$33,0), "")</f>
        <v>30</v>
      </c>
      <c r="AU1366">
        <f>IFERROR(MATCH(E1366,hangszerek!$B$2:$B$33,0), "")</f>
        <v>20</v>
      </c>
      <c r="AV1366">
        <f>IFERROR(MATCH(F1366,hangszerek!$B$2:$B$33,0), "")</f>
        <v>11</v>
      </c>
      <c r="AW1366">
        <f>IFERROR(MATCH(G1366,hangszerek!$B$2:$B$33,0), "")</f>
        <v>5</v>
      </c>
      <c r="AX1366">
        <f>IFERROR(MATCH(H1366,hangszerek!$B$2:$B$33,0), "")</f>
        <v>3</v>
      </c>
      <c r="AY1366">
        <f>IFERROR(MATCH(I1366,hangszerek!$B$2:$B$33,0), "")</f>
        <v>1</v>
      </c>
      <c r="AZ1366" t="str">
        <f>IFERROR(MATCH(J1366,hangszerek!$B$2:$B$33,0), "")</f>
        <v/>
      </c>
      <c r="BA1366" t="str">
        <f>IFERROR(MATCH(K1366,hangszerek!$B$2:$B$33,0), "")</f>
        <v/>
      </c>
      <c r="BC1366">
        <v>1365</v>
      </c>
      <c r="BD1366">
        <v>30</v>
      </c>
      <c r="BF1366">
        <v>1452</v>
      </c>
      <c r="BG1366">
        <v>11</v>
      </c>
      <c r="CA1366">
        <v>1365</v>
      </c>
      <c r="CB1366">
        <v>30</v>
      </c>
    </row>
    <row r="1367" spans="1:80" x14ac:dyDescent="0.25">
      <c r="A1367">
        <v>1366</v>
      </c>
      <c r="B1367" t="s">
        <v>1520</v>
      </c>
      <c r="C1367">
        <v>67</v>
      </c>
      <c r="D1367" t="s">
        <v>21</v>
      </c>
      <c r="E1367" t="s">
        <v>22</v>
      </c>
      <c r="F1367" t="s">
        <v>23</v>
      </c>
      <c r="G1367" t="s">
        <v>31</v>
      </c>
      <c r="H1367" t="s">
        <v>24</v>
      </c>
      <c r="I1367" t="s">
        <v>37</v>
      </c>
      <c r="L1367" t="s">
        <v>25</v>
      </c>
      <c r="M1367" t="s">
        <v>26</v>
      </c>
      <c r="N1367" t="s">
        <v>27</v>
      </c>
      <c r="P1367">
        <v>1</v>
      </c>
      <c r="Q1367">
        <v>1365</v>
      </c>
      <c r="R1367" t="s">
        <v>169</v>
      </c>
      <c r="S1367">
        <v>3884</v>
      </c>
      <c r="T1367">
        <v>3958</v>
      </c>
      <c r="W1367">
        <f t="shared" si="63"/>
        <v>0</v>
      </c>
      <c r="X1367">
        <f t="shared" si="64"/>
        <v>1366</v>
      </c>
      <c r="Y1367">
        <f>IFERROR(MATCH(L1367,műfajok!$B$2:$B$33,0),"")</f>
        <v>28</v>
      </c>
      <c r="Z1367">
        <f>IFERROR(MATCH(M1367,műfajok!$B$2:$B$33,0),"")</f>
        <v>17</v>
      </c>
      <c r="AA1367">
        <f>IFERROR(MATCH(N1367,műfajok!$B$2:$B$33,0),"")</f>
        <v>1</v>
      </c>
      <c r="AB1367" t="str">
        <f>IFERROR(MATCH(O1367,műfajok!$B$2:$B$33,0),"")</f>
        <v/>
      </c>
      <c r="AD1367">
        <v>1366</v>
      </c>
      <c r="AE1367">
        <v>28</v>
      </c>
      <c r="AP1367">
        <v>1366</v>
      </c>
      <c r="AQ1367">
        <v>28</v>
      </c>
      <c r="AS1367">
        <f t="shared" si="65"/>
        <v>1366</v>
      </c>
      <c r="AT1367">
        <f>IFERROR(MATCH(D1367,hangszerek!$B$2:$B$33,0), "")</f>
        <v>30</v>
      </c>
      <c r="AU1367">
        <f>IFERROR(MATCH(E1367,hangszerek!$B$2:$B$33,0), "")</f>
        <v>29</v>
      </c>
      <c r="AV1367">
        <f>IFERROR(MATCH(F1367,hangszerek!$B$2:$B$33,0), "")</f>
        <v>21</v>
      </c>
      <c r="AW1367">
        <f>IFERROR(MATCH(G1367,hangszerek!$B$2:$B$33,0), "")</f>
        <v>19</v>
      </c>
      <c r="AX1367">
        <f>IFERROR(MATCH(H1367,hangszerek!$B$2:$B$33,0), "")</f>
        <v>14</v>
      </c>
      <c r="AY1367">
        <f>IFERROR(MATCH(I1367,hangszerek!$B$2:$B$33,0), "")</f>
        <v>11</v>
      </c>
      <c r="AZ1367" t="str">
        <f>IFERROR(MATCH(J1367,hangszerek!$B$2:$B$33,0), "")</f>
        <v/>
      </c>
      <c r="BA1367" t="str">
        <f>IFERROR(MATCH(K1367,hangszerek!$B$2:$B$33,0), "")</f>
        <v/>
      </c>
      <c r="BC1367">
        <v>1366</v>
      </c>
      <c r="BD1367">
        <v>30</v>
      </c>
      <c r="BF1367">
        <v>1454</v>
      </c>
      <c r="BG1367">
        <v>9</v>
      </c>
      <c r="CA1367">
        <v>1366</v>
      </c>
      <c r="CB1367">
        <v>30</v>
      </c>
    </row>
    <row r="1368" spans="1:80" x14ac:dyDescent="0.25">
      <c r="A1368">
        <v>1367</v>
      </c>
      <c r="B1368" t="s">
        <v>1521</v>
      </c>
      <c r="C1368">
        <v>32</v>
      </c>
      <c r="D1368" t="s">
        <v>21</v>
      </c>
      <c r="E1368" t="s">
        <v>22</v>
      </c>
      <c r="F1368" t="s">
        <v>23</v>
      </c>
      <c r="G1368" t="s">
        <v>24</v>
      </c>
      <c r="L1368" t="s">
        <v>25</v>
      </c>
      <c r="M1368" t="s">
        <v>26</v>
      </c>
      <c r="N1368" t="s">
        <v>27</v>
      </c>
      <c r="P1368">
        <v>1</v>
      </c>
      <c r="Q1368">
        <v>1366</v>
      </c>
      <c r="R1368" t="s">
        <v>323</v>
      </c>
      <c r="S1368">
        <v>4988</v>
      </c>
      <c r="T1368">
        <v>5120</v>
      </c>
      <c r="W1368">
        <f t="shared" si="63"/>
        <v>0</v>
      </c>
      <c r="X1368">
        <f t="shared" si="64"/>
        <v>1367</v>
      </c>
      <c r="Y1368">
        <f>IFERROR(MATCH(L1368,műfajok!$B$2:$B$33,0),"")</f>
        <v>28</v>
      </c>
      <c r="Z1368">
        <f>IFERROR(MATCH(M1368,műfajok!$B$2:$B$33,0),"")</f>
        <v>17</v>
      </c>
      <c r="AA1368">
        <f>IFERROR(MATCH(N1368,műfajok!$B$2:$B$33,0),"")</f>
        <v>1</v>
      </c>
      <c r="AB1368" t="str">
        <f>IFERROR(MATCH(O1368,műfajok!$B$2:$B$33,0),"")</f>
        <v/>
      </c>
      <c r="AD1368">
        <v>1367</v>
      </c>
      <c r="AE1368">
        <v>28</v>
      </c>
      <c r="AP1368">
        <v>1367</v>
      </c>
      <c r="AQ1368">
        <v>28</v>
      </c>
      <c r="AS1368">
        <f t="shared" si="65"/>
        <v>1367</v>
      </c>
      <c r="AT1368">
        <f>IFERROR(MATCH(D1368,hangszerek!$B$2:$B$33,0), "")</f>
        <v>30</v>
      </c>
      <c r="AU1368">
        <f>IFERROR(MATCH(E1368,hangszerek!$B$2:$B$33,0), "")</f>
        <v>29</v>
      </c>
      <c r="AV1368">
        <f>IFERROR(MATCH(F1368,hangszerek!$B$2:$B$33,0), "")</f>
        <v>21</v>
      </c>
      <c r="AW1368">
        <f>IFERROR(MATCH(G1368,hangszerek!$B$2:$B$33,0), "")</f>
        <v>14</v>
      </c>
      <c r="AX1368" t="str">
        <f>IFERROR(MATCH(H1368,hangszerek!$B$2:$B$33,0), "")</f>
        <v/>
      </c>
      <c r="AY1368" t="str">
        <f>IFERROR(MATCH(I1368,hangszerek!$B$2:$B$33,0), "")</f>
        <v/>
      </c>
      <c r="AZ1368" t="str">
        <f>IFERROR(MATCH(J1368,hangszerek!$B$2:$B$33,0), "")</f>
        <v/>
      </c>
      <c r="BA1368" t="str">
        <f>IFERROR(MATCH(K1368,hangszerek!$B$2:$B$33,0), "")</f>
        <v/>
      </c>
      <c r="BC1368">
        <v>1367</v>
      </c>
      <c r="BD1368">
        <v>30</v>
      </c>
      <c r="BF1368">
        <v>1457</v>
      </c>
      <c r="BG1368">
        <v>29</v>
      </c>
      <c r="CA1368">
        <v>1367</v>
      </c>
      <c r="CB1368">
        <v>30</v>
      </c>
    </row>
    <row r="1369" spans="1:80" x14ac:dyDescent="0.25">
      <c r="A1369">
        <v>1368</v>
      </c>
      <c r="B1369" t="s">
        <v>1522</v>
      </c>
      <c r="C1369">
        <v>67</v>
      </c>
      <c r="D1369" t="s">
        <v>21</v>
      </c>
      <c r="E1369" t="s">
        <v>22</v>
      </c>
      <c r="F1369" t="s">
        <v>23</v>
      </c>
      <c r="G1369" t="s">
        <v>24</v>
      </c>
      <c r="H1369" t="s">
        <v>39</v>
      </c>
      <c r="L1369" t="s">
        <v>25</v>
      </c>
      <c r="M1369" t="s">
        <v>26</v>
      </c>
      <c r="N1369" t="s">
        <v>27</v>
      </c>
      <c r="P1369">
        <v>1</v>
      </c>
      <c r="Q1369">
        <v>1367</v>
      </c>
      <c r="R1369" t="s">
        <v>242</v>
      </c>
      <c r="S1369">
        <v>1427</v>
      </c>
      <c r="T1369">
        <v>1561</v>
      </c>
      <c r="W1369">
        <f t="shared" si="63"/>
        <v>0</v>
      </c>
      <c r="X1369">
        <f t="shared" si="64"/>
        <v>1368</v>
      </c>
      <c r="Y1369">
        <f>IFERROR(MATCH(L1369,műfajok!$B$2:$B$33,0),"")</f>
        <v>28</v>
      </c>
      <c r="Z1369">
        <f>IFERROR(MATCH(M1369,műfajok!$B$2:$B$33,0),"")</f>
        <v>17</v>
      </c>
      <c r="AA1369">
        <f>IFERROR(MATCH(N1369,műfajok!$B$2:$B$33,0),"")</f>
        <v>1</v>
      </c>
      <c r="AB1369" t="str">
        <f>IFERROR(MATCH(O1369,műfajok!$B$2:$B$33,0),"")</f>
        <v/>
      </c>
      <c r="AD1369">
        <v>1368</v>
      </c>
      <c r="AE1369">
        <v>28</v>
      </c>
      <c r="AP1369">
        <v>1368</v>
      </c>
      <c r="AQ1369">
        <v>28</v>
      </c>
      <c r="AS1369">
        <f t="shared" si="65"/>
        <v>1368</v>
      </c>
      <c r="AT1369">
        <f>IFERROR(MATCH(D1369,hangszerek!$B$2:$B$33,0), "")</f>
        <v>30</v>
      </c>
      <c r="AU1369">
        <f>IFERROR(MATCH(E1369,hangszerek!$B$2:$B$33,0), "")</f>
        <v>29</v>
      </c>
      <c r="AV1369">
        <f>IFERROR(MATCH(F1369,hangszerek!$B$2:$B$33,0), "")</f>
        <v>21</v>
      </c>
      <c r="AW1369">
        <f>IFERROR(MATCH(G1369,hangszerek!$B$2:$B$33,0), "")</f>
        <v>14</v>
      </c>
      <c r="AX1369">
        <f>IFERROR(MATCH(H1369,hangszerek!$B$2:$B$33,0), "")</f>
        <v>3</v>
      </c>
      <c r="AY1369" t="str">
        <f>IFERROR(MATCH(I1369,hangszerek!$B$2:$B$33,0), "")</f>
        <v/>
      </c>
      <c r="AZ1369" t="str">
        <f>IFERROR(MATCH(J1369,hangszerek!$B$2:$B$33,0), "")</f>
        <v/>
      </c>
      <c r="BA1369" t="str">
        <f>IFERROR(MATCH(K1369,hangszerek!$B$2:$B$33,0), "")</f>
        <v/>
      </c>
      <c r="BC1369">
        <v>1368</v>
      </c>
      <c r="BD1369">
        <v>30</v>
      </c>
      <c r="BF1369">
        <v>1458</v>
      </c>
      <c r="BG1369">
        <v>25</v>
      </c>
      <c r="CA1369">
        <v>1368</v>
      </c>
      <c r="CB1369">
        <v>30</v>
      </c>
    </row>
    <row r="1370" spans="1:80" x14ac:dyDescent="0.25">
      <c r="A1370">
        <v>1369</v>
      </c>
      <c r="B1370" t="s">
        <v>1523</v>
      </c>
      <c r="C1370">
        <v>73</v>
      </c>
      <c r="D1370" t="s">
        <v>21</v>
      </c>
      <c r="E1370" t="s">
        <v>31</v>
      </c>
      <c r="F1370" t="s">
        <v>119</v>
      </c>
      <c r="L1370" t="s">
        <v>25</v>
      </c>
      <c r="M1370" t="s">
        <v>184</v>
      </c>
      <c r="P1370">
        <v>1</v>
      </c>
      <c r="Q1370">
        <v>1368</v>
      </c>
      <c r="R1370" t="s">
        <v>187</v>
      </c>
      <c r="S1370">
        <v>3976</v>
      </c>
      <c r="T1370">
        <v>4169</v>
      </c>
      <c r="W1370">
        <f t="shared" si="63"/>
        <v>0</v>
      </c>
      <c r="X1370">
        <f t="shared" si="64"/>
        <v>1369</v>
      </c>
      <c r="Y1370">
        <f>IFERROR(MATCH(L1370,műfajok!$B$2:$B$33,0),"")</f>
        <v>28</v>
      </c>
      <c r="Z1370">
        <f>IFERROR(MATCH(M1370,műfajok!$B$2:$B$33,0),"")</f>
        <v>21</v>
      </c>
      <c r="AA1370" t="str">
        <f>IFERROR(MATCH(N1370,műfajok!$B$2:$B$33,0),"")</f>
        <v/>
      </c>
      <c r="AB1370" t="str">
        <f>IFERROR(MATCH(O1370,műfajok!$B$2:$B$33,0),"")</f>
        <v/>
      </c>
      <c r="AD1370">
        <v>1369</v>
      </c>
      <c r="AE1370">
        <v>28</v>
      </c>
      <c r="AP1370">
        <v>1369</v>
      </c>
      <c r="AQ1370">
        <v>28</v>
      </c>
      <c r="AS1370">
        <f t="shared" si="65"/>
        <v>1369</v>
      </c>
      <c r="AT1370">
        <f>IFERROR(MATCH(D1370,hangszerek!$B$2:$B$33,0), "")</f>
        <v>30</v>
      </c>
      <c r="AU1370">
        <f>IFERROR(MATCH(E1370,hangszerek!$B$2:$B$33,0), "")</f>
        <v>19</v>
      </c>
      <c r="AV1370">
        <f>IFERROR(MATCH(F1370,hangszerek!$B$2:$B$33,0), "")</f>
        <v>15</v>
      </c>
      <c r="AW1370" t="str">
        <f>IFERROR(MATCH(G1370,hangszerek!$B$2:$B$33,0), "")</f>
        <v/>
      </c>
      <c r="AX1370" t="str">
        <f>IFERROR(MATCH(H1370,hangszerek!$B$2:$B$33,0), "")</f>
        <v/>
      </c>
      <c r="AY1370" t="str">
        <f>IFERROR(MATCH(I1370,hangszerek!$B$2:$B$33,0), "")</f>
        <v/>
      </c>
      <c r="AZ1370" t="str">
        <f>IFERROR(MATCH(J1370,hangszerek!$B$2:$B$33,0), "")</f>
        <v/>
      </c>
      <c r="BA1370" t="str">
        <f>IFERROR(MATCH(K1370,hangszerek!$B$2:$B$33,0), "")</f>
        <v/>
      </c>
      <c r="BC1370">
        <v>1369</v>
      </c>
      <c r="BD1370">
        <v>30</v>
      </c>
      <c r="BF1370">
        <v>1459</v>
      </c>
      <c r="BG1370">
        <v>29</v>
      </c>
      <c r="CA1370">
        <v>1369</v>
      </c>
      <c r="CB1370">
        <v>30</v>
      </c>
    </row>
    <row r="1371" spans="1:80" x14ac:dyDescent="0.25">
      <c r="A1371">
        <v>1370</v>
      </c>
      <c r="B1371" t="s">
        <v>1524</v>
      </c>
      <c r="C1371">
        <v>73</v>
      </c>
      <c r="D1371" t="s">
        <v>21</v>
      </c>
      <c r="E1371" t="s">
        <v>31</v>
      </c>
      <c r="F1371" t="s">
        <v>45</v>
      </c>
      <c r="L1371" t="s">
        <v>25</v>
      </c>
      <c r="M1371" t="s">
        <v>184</v>
      </c>
      <c r="P1371">
        <v>1</v>
      </c>
      <c r="Q1371">
        <v>1369</v>
      </c>
      <c r="R1371" t="s">
        <v>367</v>
      </c>
      <c r="S1371">
        <v>5273</v>
      </c>
      <c r="T1371">
        <v>5404</v>
      </c>
      <c r="W1371">
        <f t="shared" si="63"/>
        <v>0</v>
      </c>
      <c r="X1371">
        <f t="shared" si="64"/>
        <v>1370</v>
      </c>
      <c r="Y1371">
        <f>IFERROR(MATCH(L1371,műfajok!$B$2:$B$33,0),"")</f>
        <v>28</v>
      </c>
      <c r="Z1371">
        <f>IFERROR(MATCH(M1371,műfajok!$B$2:$B$33,0),"")</f>
        <v>21</v>
      </c>
      <c r="AA1371" t="str">
        <f>IFERROR(MATCH(N1371,műfajok!$B$2:$B$33,0),"")</f>
        <v/>
      </c>
      <c r="AB1371" t="str">
        <f>IFERROR(MATCH(O1371,műfajok!$B$2:$B$33,0),"")</f>
        <v/>
      </c>
      <c r="AD1371">
        <v>1370</v>
      </c>
      <c r="AE1371">
        <v>28</v>
      </c>
      <c r="AP1371">
        <v>1370</v>
      </c>
      <c r="AQ1371">
        <v>28</v>
      </c>
      <c r="AS1371">
        <f t="shared" si="65"/>
        <v>1370</v>
      </c>
      <c r="AT1371">
        <f>IFERROR(MATCH(D1371,hangszerek!$B$2:$B$33,0), "")</f>
        <v>30</v>
      </c>
      <c r="AU1371">
        <f>IFERROR(MATCH(E1371,hangszerek!$B$2:$B$33,0), "")</f>
        <v>19</v>
      </c>
      <c r="AV1371">
        <f>IFERROR(MATCH(F1371,hangszerek!$B$2:$B$33,0), "")</f>
        <v>13</v>
      </c>
      <c r="AW1371" t="str">
        <f>IFERROR(MATCH(G1371,hangszerek!$B$2:$B$33,0), "")</f>
        <v/>
      </c>
      <c r="AX1371" t="str">
        <f>IFERROR(MATCH(H1371,hangszerek!$B$2:$B$33,0), "")</f>
        <v/>
      </c>
      <c r="AY1371" t="str">
        <f>IFERROR(MATCH(I1371,hangszerek!$B$2:$B$33,0), "")</f>
        <v/>
      </c>
      <c r="AZ1371" t="str">
        <f>IFERROR(MATCH(J1371,hangszerek!$B$2:$B$33,0), "")</f>
        <v/>
      </c>
      <c r="BA1371" t="str">
        <f>IFERROR(MATCH(K1371,hangszerek!$B$2:$B$33,0), "")</f>
        <v/>
      </c>
      <c r="BC1371">
        <v>1370</v>
      </c>
      <c r="BD1371">
        <v>30</v>
      </c>
      <c r="BF1371">
        <v>1460</v>
      </c>
      <c r="BG1371">
        <v>29</v>
      </c>
      <c r="CA1371">
        <v>1370</v>
      </c>
      <c r="CB1371">
        <v>30</v>
      </c>
    </row>
    <row r="1372" spans="1:80" x14ac:dyDescent="0.25">
      <c r="A1372">
        <v>1371</v>
      </c>
      <c r="B1372" t="s">
        <v>1525</v>
      </c>
      <c r="C1372">
        <v>73</v>
      </c>
      <c r="D1372" t="s">
        <v>21</v>
      </c>
      <c r="E1372" t="s">
        <v>31</v>
      </c>
      <c r="F1372" t="s">
        <v>119</v>
      </c>
      <c r="L1372" t="s">
        <v>25</v>
      </c>
      <c r="M1372" t="s">
        <v>184</v>
      </c>
      <c r="P1372">
        <v>1</v>
      </c>
      <c r="Q1372">
        <v>1370</v>
      </c>
      <c r="R1372" t="s">
        <v>187</v>
      </c>
      <c r="S1372">
        <v>2909</v>
      </c>
      <c r="T1372">
        <v>3035</v>
      </c>
      <c r="W1372">
        <f t="shared" si="63"/>
        <v>0</v>
      </c>
      <c r="X1372">
        <f t="shared" si="64"/>
        <v>1371</v>
      </c>
      <c r="Y1372">
        <f>IFERROR(MATCH(L1372,műfajok!$B$2:$B$33,0),"")</f>
        <v>28</v>
      </c>
      <c r="Z1372">
        <f>IFERROR(MATCH(M1372,műfajok!$B$2:$B$33,0),"")</f>
        <v>21</v>
      </c>
      <c r="AA1372" t="str">
        <f>IFERROR(MATCH(N1372,műfajok!$B$2:$B$33,0),"")</f>
        <v/>
      </c>
      <c r="AB1372" t="str">
        <f>IFERROR(MATCH(O1372,műfajok!$B$2:$B$33,0),"")</f>
        <v/>
      </c>
      <c r="AD1372">
        <v>1371</v>
      </c>
      <c r="AE1372">
        <v>28</v>
      </c>
      <c r="AP1372">
        <v>1371</v>
      </c>
      <c r="AQ1372">
        <v>28</v>
      </c>
      <c r="AS1372">
        <f t="shared" si="65"/>
        <v>1371</v>
      </c>
      <c r="AT1372">
        <f>IFERROR(MATCH(D1372,hangszerek!$B$2:$B$33,0), "")</f>
        <v>30</v>
      </c>
      <c r="AU1372">
        <f>IFERROR(MATCH(E1372,hangszerek!$B$2:$B$33,0), "")</f>
        <v>19</v>
      </c>
      <c r="AV1372">
        <f>IFERROR(MATCH(F1372,hangszerek!$B$2:$B$33,0), "")</f>
        <v>15</v>
      </c>
      <c r="AW1372" t="str">
        <f>IFERROR(MATCH(G1372,hangszerek!$B$2:$B$33,0), "")</f>
        <v/>
      </c>
      <c r="AX1372" t="str">
        <f>IFERROR(MATCH(H1372,hangszerek!$B$2:$B$33,0), "")</f>
        <v/>
      </c>
      <c r="AY1372" t="str">
        <f>IFERROR(MATCH(I1372,hangszerek!$B$2:$B$33,0), "")</f>
        <v/>
      </c>
      <c r="AZ1372" t="str">
        <f>IFERROR(MATCH(J1372,hangszerek!$B$2:$B$33,0), "")</f>
        <v/>
      </c>
      <c r="BA1372" t="str">
        <f>IFERROR(MATCH(K1372,hangszerek!$B$2:$B$33,0), "")</f>
        <v/>
      </c>
      <c r="BC1372">
        <v>1371</v>
      </c>
      <c r="BD1372">
        <v>30</v>
      </c>
      <c r="BF1372">
        <v>1461</v>
      </c>
      <c r="BG1372">
        <v>29</v>
      </c>
      <c r="CA1372">
        <v>1371</v>
      </c>
      <c r="CB1372">
        <v>30</v>
      </c>
    </row>
    <row r="1373" spans="1:80" x14ac:dyDescent="0.25">
      <c r="A1373">
        <v>1372</v>
      </c>
      <c r="B1373" t="s">
        <v>1526</v>
      </c>
      <c r="C1373">
        <v>73</v>
      </c>
      <c r="D1373" t="s">
        <v>21</v>
      </c>
      <c r="E1373" t="s">
        <v>31</v>
      </c>
      <c r="F1373" t="s">
        <v>119</v>
      </c>
      <c r="G1373" t="s">
        <v>212</v>
      </c>
      <c r="L1373" t="s">
        <v>25</v>
      </c>
      <c r="M1373" t="s">
        <v>184</v>
      </c>
      <c r="P1373">
        <v>1</v>
      </c>
      <c r="Q1373">
        <v>1371</v>
      </c>
      <c r="R1373" t="s">
        <v>187</v>
      </c>
      <c r="S1373">
        <v>692</v>
      </c>
      <c r="T1373">
        <v>856</v>
      </c>
      <c r="W1373">
        <f t="shared" si="63"/>
        <v>0</v>
      </c>
      <c r="X1373">
        <f t="shared" si="64"/>
        <v>1372</v>
      </c>
      <c r="Y1373">
        <f>IFERROR(MATCH(L1373,műfajok!$B$2:$B$33,0),"")</f>
        <v>28</v>
      </c>
      <c r="Z1373">
        <f>IFERROR(MATCH(M1373,műfajok!$B$2:$B$33,0),"")</f>
        <v>21</v>
      </c>
      <c r="AA1373" t="str">
        <f>IFERROR(MATCH(N1373,műfajok!$B$2:$B$33,0),"")</f>
        <v/>
      </c>
      <c r="AB1373" t="str">
        <f>IFERROR(MATCH(O1373,műfajok!$B$2:$B$33,0),"")</f>
        <v/>
      </c>
      <c r="AD1373">
        <v>1372</v>
      </c>
      <c r="AE1373">
        <v>28</v>
      </c>
      <c r="AP1373">
        <v>1372</v>
      </c>
      <c r="AQ1373">
        <v>28</v>
      </c>
      <c r="AS1373">
        <f t="shared" si="65"/>
        <v>1372</v>
      </c>
      <c r="AT1373">
        <f>IFERROR(MATCH(D1373,hangszerek!$B$2:$B$33,0), "")</f>
        <v>30</v>
      </c>
      <c r="AU1373">
        <f>IFERROR(MATCH(E1373,hangszerek!$B$2:$B$33,0), "")</f>
        <v>19</v>
      </c>
      <c r="AV1373">
        <f>IFERROR(MATCH(F1373,hangszerek!$B$2:$B$33,0), "")</f>
        <v>15</v>
      </c>
      <c r="AW1373">
        <f>IFERROR(MATCH(G1373,hangszerek!$B$2:$B$33,0), "")</f>
        <v>9</v>
      </c>
      <c r="AX1373" t="str">
        <f>IFERROR(MATCH(H1373,hangszerek!$B$2:$B$33,0), "")</f>
        <v/>
      </c>
      <c r="AY1373" t="str">
        <f>IFERROR(MATCH(I1373,hangszerek!$B$2:$B$33,0), "")</f>
        <v/>
      </c>
      <c r="AZ1373" t="str">
        <f>IFERROR(MATCH(J1373,hangszerek!$B$2:$B$33,0), "")</f>
        <v/>
      </c>
      <c r="BA1373" t="str">
        <f>IFERROR(MATCH(K1373,hangszerek!$B$2:$B$33,0), "")</f>
        <v/>
      </c>
      <c r="BC1373">
        <v>1372</v>
      </c>
      <c r="BD1373">
        <v>30</v>
      </c>
      <c r="BF1373">
        <v>1462</v>
      </c>
      <c r="BG1373">
        <v>13</v>
      </c>
      <c r="CA1373">
        <v>1372</v>
      </c>
      <c r="CB1373">
        <v>30</v>
      </c>
    </row>
    <row r="1374" spans="1:80" x14ac:dyDescent="0.25">
      <c r="A1374">
        <v>1373</v>
      </c>
      <c r="B1374" t="s">
        <v>1527</v>
      </c>
      <c r="C1374">
        <v>73</v>
      </c>
      <c r="D1374" t="s">
        <v>31</v>
      </c>
      <c r="E1374" t="s">
        <v>119</v>
      </c>
      <c r="F1374" t="s">
        <v>24</v>
      </c>
      <c r="G1374" t="s">
        <v>212</v>
      </c>
      <c r="L1374" t="s">
        <v>25</v>
      </c>
      <c r="M1374" t="s">
        <v>184</v>
      </c>
      <c r="P1374">
        <v>1</v>
      </c>
      <c r="Q1374">
        <v>1372</v>
      </c>
      <c r="R1374" t="s">
        <v>185</v>
      </c>
      <c r="S1374">
        <v>1198</v>
      </c>
      <c r="T1374">
        <v>1291</v>
      </c>
      <c r="W1374">
        <f t="shared" si="63"/>
        <v>0</v>
      </c>
      <c r="X1374">
        <f t="shared" si="64"/>
        <v>1373</v>
      </c>
      <c r="Y1374">
        <f>IFERROR(MATCH(L1374,műfajok!$B$2:$B$33,0),"")</f>
        <v>28</v>
      </c>
      <c r="Z1374">
        <f>IFERROR(MATCH(M1374,műfajok!$B$2:$B$33,0),"")</f>
        <v>21</v>
      </c>
      <c r="AA1374" t="str">
        <f>IFERROR(MATCH(N1374,műfajok!$B$2:$B$33,0),"")</f>
        <v/>
      </c>
      <c r="AB1374" t="str">
        <f>IFERROR(MATCH(O1374,műfajok!$B$2:$B$33,0),"")</f>
        <v/>
      </c>
      <c r="AD1374">
        <v>1373</v>
      </c>
      <c r="AE1374">
        <v>28</v>
      </c>
      <c r="AP1374">
        <v>1373</v>
      </c>
      <c r="AQ1374">
        <v>28</v>
      </c>
      <c r="AS1374">
        <f t="shared" si="65"/>
        <v>1373</v>
      </c>
      <c r="AT1374">
        <f>IFERROR(MATCH(D1374,hangszerek!$B$2:$B$33,0), "")</f>
        <v>19</v>
      </c>
      <c r="AU1374">
        <f>IFERROR(MATCH(E1374,hangszerek!$B$2:$B$33,0), "")</f>
        <v>15</v>
      </c>
      <c r="AV1374">
        <f>IFERROR(MATCH(F1374,hangszerek!$B$2:$B$33,0), "")</f>
        <v>14</v>
      </c>
      <c r="AW1374">
        <f>IFERROR(MATCH(G1374,hangszerek!$B$2:$B$33,0), "")</f>
        <v>9</v>
      </c>
      <c r="AX1374" t="str">
        <f>IFERROR(MATCH(H1374,hangszerek!$B$2:$B$33,0), "")</f>
        <v/>
      </c>
      <c r="AY1374" t="str">
        <f>IFERROR(MATCH(I1374,hangszerek!$B$2:$B$33,0), "")</f>
        <v/>
      </c>
      <c r="AZ1374" t="str">
        <f>IFERROR(MATCH(J1374,hangszerek!$B$2:$B$33,0), "")</f>
        <v/>
      </c>
      <c r="BA1374" t="str">
        <f>IFERROR(MATCH(K1374,hangszerek!$B$2:$B$33,0), "")</f>
        <v/>
      </c>
      <c r="BC1374">
        <v>1373</v>
      </c>
      <c r="BD1374">
        <v>19</v>
      </c>
      <c r="BF1374">
        <v>1463</v>
      </c>
      <c r="BG1374">
        <v>19</v>
      </c>
      <c r="CA1374">
        <v>1373</v>
      </c>
      <c r="CB1374">
        <v>19</v>
      </c>
    </row>
    <row r="1375" spans="1:80" x14ac:dyDescent="0.25">
      <c r="A1375">
        <v>1374</v>
      </c>
      <c r="B1375" t="s">
        <v>1528</v>
      </c>
      <c r="C1375">
        <v>73</v>
      </c>
      <c r="D1375" t="s">
        <v>21</v>
      </c>
      <c r="E1375" t="s">
        <v>31</v>
      </c>
      <c r="F1375" t="s">
        <v>119</v>
      </c>
      <c r="L1375" t="s">
        <v>25</v>
      </c>
      <c r="M1375" t="s">
        <v>184</v>
      </c>
      <c r="P1375">
        <v>1</v>
      </c>
      <c r="Q1375">
        <v>1373</v>
      </c>
      <c r="R1375" t="s">
        <v>187</v>
      </c>
      <c r="S1375">
        <v>2517</v>
      </c>
      <c r="T1375">
        <v>2683</v>
      </c>
      <c r="W1375">
        <f t="shared" si="63"/>
        <v>0</v>
      </c>
      <c r="X1375">
        <f t="shared" si="64"/>
        <v>1374</v>
      </c>
      <c r="Y1375">
        <f>IFERROR(MATCH(L1375,műfajok!$B$2:$B$33,0),"")</f>
        <v>28</v>
      </c>
      <c r="Z1375">
        <f>IFERROR(MATCH(M1375,műfajok!$B$2:$B$33,0),"")</f>
        <v>21</v>
      </c>
      <c r="AA1375" t="str">
        <f>IFERROR(MATCH(N1375,műfajok!$B$2:$B$33,0),"")</f>
        <v/>
      </c>
      <c r="AB1375" t="str">
        <f>IFERROR(MATCH(O1375,műfajok!$B$2:$B$33,0),"")</f>
        <v/>
      </c>
      <c r="AD1375">
        <v>1374</v>
      </c>
      <c r="AE1375">
        <v>28</v>
      </c>
      <c r="AP1375">
        <v>1374</v>
      </c>
      <c r="AQ1375">
        <v>28</v>
      </c>
      <c r="AS1375">
        <f t="shared" si="65"/>
        <v>1374</v>
      </c>
      <c r="AT1375">
        <f>IFERROR(MATCH(D1375,hangszerek!$B$2:$B$33,0), "")</f>
        <v>30</v>
      </c>
      <c r="AU1375">
        <f>IFERROR(MATCH(E1375,hangszerek!$B$2:$B$33,0), "")</f>
        <v>19</v>
      </c>
      <c r="AV1375">
        <f>IFERROR(MATCH(F1375,hangszerek!$B$2:$B$33,0), "")</f>
        <v>15</v>
      </c>
      <c r="AW1375" t="str">
        <f>IFERROR(MATCH(G1375,hangszerek!$B$2:$B$33,0), "")</f>
        <v/>
      </c>
      <c r="AX1375" t="str">
        <f>IFERROR(MATCH(H1375,hangszerek!$B$2:$B$33,0), "")</f>
        <v/>
      </c>
      <c r="AY1375" t="str">
        <f>IFERROR(MATCH(I1375,hangszerek!$B$2:$B$33,0), "")</f>
        <v/>
      </c>
      <c r="AZ1375" t="str">
        <f>IFERROR(MATCH(J1375,hangszerek!$B$2:$B$33,0), "")</f>
        <v/>
      </c>
      <c r="BA1375" t="str">
        <f>IFERROR(MATCH(K1375,hangszerek!$B$2:$B$33,0), "")</f>
        <v/>
      </c>
      <c r="BC1375">
        <v>1374</v>
      </c>
      <c r="BD1375">
        <v>30</v>
      </c>
      <c r="BF1375">
        <v>1464</v>
      </c>
      <c r="BG1375">
        <v>29</v>
      </c>
      <c r="CA1375">
        <v>1374</v>
      </c>
      <c r="CB1375">
        <v>30</v>
      </c>
    </row>
    <row r="1376" spans="1:80" x14ac:dyDescent="0.25">
      <c r="A1376">
        <v>1375</v>
      </c>
      <c r="B1376" t="s">
        <v>1529</v>
      </c>
      <c r="D1376" t="s">
        <v>21</v>
      </c>
      <c r="E1376" t="s">
        <v>22</v>
      </c>
      <c r="F1376" t="s">
        <v>31</v>
      </c>
      <c r="G1376" t="s">
        <v>24</v>
      </c>
      <c r="H1376" t="s">
        <v>45</v>
      </c>
      <c r="L1376" t="s">
        <v>25</v>
      </c>
      <c r="M1376" t="s">
        <v>228</v>
      </c>
      <c r="P1376">
        <v>1</v>
      </c>
      <c r="Q1376">
        <v>1374</v>
      </c>
      <c r="R1376" t="s">
        <v>229</v>
      </c>
      <c r="S1376">
        <v>2116</v>
      </c>
      <c r="T1376">
        <v>2377</v>
      </c>
      <c r="W1376">
        <f t="shared" si="63"/>
        <v>0</v>
      </c>
      <c r="X1376">
        <f t="shared" si="64"/>
        <v>1375</v>
      </c>
      <c r="Y1376">
        <f>IFERROR(MATCH(L1376,műfajok!$B$2:$B$33,0),"")</f>
        <v>28</v>
      </c>
      <c r="Z1376">
        <f>IFERROR(MATCH(M1376,műfajok!$B$2:$B$33,0),"")</f>
        <v>24</v>
      </c>
      <c r="AA1376" t="str">
        <f>IFERROR(MATCH(N1376,műfajok!$B$2:$B$33,0),"")</f>
        <v/>
      </c>
      <c r="AB1376" t="str">
        <f>IFERROR(MATCH(O1376,műfajok!$B$2:$B$33,0),"")</f>
        <v/>
      </c>
      <c r="AD1376">
        <v>1375</v>
      </c>
      <c r="AE1376">
        <v>28</v>
      </c>
      <c r="AP1376">
        <v>1375</v>
      </c>
      <c r="AQ1376">
        <v>28</v>
      </c>
      <c r="AS1376">
        <f t="shared" si="65"/>
        <v>1375</v>
      </c>
      <c r="AT1376">
        <f>IFERROR(MATCH(D1376,hangszerek!$B$2:$B$33,0), "")</f>
        <v>30</v>
      </c>
      <c r="AU1376">
        <f>IFERROR(MATCH(E1376,hangszerek!$B$2:$B$33,0), "")</f>
        <v>29</v>
      </c>
      <c r="AV1376">
        <f>IFERROR(MATCH(F1376,hangszerek!$B$2:$B$33,0), "")</f>
        <v>19</v>
      </c>
      <c r="AW1376">
        <f>IFERROR(MATCH(G1376,hangszerek!$B$2:$B$33,0), "")</f>
        <v>14</v>
      </c>
      <c r="AX1376">
        <f>IFERROR(MATCH(H1376,hangszerek!$B$2:$B$33,0), "")</f>
        <v>13</v>
      </c>
      <c r="AY1376" t="str">
        <f>IFERROR(MATCH(I1376,hangszerek!$B$2:$B$33,0), "")</f>
        <v/>
      </c>
      <c r="AZ1376" t="str">
        <f>IFERROR(MATCH(J1376,hangszerek!$B$2:$B$33,0), "")</f>
        <v/>
      </c>
      <c r="BA1376" t="str">
        <f>IFERROR(MATCH(K1376,hangszerek!$B$2:$B$33,0), "")</f>
        <v/>
      </c>
      <c r="BC1376">
        <v>1375</v>
      </c>
      <c r="BD1376">
        <v>30</v>
      </c>
      <c r="BF1376">
        <v>1465</v>
      </c>
      <c r="BG1376">
        <v>19</v>
      </c>
      <c r="CA1376">
        <v>1375</v>
      </c>
      <c r="CB1376">
        <v>30</v>
      </c>
    </row>
    <row r="1377" spans="1:80" x14ac:dyDescent="0.25">
      <c r="A1377">
        <v>1376</v>
      </c>
      <c r="B1377" t="s">
        <v>1530</v>
      </c>
      <c r="D1377" t="s">
        <v>21</v>
      </c>
      <c r="E1377" t="s">
        <v>212</v>
      </c>
      <c r="L1377" t="s">
        <v>25</v>
      </c>
      <c r="M1377" t="s">
        <v>228</v>
      </c>
      <c r="P1377">
        <v>1</v>
      </c>
      <c r="Q1377">
        <v>1375</v>
      </c>
      <c r="R1377" t="s">
        <v>229</v>
      </c>
      <c r="S1377">
        <v>795</v>
      </c>
      <c r="T1377">
        <v>931</v>
      </c>
      <c r="W1377">
        <f t="shared" si="63"/>
        <v>0</v>
      </c>
      <c r="X1377">
        <f t="shared" si="64"/>
        <v>1376</v>
      </c>
      <c r="Y1377">
        <f>IFERROR(MATCH(L1377,műfajok!$B$2:$B$33,0),"")</f>
        <v>28</v>
      </c>
      <c r="Z1377">
        <f>IFERROR(MATCH(M1377,műfajok!$B$2:$B$33,0),"")</f>
        <v>24</v>
      </c>
      <c r="AA1377" t="str">
        <f>IFERROR(MATCH(N1377,műfajok!$B$2:$B$33,0),"")</f>
        <v/>
      </c>
      <c r="AB1377" t="str">
        <f>IFERROR(MATCH(O1377,műfajok!$B$2:$B$33,0),"")</f>
        <v/>
      </c>
      <c r="AD1377">
        <v>1376</v>
      </c>
      <c r="AE1377">
        <v>28</v>
      </c>
      <c r="AP1377">
        <v>1376</v>
      </c>
      <c r="AQ1377">
        <v>28</v>
      </c>
      <c r="AS1377">
        <f t="shared" si="65"/>
        <v>1376</v>
      </c>
      <c r="AT1377">
        <f>IFERROR(MATCH(D1377,hangszerek!$B$2:$B$33,0), "")</f>
        <v>30</v>
      </c>
      <c r="AU1377">
        <f>IFERROR(MATCH(E1377,hangszerek!$B$2:$B$33,0), "")</f>
        <v>9</v>
      </c>
      <c r="AV1377" t="str">
        <f>IFERROR(MATCH(F1377,hangszerek!$B$2:$B$33,0), "")</f>
        <v/>
      </c>
      <c r="AW1377" t="str">
        <f>IFERROR(MATCH(G1377,hangszerek!$B$2:$B$33,0), "")</f>
        <v/>
      </c>
      <c r="AX1377" t="str">
        <f>IFERROR(MATCH(H1377,hangszerek!$B$2:$B$33,0), "")</f>
        <v/>
      </c>
      <c r="AY1377" t="str">
        <f>IFERROR(MATCH(I1377,hangszerek!$B$2:$B$33,0), "")</f>
        <v/>
      </c>
      <c r="AZ1377" t="str">
        <f>IFERROR(MATCH(J1377,hangszerek!$B$2:$B$33,0), "")</f>
        <v/>
      </c>
      <c r="BA1377" t="str">
        <f>IFERROR(MATCH(K1377,hangszerek!$B$2:$B$33,0), "")</f>
        <v/>
      </c>
      <c r="BC1377">
        <v>1376</v>
      </c>
      <c r="BD1377">
        <v>30</v>
      </c>
      <c r="BF1377">
        <v>1466</v>
      </c>
      <c r="BG1377">
        <v>15</v>
      </c>
      <c r="CA1377">
        <v>1376</v>
      </c>
      <c r="CB1377">
        <v>30</v>
      </c>
    </row>
    <row r="1378" spans="1:80" x14ac:dyDescent="0.25">
      <c r="A1378">
        <v>1377</v>
      </c>
      <c r="B1378" t="s">
        <v>1531</v>
      </c>
      <c r="C1378">
        <v>38</v>
      </c>
      <c r="D1378" t="s">
        <v>21</v>
      </c>
      <c r="E1378" t="s">
        <v>22</v>
      </c>
      <c r="F1378" t="s">
        <v>31</v>
      </c>
      <c r="G1378" t="s">
        <v>24</v>
      </c>
      <c r="H1378" t="s">
        <v>45</v>
      </c>
      <c r="L1378" t="s">
        <v>25</v>
      </c>
      <c r="M1378" t="s">
        <v>74</v>
      </c>
      <c r="P1378">
        <v>0</v>
      </c>
      <c r="Q1378">
        <v>1376</v>
      </c>
      <c r="R1378" t="s">
        <v>135</v>
      </c>
      <c r="S1378">
        <v>1691</v>
      </c>
      <c r="T1378">
        <v>1745</v>
      </c>
      <c r="W1378">
        <f t="shared" si="63"/>
        <v>0</v>
      </c>
      <c r="X1378">
        <f t="shared" si="64"/>
        <v>1377</v>
      </c>
      <c r="Y1378">
        <f>IFERROR(MATCH(L1378,műfajok!$B$2:$B$33,0),"")</f>
        <v>28</v>
      </c>
      <c r="Z1378">
        <f>IFERROR(MATCH(M1378,műfajok!$B$2:$B$33,0),"")</f>
        <v>9</v>
      </c>
      <c r="AA1378" t="str">
        <f>IFERROR(MATCH(N1378,műfajok!$B$2:$B$33,0),"")</f>
        <v/>
      </c>
      <c r="AB1378" t="str">
        <f>IFERROR(MATCH(O1378,műfajok!$B$2:$B$33,0),"")</f>
        <v/>
      </c>
      <c r="AD1378">
        <v>1377</v>
      </c>
      <c r="AE1378">
        <v>28</v>
      </c>
      <c r="AP1378">
        <v>1377</v>
      </c>
      <c r="AQ1378">
        <v>28</v>
      </c>
      <c r="AS1378">
        <f t="shared" si="65"/>
        <v>1377</v>
      </c>
      <c r="AT1378">
        <f>IFERROR(MATCH(D1378,hangszerek!$B$2:$B$33,0), "")</f>
        <v>30</v>
      </c>
      <c r="AU1378">
        <f>IFERROR(MATCH(E1378,hangszerek!$B$2:$B$33,0), "")</f>
        <v>29</v>
      </c>
      <c r="AV1378">
        <f>IFERROR(MATCH(F1378,hangszerek!$B$2:$B$33,0), "")</f>
        <v>19</v>
      </c>
      <c r="AW1378">
        <f>IFERROR(MATCH(G1378,hangszerek!$B$2:$B$33,0), "")</f>
        <v>14</v>
      </c>
      <c r="AX1378">
        <f>IFERROR(MATCH(H1378,hangszerek!$B$2:$B$33,0), "")</f>
        <v>13</v>
      </c>
      <c r="AY1378" t="str">
        <f>IFERROR(MATCH(I1378,hangszerek!$B$2:$B$33,0), "")</f>
        <v/>
      </c>
      <c r="AZ1378" t="str">
        <f>IFERROR(MATCH(J1378,hangszerek!$B$2:$B$33,0), "")</f>
        <v/>
      </c>
      <c r="BA1378" t="str">
        <f>IFERROR(MATCH(K1378,hangszerek!$B$2:$B$33,0), "")</f>
        <v/>
      </c>
      <c r="BC1378">
        <v>1377</v>
      </c>
      <c r="BD1378">
        <v>30</v>
      </c>
      <c r="BF1378">
        <v>1467</v>
      </c>
      <c r="BG1378">
        <v>19</v>
      </c>
      <c r="CA1378">
        <v>1377</v>
      </c>
      <c r="CB1378">
        <v>30</v>
      </c>
    </row>
    <row r="1379" spans="1:80" x14ac:dyDescent="0.25">
      <c r="A1379">
        <v>1378</v>
      </c>
      <c r="B1379" t="s">
        <v>1532</v>
      </c>
      <c r="C1379">
        <v>2</v>
      </c>
      <c r="D1379" t="s">
        <v>21</v>
      </c>
      <c r="E1379" t="s">
        <v>31</v>
      </c>
      <c r="F1379" t="s">
        <v>52</v>
      </c>
      <c r="G1379" t="s">
        <v>115</v>
      </c>
      <c r="H1379" t="s">
        <v>119</v>
      </c>
      <c r="I1379" t="s">
        <v>63</v>
      </c>
      <c r="J1379" t="s">
        <v>39</v>
      </c>
      <c r="L1379" t="s">
        <v>25</v>
      </c>
      <c r="M1379" t="s">
        <v>26</v>
      </c>
      <c r="N1379" t="s">
        <v>27</v>
      </c>
      <c r="P1379">
        <v>0</v>
      </c>
      <c r="Q1379">
        <v>1377</v>
      </c>
      <c r="R1379" t="s">
        <v>226</v>
      </c>
      <c r="S1379">
        <v>5997</v>
      </c>
      <c r="T1379">
        <v>6135</v>
      </c>
      <c r="W1379">
        <f t="shared" si="63"/>
        <v>0</v>
      </c>
      <c r="X1379">
        <f t="shared" si="64"/>
        <v>1378</v>
      </c>
      <c r="Y1379">
        <f>IFERROR(MATCH(L1379,műfajok!$B$2:$B$33,0),"")</f>
        <v>28</v>
      </c>
      <c r="Z1379">
        <f>IFERROR(MATCH(M1379,műfajok!$B$2:$B$33,0),"")</f>
        <v>17</v>
      </c>
      <c r="AA1379">
        <f>IFERROR(MATCH(N1379,műfajok!$B$2:$B$33,0),"")</f>
        <v>1</v>
      </c>
      <c r="AB1379" t="str">
        <f>IFERROR(MATCH(O1379,műfajok!$B$2:$B$33,0),"")</f>
        <v/>
      </c>
      <c r="AD1379">
        <v>1378</v>
      </c>
      <c r="AE1379">
        <v>28</v>
      </c>
      <c r="AP1379">
        <v>1378</v>
      </c>
      <c r="AQ1379">
        <v>28</v>
      </c>
      <c r="AS1379">
        <f t="shared" si="65"/>
        <v>1378</v>
      </c>
      <c r="AT1379">
        <f>IFERROR(MATCH(D1379,hangszerek!$B$2:$B$33,0), "")</f>
        <v>30</v>
      </c>
      <c r="AU1379">
        <f>IFERROR(MATCH(E1379,hangszerek!$B$2:$B$33,0), "")</f>
        <v>19</v>
      </c>
      <c r="AV1379">
        <f>IFERROR(MATCH(F1379,hangszerek!$B$2:$B$33,0), "")</f>
        <v>18</v>
      </c>
      <c r="AW1379">
        <f>IFERROR(MATCH(G1379,hangszerek!$B$2:$B$33,0), "")</f>
        <v>17</v>
      </c>
      <c r="AX1379">
        <f>IFERROR(MATCH(H1379,hangszerek!$B$2:$B$33,0), "")</f>
        <v>15</v>
      </c>
      <c r="AY1379">
        <f>IFERROR(MATCH(I1379,hangszerek!$B$2:$B$33,0), "")</f>
        <v>12</v>
      </c>
      <c r="AZ1379">
        <f>IFERROR(MATCH(J1379,hangszerek!$B$2:$B$33,0), "")</f>
        <v>3</v>
      </c>
      <c r="BA1379" t="str">
        <f>IFERROR(MATCH(K1379,hangszerek!$B$2:$B$33,0), "")</f>
        <v/>
      </c>
      <c r="BC1379">
        <v>1378</v>
      </c>
      <c r="BD1379">
        <v>30</v>
      </c>
      <c r="BF1379">
        <v>1468</v>
      </c>
      <c r="BG1379">
        <v>19</v>
      </c>
      <c r="CA1379">
        <v>1378</v>
      </c>
      <c r="CB1379">
        <v>30</v>
      </c>
    </row>
    <row r="1380" spans="1:80" x14ac:dyDescent="0.25">
      <c r="A1380">
        <v>1379</v>
      </c>
      <c r="B1380" t="s">
        <v>1533</v>
      </c>
      <c r="D1380" t="s">
        <v>21</v>
      </c>
      <c r="E1380" t="s">
        <v>22</v>
      </c>
      <c r="F1380" t="s">
        <v>31</v>
      </c>
      <c r="G1380" t="s">
        <v>24</v>
      </c>
      <c r="H1380" t="s">
        <v>45</v>
      </c>
      <c r="L1380" t="s">
        <v>25</v>
      </c>
      <c r="M1380" t="s">
        <v>228</v>
      </c>
      <c r="P1380">
        <v>1</v>
      </c>
      <c r="Q1380">
        <v>1378</v>
      </c>
      <c r="R1380" t="s">
        <v>229</v>
      </c>
      <c r="S1380">
        <v>1431</v>
      </c>
      <c r="T1380">
        <v>1660</v>
      </c>
      <c r="W1380">
        <f t="shared" si="63"/>
        <v>0</v>
      </c>
      <c r="X1380">
        <f t="shared" si="64"/>
        <v>1379</v>
      </c>
      <c r="Y1380">
        <f>IFERROR(MATCH(L1380,műfajok!$B$2:$B$33,0),"")</f>
        <v>28</v>
      </c>
      <c r="Z1380">
        <f>IFERROR(MATCH(M1380,műfajok!$B$2:$B$33,0),"")</f>
        <v>24</v>
      </c>
      <c r="AA1380" t="str">
        <f>IFERROR(MATCH(N1380,műfajok!$B$2:$B$33,0),"")</f>
        <v/>
      </c>
      <c r="AB1380" t="str">
        <f>IFERROR(MATCH(O1380,műfajok!$B$2:$B$33,0),"")</f>
        <v/>
      </c>
      <c r="AD1380">
        <v>1379</v>
      </c>
      <c r="AE1380">
        <v>28</v>
      </c>
      <c r="AP1380">
        <v>1379</v>
      </c>
      <c r="AQ1380">
        <v>28</v>
      </c>
      <c r="AS1380">
        <f t="shared" si="65"/>
        <v>1379</v>
      </c>
      <c r="AT1380">
        <f>IFERROR(MATCH(D1380,hangszerek!$B$2:$B$33,0), "")</f>
        <v>30</v>
      </c>
      <c r="AU1380">
        <f>IFERROR(MATCH(E1380,hangszerek!$B$2:$B$33,0), "")</f>
        <v>29</v>
      </c>
      <c r="AV1380">
        <f>IFERROR(MATCH(F1380,hangszerek!$B$2:$B$33,0), "")</f>
        <v>19</v>
      </c>
      <c r="AW1380">
        <f>IFERROR(MATCH(G1380,hangszerek!$B$2:$B$33,0), "")</f>
        <v>14</v>
      </c>
      <c r="AX1380">
        <f>IFERROR(MATCH(H1380,hangszerek!$B$2:$B$33,0), "")</f>
        <v>13</v>
      </c>
      <c r="AY1380" t="str">
        <f>IFERROR(MATCH(I1380,hangszerek!$B$2:$B$33,0), "")</f>
        <v/>
      </c>
      <c r="AZ1380" t="str">
        <f>IFERROR(MATCH(J1380,hangszerek!$B$2:$B$33,0), "")</f>
        <v/>
      </c>
      <c r="BA1380" t="str">
        <f>IFERROR(MATCH(K1380,hangszerek!$B$2:$B$33,0), "")</f>
        <v/>
      </c>
      <c r="BC1380">
        <v>1379</v>
      </c>
      <c r="BD1380">
        <v>30</v>
      </c>
      <c r="BF1380">
        <v>1469</v>
      </c>
      <c r="BG1380">
        <v>29</v>
      </c>
      <c r="CA1380">
        <v>1379</v>
      </c>
      <c r="CB1380">
        <v>30</v>
      </c>
    </row>
    <row r="1381" spans="1:80" x14ac:dyDescent="0.25">
      <c r="A1381">
        <v>1380</v>
      </c>
      <c r="B1381" t="s">
        <v>1534</v>
      </c>
      <c r="D1381" t="s">
        <v>21</v>
      </c>
      <c r="E1381" t="s">
        <v>36</v>
      </c>
      <c r="F1381" t="s">
        <v>37</v>
      </c>
      <c r="G1381" t="s">
        <v>38</v>
      </c>
      <c r="H1381" t="s">
        <v>39</v>
      </c>
      <c r="I1381" t="s">
        <v>32</v>
      </c>
      <c r="L1381" t="s">
        <v>40</v>
      </c>
      <c r="M1381" t="s">
        <v>191</v>
      </c>
      <c r="P1381">
        <v>0</v>
      </c>
      <c r="Q1381">
        <v>1379</v>
      </c>
      <c r="R1381" t="s">
        <v>41</v>
      </c>
      <c r="S1381">
        <v>367</v>
      </c>
      <c r="T1381">
        <v>665</v>
      </c>
      <c r="W1381">
        <f t="shared" si="63"/>
        <v>0</v>
      </c>
      <c r="X1381">
        <f t="shared" si="64"/>
        <v>1380</v>
      </c>
      <c r="Y1381">
        <f>IFERROR(MATCH(L1381,műfajok!$B$2:$B$33,0),"")</f>
        <v>12</v>
      </c>
      <c r="Z1381">
        <f>IFERROR(MATCH(M1381,műfajok!$B$2:$B$33,0),"")</f>
        <v>14</v>
      </c>
      <c r="AA1381" t="str">
        <f>IFERROR(MATCH(N1381,műfajok!$B$2:$B$33,0),"")</f>
        <v/>
      </c>
      <c r="AB1381" t="str">
        <f>IFERROR(MATCH(O1381,műfajok!$B$2:$B$33,0),"")</f>
        <v/>
      </c>
      <c r="AD1381">
        <v>1380</v>
      </c>
      <c r="AE1381">
        <v>12</v>
      </c>
      <c r="AP1381">
        <v>1380</v>
      </c>
      <c r="AQ1381">
        <v>12</v>
      </c>
      <c r="AS1381">
        <f t="shared" si="65"/>
        <v>1380</v>
      </c>
      <c r="AT1381">
        <f>IFERROR(MATCH(D1381,hangszerek!$B$2:$B$33,0), "")</f>
        <v>30</v>
      </c>
      <c r="AU1381">
        <f>IFERROR(MATCH(E1381,hangszerek!$B$2:$B$33,0), "")</f>
        <v>20</v>
      </c>
      <c r="AV1381">
        <f>IFERROR(MATCH(F1381,hangszerek!$B$2:$B$33,0), "")</f>
        <v>11</v>
      </c>
      <c r="AW1381">
        <f>IFERROR(MATCH(G1381,hangszerek!$B$2:$B$33,0), "")</f>
        <v>5</v>
      </c>
      <c r="AX1381">
        <f>IFERROR(MATCH(H1381,hangszerek!$B$2:$B$33,0), "")</f>
        <v>3</v>
      </c>
      <c r="AY1381">
        <f>IFERROR(MATCH(I1381,hangszerek!$B$2:$B$33,0), "")</f>
        <v>1</v>
      </c>
      <c r="AZ1381" t="str">
        <f>IFERROR(MATCH(J1381,hangszerek!$B$2:$B$33,0), "")</f>
        <v/>
      </c>
      <c r="BA1381" t="str">
        <f>IFERROR(MATCH(K1381,hangszerek!$B$2:$B$33,0), "")</f>
        <v/>
      </c>
      <c r="BC1381">
        <v>1380</v>
      </c>
      <c r="BD1381">
        <v>30</v>
      </c>
      <c r="BF1381">
        <v>1470</v>
      </c>
      <c r="BG1381">
        <v>25</v>
      </c>
      <c r="CA1381">
        <v>1380</v>
      </c>
      <c r="CB1381">
        <v>30</v>
      </c>
    </row>
    <row r="1382" spans="1:80" x14ac:dyDescent="0.25">
      <c r="A1382">
        <v>1381</v>
      </c>
      <c r="B1382" t="s">
        <v>1535</v>
      </c>
      <c r="C1382">
        <v>13</v>
      </c>
      <c r="D1382" t="s">
        <v>21</v>
      </c>
      <c r="E1382" t="s">
        <v>31</v>
      </c>
      <c r="L1382" t="s">
        <v>25</v>
      </c>
      <c r="M1382" t="s">
        <v>66</v>
      </c>
      <c r="P1382">
        <v>1</v>
      </c>
      <c r="Q1382">
        <v>1380</v>
      </c>
      <c r="R1382" t="e">
        <f>-YUXPO1BSRw</f>
        <v>#NAME?</v>
      </c>
      <c r="S1382">
        <v>1559</v>
      </c>
      <c r="T1382">
        <v>1704</v>
      </c>
      <c r="W1382">
        <f t="shared" si="63"/>
        <v>0</v>
      </c>
      <c r="X1382">
        <f t="shared" si="64"/>
        <v>1381</v>
      </c>
      <c r="Y1382">
        <f>IFERROR(MATCH(L1382,műfajok!$B$2:$B$33,0),"")</f>
        <v>28</v>
      </c>
      <c r="Z1382">
        <f>IFERROR(MATCH(M1382,műfajok!$B$2:$B$33,0),"")</f>
        <v>15</v>
      </c>
      <c r="AA1382" t="str">
        <f>IFERROR(MATCH(N1382,műfajok!$B$2:$B$33,0),"")</f>
        <v/>
      </c>
      <c r="AB1382" t="str">
        <f>IFERROR(MATCH(O1382,műfajok!$B$2:$B$33,0),"")</f>
        <v/>
      </c>
      <c r="AD1382">
        <v>1381</v>
      </c>
      <c r="AE1382">
        <v>28</v>
      </c>
      <c r="AP1382">
        <v>1381</v>
      </c>
      <c r="AQ1382">
        <v>28</v>
      </c>
      <c r="AS1382">
        <f t="shared" si="65"/>
        <v>1381</v>
      </c>
      <c r="AT1382">
        <f>IFERROR(MATCH(D1382,hangszerek!$B$2:$B$33,0), "")</f>
        <v>30</v>
      </c>
      <c r="AU1382">
        <f>IFERROR(MATCH(E1382,hangszerek!$B$2:$B$33,0), "")</f>
        <v>19</v>
      </c>
      <c r="AV1382" t="str">
        <f>IFERROR(MATCH(F1382,hangszerek!$B$2:$B$33,0), "")</f>
        <v/>
      </c>
      <c r="AW1382" t="str">
        <f>IFERROR(MATCH(G1382,hangszerek!$B$2:$B$33,0), "")</f>
        <v/>
      </c>
      <c r="AX1382" t="str">
        <f>IFERROR(MATCH(H1382,hangszerek!$B$2:$B$33,0), "")</f>
        <v/>
      </c>
      <c r="AY1382" t="str">
        <f>IFERROR(MATCH(I1382,hangszerek!$B$2:$B$33,0), "")</f>
        <v/>
      </c>
      <c r="AZ1382" t="str">
        <f>IFERROR(MATCH(J1382,hangszerek!$B$2:$B$33,0), "")</f>
        <v/>
      </c>
      <c r="BA1382" t="str">
        <f>IFERROR(MATCH(K1382,hangszerek!$B$2:$B$33,0), "")</f>
        <v/>
      </c>
      <c r="BC1382">
        <v>1381</v>
      </c>
      <c r="BD1382">
        <v>30</v>
      </c>
      <c r="BF1382">
        <v>1471</v>
      </c>
      <c r="BG1382">
        <v>19</v>
      </c>
      <c r="CA1382">
        <v>1381</v>
      </c>
      <c r="CB1382">
        <v>30</v>
      </c>
    </row>
    <row r="1383" spans="1:80" x14ac:dyDescent="0.25">
      <c r="A1383">
        <v>1382</v>
      </c>
      <c r="B1383" t="s">
        <v>1536</v>
      </c>
      <c r="C1383">
        <v>69</v>
      </c>
      <c r="D1383" t="s">
        <v>21</v>
      </c>
      <c r="E1383" t="s">
        <v>22</v>
      </c>
      <c r="F1383" t="s">
        <v>31</v>
      </c>
      <c r="G1383" t="s">
        <v>24</v>
      </c>
      <c r="H1383" t="s">
        <v>45</v>
      </c>
      <c r="L1383" t="s">
        <v>25</v>
      </c>
      <c r="M1383" t="s">
        <v>92</v>
      </c>
      <c r="P1383">
        <v>1</v>
      </c>
      <c r="Q1383">
        <v>1381</v>
      </c>
      <c r="R1383" t="s">
        <v>264</v>
      </c>
      <c r="S1383">
        <v>2555</v>
      </c>
      <c r="T1383">
        <v>2763</v>
      </c>
      <c r="W1383">
        <f t="shared" si="63"/>
        <v>0</v>
      </c>
      <c r="X1383">
        <f t="shared" si="64"/>
        <v>1382</v>
      </c>
      <c r="Y1383">
        <f>IFERROR(MATCH(L1383,műfajok!$B$2:$B$33,0),"")</f>
        <v>28</v>
      </c>
      <c r="Z1383">
        <f>IFERROR(MATCH(M1383,műfajok!$B$2:$B$33,0),"")</f>
        <v>18</v>
      </c>
      <c r="AA1383" t="str">
        <f>IFERROR(MATCH(N1383,műfajok!$B$2:$B$33,0),"")</f>
        <v/>
      </c>
      <c r="AB1383" t="str">
        <f>IFERROR(MATCH(O1383,műfajok!$B$2:$B$33,0),"")</f>
        <v/>
      </c>
      <c r="AD1383">
        <v>1382</v>
      </c>
      <c r="AE1383">
        <v>28</v>
      </c>
      <c r="AP1383">
        <v>1382</v>
      </c>
      <c r="AQ1383">
        <v>28</v>
      </c>
      <c r="AS1383">
        <f t="shared" si="65"/>
        <v>1382</v>
      </c>
      <c r="AT1383">
        <f>IFERROR(MATCH(D1383,hangszerek!$B$2:$B$33,0), "")</f>
        <v>30</v>
      </c>
      <c r="AU1383">
        <f>IFERROR(MATCH(E1383,hangszerek!$B$2:$B$33,0), "")</f>
        <v>29</v>
      </c>
      <c r="AV1383">
        <f>IFERROR(MATCH(F1383,hangszerek!$B$2:$B$33,0), "")</f>
        <v>19</v>
      </c>
      <c r="AW1383">
        <f>IFERROR(MATCH(G1383,hangszerek!$B$2:$B$33,0), "")</f>
        <v>14</v>
      </c>
      <c r="AX1383">
        <f>IFERROR(MATCH(H1383,hangszerek!$B$2:$B$33,0), "")</f>
        <v>13</v>
      </c>
      <c r="AY1383" t="str">
        <f>IFERROR(MATCH(I1383,hangszerek!$B$2:$B$33,0), "")</f>
        <v/>
      </c>
      <c r="AZ1383" t="str">
        <f>IFERROR(MATCH(J1383,hangszerek!$B$2:$B$33,0), "")</f>
        <v/>
      </c>
      <c r="BA1383" t="str">
        <f>IFERROR(MATCH(K1383,hangszerek!$B$2:$B$33,0), "")</f>
        <v/>
      </c>
      <c r="BC1383">
        <v>1382</v>
      </c>
      <c r="BD1383">
        <v>30</v>
      </c>
      <c r="BF1383">
        <v>1472</v>
      </c>
      <c r="BG1383">
        <v>29</v>
      </c>
      <c r="CA1383">
        <v>1382</v>
      </c>
      <c r="CB1383">
        <v>30</v>
      </c>
    </row>
    <row r="1384" spans="1:80" x14ac:dyDescent="0.25">
      <c r="A1384">
        <v>1383</v>
      </c>
      <c r="B1384" t="s">
        <v>1537</v>
      </c>
      <c r="C1384">
        <v>20</v>
      </c>
      <c r="D1384" t="s">
        <v>21</v>
      </c>
      <c r="L1384" t="s">
        <v>25</v>
      </c>
      <c r="M1384" t="s">
        <v>92</v>
      </c>
      <c r="P1384">
        <v>0</v>
      </c>
      <c r="Q1384">
        <v>1382</v>
      </c>
      <c r="R1384" t="s">
        <v>93</v>
      </c>
      <c r="S1384">
        <v>1083</v>
      </c>
      <c r="T1384">
        <v>1132</v>
      </c>
      <c r="W1384">
        <f t="shared" si="63"/>
        <v>0</v>
      </c>
      <c r="X1384">
        <f t="shared" si="64"/>
        <v>1383</v>
      </c>
      <c r="Y1384">
        <f>IFERROR(MATCH(L1384,műfajok!$B$2:$B$33,0),"")</f>
        <v>28</v>
      </c>
      <c r="Z1384">
        <f>IFERROR(MATCH(M1384,műfajok!$B$2:$B$33,0),"")</f>
        <v>18</v>
      </c>
      <c r="AA1384" t="str">
        <f>IFERROR(MATCH(N1384,műfajok!$B$2:$B$33,0),"")</f>
        <v/>
      </c>
      <c r="AB1384" t="str">
        <f>IFERROR(MATCH(O1384,műfajok!$B$2:$B$33,0),"")</f>
        <v/>
      </c>
      <c r="AD1384">
        <v>1383</v>
      </c>
      <c r="AE1384">
        <v>28</v>
      </c>
      <c r="AP1384">
        <v>1383</v>
      </c>
      <c r="AQ1384">
        <v>28</v>
      </c>
      <c r="AS1384">
        <f t="shared" si="65"/>
        <v>1383</v>
      </c>
      <c r="AT1384">
        <f>IFERROR(MATCH(D1384,hangszerek!$B$2:$B$33,0), "")</f>
        <v>30</v>
      </c>
      <c r="AU1384" t="str">
        <f>IFERROR(MATCH(E1384,hangszerek!$B$2:$B$33,0), "")</f>
        <v/>
      </c>
      <c r="AV1384" t="str">
        <f>IFERROR(MATCH(F1384,hangszerek!$B$2:$B$33,0), "")</f>
        <v/>
      </c>
      <c r="AW1384" t="str">
        <f>IFERROR(MATCH(G1384,hangszerek!$B$2:$B$33,0), "")</f>
        <v/>
      </c>
      <c r="AX1384" t="str">
        <f>IFERROR(MATCH(H1384,hangszerek!$B$2:$B$33,0), "")</f>
        <v/>
      </c>
      <c r="AY1384" t="str">
        <f>IFERROR(MATCH(I1384,hangszerek!$B$2:$B$33,0), "")</f>
        <v/>
      </c>
      <c r="AZ1384" t="str">
        <f>IFERROR(MATCH(J1384,hangszerek!$B$2:$B$33,0), "")</f>
        <v/>
      </c>
      <c r="BA1384" t="str">
        <f>IFERROR(MATCH(K1384,hangszerek!$B$2:$B$33,0), "")</f>
        <v/>
      </c>
      <c r="BC1384">
        <v>1383</v>
      </c>
      <c r="BD1384">
        <v>30</v>
      </c>
      <c r="BF1384">
        <v>1473</v>
      </c>
      <c r="BG1384">
        <v>21</v>
      </c>
      <c r="CA1384">
        <v>1383</v>
      </c>
      <c r="CB1384">
        <v>30</v>
      </c>
    </row>
    <row r="1385" spans="1:80" x14ac:dyDescent="0.25">
      <c r="A1385">
        <v>1384</v>
      </c>
      <c r="B1385" t="s">
        <v>1538</v>
      </c>
      <c r="C1385">
        <v>6</v>
      </c>
      <c r="D1385" t="s">
        <v>21</v>
      </c>
      <c r="L1385" t="s">
        <v>25</v>
      </c>
      <c r="M1385" t="s">
        <v>26</v>
      </c>
      <c r="N1385" t="s">
        <v>27</v>
      </c>
      <c r="P1385">
        <v>0</v>
      </c>
      <c r="Q1385">
        <v>1383</v>
      </c>
      <c r="R1385" t="e">
        <f>-Lae0QmE15A</f>
        <v>#NAME?</v>
      </c>
      <c r="S1385">
        <v>3042</v>
      </c>
      <c r="T1385">
        <v>3177</v>
      </c>
      <c r="W1385">
        <f t="shared" si="63"/>
        <v>0</v>
      </c>
      <c r="X1385">
        <f t="shared" si="64"/>
        <v>1384</v>
      </c>
      <c r="Y1385">
        <f>IFERROR(MATCH(L1385,műfajok!$B$2:$B$33,0),"")</f>
        <v>28</v>
      </c>
      <c r="Z1385">
        <f>IFERROR(MATCH(M1385,műfajok!$B$2:$B$33,0),"")</f>
        <v>17</v>
      </c>
      <c r="AA1385">
        <f>IFERROR(MATCH(N1385,műfajok!$B$2:$B$33,0),"")</f>
        <v>1</v>
      </c>
      <c r="AB1385" t="str">
        <f>IFERROR(MATCH(O1385,műfajok!$B$2:$B$33,0),"")</f>
        <v/>
      </c>
      <c r="AD1385">
        <v>1384</v>
      </c>
      <c r="AE1385">
        <v>28</v>
      </c>
      <c r="AP1385">
        <v>1384</v>
      </c>
      <c r="AQ1385">
        <v>28</v>
      </c>
      <c r="AS1385">
        <f t="shared" si="65"/>
        <v>1384</v>
      </c>
      <c r="AT1385">
        <f>IFERROR(MATCH(D1385,hangszerek!$B$2:$B$33,0), "")</f>
        <v>30</v>
      </c>
      <c r="AU1385" t="str">
        <f>IFERROR(MATCH(E1385,hangszerek!$B$2:$B$33,0), "")</f>
        <v/>
      </c>
      <c r="AV1385" t="str">
        <f>IFERROR(MATCH(F1385,hangszerek!$B$2:$B$33,0), "")</f>
        <v/>
      </c>
      <c r="AW1385" t="str">
        <f>IFERROR(MATCH(G1385,hangszerek!$B$2:$B$33,0), "")</f>
        <v/>
      </c>
      <c r="AX1385" t="str">
        <f>IFERROR(MATCH(H1385,hangszerek!$B$2:$B$33,0), "")</f>
        <v/>
      </c>
      <c r="AY1385" t="str">
        <f>IFERROR(MATCH(I1385,hangszerek!$B$2:$B$33,0), "")</f>
        <v/>
      </c>
      <c r="AZ1385" t="str">
        <f>IFERROR(MATCH(J1385,hangszerek!$B$2:$B$33,0), "")</f>
        <v/>
      </c>
      <c r="BA1385" t="str">
        <f>IFERROR(MATCH(K1385,hangszerek!$B$2:$B$33,0), "")</f>
        <v/>
      </c>
      <c r="BC1385">
        <v>1384</v>
      </c>
      <c r="BD1385">
        <v>30</v>
      </c>
      <c r="BF1385">
        <v>1474</v>
      </c>
      <c r="BG1385">
        <v>29</v>
      </c>
      <c r="CA1385">
        <v>1384</v>
      </c>
      <c r="CB1385">
        <v>30</v>
      </c>
    </row>
    <row r="1386" spans="1:80" x14ac:dyDescent="0.25">
      <c r="A1386">
        <v>1385</v>
      </c>
      <c r="B1386" t="s">
        <v>1539</v>
      </c>
      <c r="D1386" t="s">
        <v>21</v>
      </c>
      <c r="E1386" t="s">
        <v>37</v>
      </c>
      <c r="F1386" t="s">
        <v>38</v>
      </c>
      <c r="G1386" t="s">
        <v>39</v>
      </c>
      <c r="H1386" t="s">
        <v>32</v>
      </c>
      <c r="L1386" t="s">
        <v>40</v>
      </c>
      <c r="P1386">
        <v>0</v>
      </c>
      <c r="Q1386">
        <v>1384</v>
      </c>
      <c r="R1386" t="s">
        <v>95</v>
      </c>
      <c r="S1386">
        <v>5104</v>
      </c>
      <c r="T1386">
        <v>5285</v>
      </c>
      <c r="W1386">
        <f t="shared" si="63"/>
        <v>0</v>
      </c>
      <c r="X1386">
        <f t="shared" si="64"/>
        <v>1385</v>
      </c>
      <c r="Y1386">
        <f>IFERROR(MATCH(L1386,műfajok!$B$2:$B$33,0),"")</f>
        <v>12</v>
      </c>
      <c r="Z1386" t="str">
        <f>IFERROR(MATCH(M1386,műfajok!$B$2:$B$33,0),"")</f>
        <v/>
      </c>
      <c r="AA1386" t="str">
        <f>IFERROR(MATCH(N1386,műfajok!$B$2:$B$33,0),"")</f>
        <v/>
      </c>
      <c r="AB1386" t="str">
        <f>IFERROR(MATCH(O1386,műfajok!$B$2:$B$33,0),"")</f>
        <v/>
      </c>
      <c r="AD1386">
        <v>1385</v>
      </c>
      <c r="AE1386">
        <v>12</v>
      </c>
      <c r="AP1386">
        <v>1385</v>
      </c>
      <c r="AQ1386">
        <v>12</v>
      </c>
      <c r="AS1386">
        <f t="shared" si="65"/>
        <v>1385</v>
      </c>
      <c r="AT1386">
        <f>IFERROR(MATCH(D1386,hangszerek!$B$2:$B$33,0), "")</f>
        <v>30</v>
      </c>
      <c r="AU1386">
        <f>IFERROR(MATCH(E1386,hangszerek!$B$2:$B$33,0), "")</f>
        <v>11</v>
      </c>
      <c r="AV1386">
        <f>IFERROR(MATCH(F1386,hangszerek!$B$2:$B$33,0), "")</f>
        <v>5</v>
      </c>
      <c r="AW1386">
        <f>IFERROR(MATCH(G1386,hangszerek!$B$2:$B$33,0), "")</f>
        <v>3</v>
      </c>
      <c r="AX1386">
        <f>IFERROR(MATCH(H1386,hangszerek!$B$2:$B$33,0), "")</f>
        <v>1</v>
      </c>
      <c r="AY1386" t="str">
        <f>IFERROR(MATCH(I1386,hangszerek!$B$2:$B$33,0), "")</f>
        <v/>
      </c>
      <c r="AZ1386" t="str">
        <f>IFERROR(MATCH(J1386,hangszerek!$B$2:$B$33,0), "")</f>
        <v/>
      </c>
      <c r="BA1386" t="str">
        <f>IFERROR(MATCH(K1386,hangszerek!$B$2:$B$33,0), "")</f>
        <v/>
      </c>
      <c r="BC1386">
        <v>1385</v>
      </c>
      <c r="BD1386">
        <v>30</v>
      </c>
      <c r="BF1386">
        <v>1476</v>
      </c>
      <c r="BG1386">
        <v>19</v>
      </c>
      <c r="CA1386">
        <v>1385</v>
      </c>
      <c r="CB1386">
        <v>30</v>
      </c>
    </row>
    <row r="1387" spans="1:80" x14ac:dyDescent="0.25">
      <c r="A1387">
        <v>1386</v>
      </c>
      <c r="B1387" t="s">
        <v>1540</v>
      </c>
      <c r="C1387">
        <v>5</v>
      </c>
      <c r="D1387" t="s">
        <v>21</v>
      </c>
      <c r="L1387" t="s">
        <v>25</v>
      </c>
      <c r="M1387" t="s">
        <v>26</v>
      </c>
      <c r="N1387" t="s">
        <v>27</v>
      </c>
      <c r="P1387">
        <v>0</v>
      </c>
      <c r="Q1387">
        <v>1385</v>
      </c>
      <c r="R1387" t="s">
        <v>61</v>
      </c>
      <c r="S1387">
        <v>764</v>
      </c>
      <c r="T1387">
        <v>925</v>
      </c>
      <c r="W1387">
        <f t="shared" si="63"/>
        <v>0</v>
      </c>
      <c r="X1387">
        <f t="shared" si="64"/>
        <v>1386</v>
      </c>
      <c r="Y1387">
        <f>IFERROR(MATCH(L1387,műfajok!$B$2:$B$33,0),"")</f>
        <v>28</v>
      </c>
      <c r="Z1387">
        <f>IFERROR(MATCH(M1387,műfajok!$B$2:$B$33,0),"")</f>
        <v>17</v>
      </c>
      <c r="AA1387">
        <f>IFERROR(MATCH(N1387,műfajok!$B$2:$B$33,0),"")</f>
        <v>1</v>
      </c>
      <c r="AB1387" t="str">
        <f>IFERROR(MATCH(O1387,műfajok!$B$2:$B$33,0),"")</f>
        <v/>
      </c>
      <c r="AD1387">
        <v>1386</v>
      </c>
      <c r="AE1387">
        <v>28</v>
      </c>
      <c r="AP1387">
        <v>1386</v>
      </c>
      <c r="AQ1387">
        <v>28</v>
      </c>
      <c r="AS1387">
        <f t="shared" si="65"/>
        <v>1386</v>
      </c>
      <c r="AT1387">
        <f>IFERROR(MATCH(D1387,hangszerek!$B$2:$B$33,0), "")</f>
        <v>30</v>
      </c>
      <c r="AU1387" t="str">
        <f>IFERROR(MATCH(E1387,hangszerek!$B$2:$B$33,0), "")</f>
        <v/>
      </c>
      <c r="AV1387" t="str">
        <f>IFERROR(MATCH(F1387,hangszerek!$B$2:$B$33,0), "")</f>
        <v/>
      </c>
      <c r="AW1387" t="str">
        <f>IFERROR(MATCH(G1387,hangszerek!$B$2:$B$33,0), "")</f>
        <v/>
      </c>
      <c r="AX1387" t="str">
        <f>IFERROR(MATCH(H1387,hangszerek!$B$2:$B$33,0), "")</f>
        <v/>
      </c>
      <c r="AY1387" t="str">
        <f>IFERROR(MATCH(I1387,hangszerek!$B$2:$B$33,0), "")</f>
        <v/>
      </c>
      <c r="AZ1387" t="str">
        <f>IFERROR(MATCH(J1387,hangszerek!$B$2:$B$33,0), "")</f>
        <v/>
      </c>
      <c r="BA1387" t="str">
        <f>IFERROR(MATCH(K1387,hangszerek!$B$2:$B$33,0), "")</f>
        <v/>
      </c>
      <c r="BC1387">
        <v>1386</v>
      </c>
      <c r="BD1387">
        <v>30</v>
      </c>
      <c r="BF1387">
        <v>1477</v>
      </c>
      <c r="BG1387">
        <v>19</v>
      </c>
      <c r="CA1387">
        <v>1386</v>
      </c>
      <c r="CB1387">
        <v>30</v>
      </c>
    </row>
    <row r="1388" spans="1:80" x14ac:dyDescent="0.25">
      <c r="A1388">
        <v>1387</v>
      </c>
      <c r="B1388" t="s">
        <v>1541</v>
      </c>
      <c r="D1388" t="s">
        <v>21</v>
      </c>
      <c r="E1388" t="s">
        <v>22</v>
      </c>
      <c r="F1388" t="s">
        <v>23</v>
      </c>
      <c r="G1388" t="s">
        <v>31</v>
      </c>
      <c r="H1388" t="s">
        <v>24</v>
      </c>
      <c r="I1388" t="s">
        <v>37</v>
      </c>
      <c r="L1388" t="s">
        <v>87</v>
      </c>
      <c r="P1388">
        <v>1</v>
      </c>
      <c r="Q1388">
        <v>1386</v>
      </c>
      <c r="R1388" t="s">
        <v>88</v>
      </c>
      <c r="S1388">
        <v>5369</v>
      </c>
      <c r="T1388">
        <v>5528</v>
      </c>
      <c r="W1388">
        <f t="shared" si="63"/>
        <v>0</v>
      </c>
      <c r="X1388">
        <f t="shared" si="64"/>
        <v>1387</v>
      </c>
      <c r="Y1388">
        <f>IFERROR(MATCH(L1388,műfajok!$B$2:$B$33,0),"")</f>
        <v>22</v>
      </c>
      <c r="Z1388" t="str">
        <f>IFERROR(MATCH(M1388,műfajok!$B$2:$B$33,0),"")</f>
        <v/>
      </c>
      <c r="AA1388" t="str">
        <f>IFERROR(MATCH(N1388,műfajok!$B$2:$B$33,0),"")</f>
        <v/>
      </c>
      <c r="AB1388" t="str">
        <f>IFERROR(MATCH(O1388,műfajok!$B$2:$B$33,0),"")</f>
        <v/>
      </c>
      <c r="AD1388">
        <v>1387</v>
      </c>
      <c r="AE1388">
        <v>22</v>
      </c>
      <c r="AP1388">
        <v>1387</v>
      </c>
      <c r="AQ1388">
        <v>22</v>
      </c>
      <c r="AS1388">
        <f t="shared" si="65"/>
        <v>1387</v>
      </c>
      <c r="AT1388">
        <f>IFERROR(MATCH(D1388,hangszerek!$B$2:$B$33,0), "")</f>
        <v>30</v>
      </c>
      <c r="AU1388">
        <f>IFERROR(MATCH(E1388,hangszerek!$B$2:$B$33,0), "")</f>
        <v>29</v>
      </c>
      <c r="AV1388">
        <f>IFERROR(MATCH(F1388,hangszerek!$B$2:$B$33,0), "")</f>
        <v>21</v>
      </c>
      <c r="AW1388">
        <f>IFERROR(MATCH(G1388,hangszerek!$B$2:$B$33,0), "")</f>
        <v>19</v>
      </c>
      <c r="AX1388">
        <f>IFERROR(MATCH(H1388,hangszerek!$B$2:$B$33,0), "")</f>
        <v>14</v>
      </c>
      <c r="AY1388">
        <f>IFERROR(MATCH(I1388,hangszerek!$B$2:$B$33,0), "")</f>
        <v>11</v>
      </c>
      <c r="AZ1388" t="str">
        <f>IFERROR(MATCH(J1388,hangszerek!$B$2:$B$33,0), "")</f>
        <v/>
      </c>
      <c r="BA1388" t="str">
        <f>IFERROR(MATCH(K1388,hangszerek!$B$2:$B$33,0), "")</f>
        <v/>
      </c>
      <c r="BC1388">
        <v>1387</v>
      </c>
      <c r="BD1388">
        <v>30</v>
      </c>
      <c r="BF1388">
        <v>1478</v>
      </c>
      <c r="BG1388">
        <v>19</v>
      </c>
      <c r="CA1388">
        <v>1387</v>
      </c>
      <c r="CB1388">
        <v>30</v>
      </c>
    </row>
    <row r="1389" spans="1:80" x14ac:dyDescent="0.25">
      <c r="A1389">
        <v>1388</v>
      </c>
      <c r="B1389" t="s">
        <v>1542</v>
      </c>
      <c r="C1389">
        <v>67</v>
      </c>
      <c r="D1389" t="s">
        <v>21</v>
      </c>
      <c r="E1389" t="s">
        <v>22</v>
      </c>
      <c r="F1389" t="s">
        <v>23</v>
      </c>
      <c r="G1389" t="s">
        <v>24</v>
      </c>
      <c r="L1389" t="s">
        <v>25</v>
      </c>
      <c r="M1389" t="s">
        <v>26</v>
      </c>
      <c r="N1389" t="s">
        <v>27</v>
      </c>
      <c r="P1389">
        <v>0</v>
      </c>
      <c r="Q1389">
        <v>1387</v>
      </c>
      <c r="R1389" t="s">
        <v>98</v>
      </c>
      <c r="S1389">
        <v>6119</v>
      </c>
      <c r="T1389">
        <v>6238</v>
      </c>
      <c r="W1389">
        <f t="shared" si="63"/>
        <v>0</v>
      </c>
      <c r="X1389">
        <f t="shared" si="64"/>
        <v>1388</v>
      </c>
      <c r="Y1389">
        <f>IFERROR(MATCH(L1389,műfajok!$B$2:$B$33,0),"")</f>
        <v>28</v>
      </c>
      <c r="Z1389">
        <f>IFERROR(MATCH(M1389,műfajok!$B$2:$B$33,0),"")</f>
        <v>17</v>
      </c>
      <c r="AA1389">
        <f>IFERROR(MATCH(N1389,műfajok!$B$2:$B$33,0),"")</f>
        <v>1</v>
      </c>
      <c r="AB1389" t="str">
        <f>IFERROR(MATCH(O1389,műfajok!$B$2:$B$33,0),"")</f>
        <v/>
      </c>
      <c r="AD1389">
        <v>1388</v>
      </c>
      <c r="AE1389">
        <v>28</v>
      </c>
      <c r="AP1389">
        <v>1388</v>
      </c>
      <c r="AQ1389">
        <v>28</v>
      </c>
      <c r="AS1389">
        <f t="shared" si="65"/>
        <v>1388</v>
      </c>
      <c r="AT1389">
        <f>IFERROR(MATCH(D1389,hangszerek!$B$2:$B$33,0), "")</f>
        <v>30</v>
      </c>
      <c r="AU1389">
        <f>IFERROR(MATCH(E1389,hangszerek!$B$2:$B$33,0), "")</f>
        <v>29</v>
      </c>
      <c r="AV1389">
        <f>IFERROR(MATCH(F1389,hangszerek!$B$2:$B$33,0), "")</f>
        <v>21</v>
      </c>
      <c r="AW1389">
        <f>IFERROR(MATCH(G1389,hangszerek!$B$2:$B$33,0), "")</f>
        <v>14</v>
      </c>
      <c r="AX1389" t="str">
        <f>IFERROR(MATCH(H1389,hangszerek!$B$2:$B$33,0), "")</f>
        <v/>
      </c>
      <c r="AY1389" t="str">
        <f>IFERROR(MATCH(I1389,hangszerek!$B$2:$B$33,0), "")</f>
        <v/>
      </c>
      <c r="AZ1389" t="str">
        <f>IFERROR(MATCH(J1389,hangszerek!$B$2:$B$33,0), "")</f>
        <v/>
      </c>
      <c r="BA1389" t="str">
        <f>IFERROR(MATCH(K1389,hangszerek!$B$2:$B$33,0), "")</f>
        <v/>
      </c>
      <c r="BC1389">
        <v>1388</v>
      </c>
      <c r="BD1389">
        <v>30</v>
      </c>
      <c r="BF1389">
        <v>1479</v>
      </c>
      <c r="BG1389">
        <v>29</v>
      </c>
      <c r="CA1389">
        <v>1388</v>
      </c>
      <c r="CB1389">
        <v>30</v>
      </c>
    </row>
    <row r="1390" spans="1:80" x14ac:dyDescent="0.25">
      <c r="A1390">
        <v>1389</v>
      </c>
      <c r="B1390" t="s">
        <v>1543</v>
      </c>
      <c r="C1390">
        <v>20</v>
      </c>
      <c r="D1390" t="s">
        <v>21</v>
      </c>
      <c r="L1390" t="s">
        <v>25</v>
      </c>
      <c r="M1390" t="s">
        <v>92</v>
      </c>
      <c r="P1390">
        <v>0</v>
      </c>
      <c r="Q1390">
        <v>1388</v>
      </c>
      <c r="R1390" t="s">
        <v>93</v>
      </c>
      <c r="S1390">
        <v>1565</v>
      </c>
      <c r="T1390">
        <v>1695</v>
      </c>
      <c r="W1390">
        <f t="shared" si="63"/>
        <v>0</v>
      </c>
      <c r="X1390">
        <f t="shared" si="64"/>
        <v>1389</v>
      </c>
      <c r="Y1390">
        <f>IFERROR(MATCH(L1390,műfajok!$B$2:$B$33,0),"")</f>
        <v>28</v>
      </c>
      <c r="Z1390">
        <f>IFERROR(MATCH(M1390,műfajok!$B$2:$B$33,0),"")</f>
        <v>18</v>
      </c>
      <c r="AA1390" t="str">
        <f>IFERROR(MATCH(N1390,műfajok!$B$2:$B$33,0),"")</f>
        <v/>
      </c>
      <c r="AB1390" t="str">
        <f>IFERROR(MATCH(O1390,műfajok!$B$2:$B$33,0),"")</f>
        <v/>
      </c>
      <c r="AD1390">
        <v>1389</v>
      </c>
      <c r="AE1390">
        <v>28</v>
      </c>
      <c r="AP1390">
        <v>1389</v>
      </c>
      <c r="AQ1390">
        <v>28</v>
      </c>
      <c r="AS1390">
        <f t="shared" si="65"/>
        <v>1389</v>
      </c>
      <c r="AT1390">
        <f>IFERROR(MATCH(D1390,hangszerek!$B$2:$B$33,0), "")</f>
        <v>30</v>
      </c>
      <c r="AU1390" t="str">
        <f>IFERROR(MATCH(E1390,hangszerek!$B$2:$B$33,0), "")</f>
        <v/>
      </c>
      <c r="AV1390" t="str">
        <f>IFERROR(MATCH(F1390,hangszerek!$B$2:$B$33,0), "")</f>
        <v/>
      </c>
      <c r="AW1390" t="str">
        <f>IFERROR(MATCH(G1390,hangszerek!$B$2:$B$33,0), "")</f>
        <v/>
      </c>
      <c r="AX1390" t="str">
        <f>IFERROR(MATCH(H1390,hangszerek!$B$2:$B$33,0), "")</f>
        <v/>
      </c>
      <c r="AY1390" t="str">
        <f>IFERROR(MATCH(I1390,hangszerek!$B$2:$B$33,0), "")</f>
        <v/>
      </c>
      <c r="AZ1390" t="str">
        <f>IFERROR(MATCH(J1390,hangszerek!$B$2:$B$33,0), "")</f>
        <v/>
      </c>
      <c r="BA1390" t="str">
        <f>IFERROR(MATCH(K1390,hangszerek!$B$2:$B$33,0), "")</f>
        <v/>
      </c>
      <c r="BC1390">
        <v>1389</v>
      </c>
      <c r="BD1390">
        <v>30</v>
      </c>
      <c r="BF1390">
        <v>1480</v>
      </c>
      <c r="BG1390">
        <v>29</v>
      </c>
      <c r="CA1390">
        <v>1389</v>
      </c>
      <c r="CB1390">
        <v>30</v>
      </c>
    </row>
    <row r="1391" spans="1:80" x14ac:dyDescent="0.25">
      <c r="A1391">
        <v>1390</v>
      </c>
      <c r="B1391" t="s">
        <v>1544</v>
      </c>
      <c r="C1391">
        <v>73</v>
      </c>
      <c r="D1391" t="s">
        <v>31</v>
      </c>
      <c r="E1391" t="s">
        <v>119</v>
      </c>
      <c r="L1391" t="s">
        <v>25</v>
      </c>
      <c r="M1391" t="s">
        <v>184</v>
      </c>
      <c r="P1391">
        <v>1</v>
      </c>
      <c r="Q1391">
        <v>1389</v>
      </c>
      <c r="R1391" t="s">
        <v>367</v>
      </c>
      <c r="S1391">
        <v>5087</v>
      </c>
      <c r="T1391">
        <v>5194</v>
      </c>
      <c r="W1391">
        <f t="shared" si="63"/>
        <v>0</v>
      </c>
      <c r="X1391">
        <f t="shared" si="64"/>
        <v>1390</v>
      </c>
      <c r="Y1391">
        <f>IFERROR(MATCH(L1391,műfajok!$B$2:$B$33,0),"")</f>
        <v>28</v>
      </c>
      <c r="Z1391">
        <f>IFERROR(MATCH(M1391,műfajok!$B$2:$B$33,0),"")</f>
        <v>21</v>
      </c>
      <c r="AA1391" t="str">
        <f>IFERROR(MATCH(N1391,műfajok!$B$2:$B$33,0),"")</f>
        <v/>
      </c>
      <c r="AB1391" t="str">
        <f>IFERROR(MATCH(O1391,műfajok!$B$2:$B$33,0),"")</f>
        <v/>
      </c>
      <c r="AD1391">
        <v>1390</v>
      </c>
      <c r="AE1391">
        <v>28</v>
      </c>
      <c r="AP1391">
        <v>1390</v>
      </c>
      <c r="AQ1391">
        <v>28</v>
      </c>
      <c r="AS1391">
        <f t="shared" si="65"/>
        <v>1390</v>
      </c>
      <c r="AT1391">
        <f>IFERROR(MATCH(D1391,hangszerek!$B$2:$B$33,0), "")</f>
        <v>19</v>
      </c>
      <c r="AU1391">
        <f>IFERROR(MATCH(E1391,hangszerek!$B$2:$B$33,0), "")</f>
        <v>15</v>
      </c>
      <c r="AV1391" t="str">
        <f>IFERROR(MATCH(F1391,hangszerek!$B$2:$B$33,0), "")</f>
        <v/>
      </c>
      <c r="AW1391" t="str">
        <f>IFERROR(MATCH(G1391,hangszerek!$B$2:$B$33,0), "")</f>
        <v/>
      </c>
      <c r="AX1391" t="str">
        <f>IFERROR(MATCH(H1391,hangszerek!$B$2:$B$33,0), "")</f>
        <v/>
      </c>
      <c r="AY1391" t="str">
        <f>IFERROR(MATCH(I1391,hangszerek!$B$2:$B$33,0), "")</f>
        <v/>
      </c>
      <c r="AZ1391" t="str">
        <f>IFERROR(MATCH(J1391,hangszerek!$B$2:$B$33,0), "")</f>
        <v/>
      </c>
      <c r="BA1391" t="str">
        <f>IFERROR(MATCH(K1391,hangszerek!$B$2:$B$33,0), "")</f>
        <v/>
      </c>
      <c r="BC1391">
        <v>1390</v>
      </c>
      <c r="BD1391">
        <v>19</v>
      </c>
      <c r="BF1391">
        <v>1481</v>
      </c>
      <c r="BG1391">
        <v>20</v>
      </c>
      <c r="CA1391">
        <v>1390</v>
      </c>
      <c r="CB1391">
        <v>19</v>
      </c>
    </row>
    <row r="1392" spans="1:80" x14ac:dyDescent="0.25">
      <c r="A1392">
        <v>1391</v>
      </c>
      <c r="B1392" t="s">
        <v>1545</v>
      </c>
      <c r="C1392">
        <v>73</v>
      </c>
      <c r="D1392" t="s">
        <v>21</v>
      </c>
      <c r="E1392" t="s">
        <v>31</v>
      </c>
      <c r="F1392" t="s">
        <v>119</v>
      </c>
      <c r="L1392" t="s">
        <v>25</v>
      </c>
      <c r="M1392" t="s">
        <v>184</v>
      </c>
      <c r="P1392">
        <v>1</v>
      </c>
      <c r="Q1392">
        <v>1390</v>
      </c>
      <c r="R1392" t="s">
        <v>187</v>
      </c>
      <c r="S1392">
        <v>3685</v>
      </c>
      <c r="T1392">
        <v>3835</v>
      </c>
      <c r="W1392">
        <f t="shared" si="63"/>
        <v>0</v>
      </c>
      <c r="X1392">
        <f t="shared" si="64"/>
        <v>1391</v>
      </c>
      <c r="Y1392">
        <f>IFERROR(MATCH(L1392,műfajok!$B$2:$B$33,0),"")</f>
        <v>28</v>
      </c>
      <c r="Z1392">
        <f>IFERROR(MATCH(M1392,műfajok!$B$2:$B$33,0),"")</f>
        <v>21</v>
      </c>
      <c r="AA1392" t="str">
        <f>IFERROR(MATCH(N1392,műfajok!$B$2:$B$33,0),"")</f>
        <v/>
      </c>
      <c r="AB1392" t="str">
        <f>IFERROR(MATCH(O1392,műfajok!$B$2:$B$33,0),"")</f>
        <v/>
      </c>
      <c r="AD1392">
        <v>1391</v>
      </c>
      <c r="AE1392">
        <v>28</v>
      </c>
      <c r="AP1392">
        <v>1391</v>
      </c>
      <c r="AQ1392">
        <v>28</v>
      </c>
      <c r="AS1392">
        <f t="shared" si="65"/>
        <v>1391</v>
      </c>
      <c r="AT1392">
        <f>IFERROR(MATCH(D1392,hangszerek!$B$2:$B$33,0), "")</f>
        <v>30</v>
      </c>
      <c r="AU1392">
        <f>IFERROR(MATCH(E1392,hangszerek!$B$2:$B$33,0), "")</f>
        <v>19</v>
      </c>
      <c r="AV1392">
        <f>IFERROR(MATCH(F1392,hangszerek!$B$2:$B$33,0), "")</f>
        <v>15</v>
      </c>
      <c r="AW1392" t="str">
        <f>IFERROR(MATCH(G1392,hangszerek!$B$2:$B$33,0), "")</f>
        <v/>
      </c>
      <c r="AX1392" t="str">
        <f>IFERROR(MATCH(H1392,hangszerek!$B$2:$B$33,0), "")</f>
        <v/>
      </c>
      <c r="AY1392" t="str">
        <f>IFERROR(MATCH(I1392,hangszerek!$B$2:$B$33,0), "")</f>
        <v/>
      </c>
      <c r="AZ1392" t="str">
        <f>IFERROR(MATCH(J1392,hangszerek!$B$2:$B$33,0), "")</f>
        <v/>
      </c>
      <c r="BA1392" t="str">
        <f>IFERROR(MATCH(K1392,hangszerek!$B$2:$B$33,0), "")</f>
        <v/>
      </c>
      <c r="BC1392">
        <v>1391</v>
      </c>
      <c r="BD1392">
        <v>30</v>
      </c>
      <c r="BF1392">
        <v>1482</v>
      </c>
      <c r="BG1392">
        <v>19</v>
      </c>
      <c r="CA1392">
        <v>1391</v>
      </c>
      <c r="CB1392">
        <v>30</v>
      </c>
    </row>
    <row r="1393" spans="1:80" x14ac:dyDescent="0.25">
      <c r="A1393">
        <v>1392</v>
      </c>
      <c r="B1393" t="s">
        <v>1546</v>
      </c>
      <c r="C1393">
        <v>34</v>
      </c>
      <c r="D1393" t="s">
        <v>21</v>
      </c>
      <c r="E1393" t="s">
        <v>31</v>
      </c>
      <c r="F1393" t="s">
        <v>124</v>
      </c>
      <c r="G1393" t="s">
        <v>37</v>
      </c>
      <c r="H1393" t="s">
        <v>212</v>
      </c>
      <c r="L1393" t="s">
        <v>25</v>
      </c>
      <c r="M1393" t="s">
        <v>26</v>
      </c>
      <c r="N1393" t="s">
        <v>27</v>
      </c>
      <c r="P1393">
        <v>0</v>
      </c>
      <c r="Q1393">
        <v>1391</v>
      </c>
      <c r="R1393" t="s">
        <v>116</v>
      </c>
      <c r="S1393">
        <v>3316</v>
      </c>
      <c r="T1393">
        <v>3556</v>
      </c>
      <c r="W1393">
        <f t="shared" si="63"/>
        <v>0</v>
      </c>
      <c r="X1393">
        <f t="shared" si="64"/>
        <v>1392</v>
      </c>
      <c r="Y1393">
        <f>IFERROR(MATCH(L1393,műfajok!$B$2:$B$33,0),"")</f>
        <v>28</v>
      </c>
      <c r="Z1393">
        <f>IFERROR(MATCH(M1393,műfajok!$B$2:$B$33,0),"")</f>
        <v>17</v>
      </c>
      <c r="AA1393">
        <f>IFERROR(MATCH(N1393,műfajok!$B$2:$B$33,0),"")</f>
        <v>1</v>
      </c>
      <c r="AB1393" t="str">
        <f>IFERROR(MATCH(O1393,műfajok!$B$2:$B$33,0),"")</f>
        <v/>
      </c>
      <c r="AD1393">
        <v>1392</v>
      </c>
      <c r="AE1393">
        <v>28</v>
      </c>
      <c r="AP1393">
        <v>1392</v>
      </c>
      <c r="AQ1393">
        <v>28</v>
      </c>
      <c r="AS1393">
        <f t="shared" si="65"/>
        <v>1392</v>
      </c>
      <c r="AT1393">
        <f>IFERROR(MATCH(D1393,hangszerek!$B$2:$B$33,0), "")</f>
        <v>30</v>
      </c>
      <c r="AU1393">
        <f>IFERROR(MATCH(E1393,hangszerek!$B$2:$B$33,0), "")</f>
        <v>19</v>
      </c>
      <c r="AV1393">
        <f>IFERROR(MATCH(F1393,hangszerek!$B$2:$B$33,0), "")</f>
        <v>16</v>
      </c>
      <c r="AW1393">
        <f>IFERROR(MATCH(G1393,hangszerek!$B$2:$B$33,0), "")</f>
        <v>11</v>
      </c>
      <c r="AX1393">
        <f>IFERROR(MATCH(H1393,hangszerek!$B$2:$B$33,0), "")</f>
        <v>9</v>
      </c>
      <c r="AY1393" t="str">
        <f>IFERROR(MATCH(I1393,hangszerek!$B$2:$B$33,0), "")</f>
        <v/>
      </c>
      <c r="AZ1393" t="str">
        <f>IFERROR(MATCH(J1393,hangszerek!$B$2:$B$33,0), "")</f>
        <v/>
      </c>
      <c r="BA1393" t="str">
        <f>IFERROR(MATCH(K1393,hangszerek!$B$2:$B$33,0), "")</f>
        <v/>
      </c>
      <c r="BC1393">
        <v>1392</v>
      </c>
      <c r="BD1393">
        <v>30</v>
      </c>
      <c r="BF1393">
        <v>1483</v>
      </c>
      <c r="BG1393">
        <v>22</v>
      </c>
      <c r="CA1393">
        <v>1392</v>
      </c>
      <c r="CB1393">
        <v>30</v>
      </c>
    </row>
    <row r="1394" spans="1:80" x14ac:dyDescent="0.25">
      <c r="A1394">
        <v>1393</v>
      </c>
      <c r="B1394" t="s">
        <v>1547</v>
      </c>
      <c r="D1394" t="s">
        <v>21</v>
      </c>
      <c r="E1394" t="s">
        <v>37</v>
      </c>
      <c r="F1394" t="s">
        <v>38</v>
      </c>
      <c r="L1394" t="s">
        <v>25</v>
      </c>
      <c r="M1394" t="s">
        <v>225</v>
      </c>
      <c r="P1394">
        <v>0</v>
      </c>
      <c r="Q1394">
        <v>1392</v>
      </c>
      <c r="R1394" t="s">
        <v>103</v>
      </c>
      <c r="S1394">
        <v>4999</v>
      </c>
      <c r="T1394">
        <v>5276</v>
      </c>
      <c r="W1394">
        <f t="shared" si="63"/>
        <v>0</v>
      </c>
      <c r="X1394">
        <f t="shared" si="64"/>
        <v>1393</v>
      </c>
      <c r="Y1394">
        <f>IFERROR(MATCH(L1394,műfajok!$B$2:$B$33,0),"")</f>
        <v>28</v>
      </c>
      <c r="Z1394">
        <f>IFERROR(MATCH(M1394,műfajok!$B$2:$B$33,0),"")</f>
        <v>3</v>
      </c>
      <c r="AA1394" t="str">
        <f>IFERROR(MATCH(N1394,műfajok!$B$2:$B$33,0),"")</f>
        <v/>
      </c>
      <c r="AB1394" t="str">
        <f>IFERROR(MATCH(O1394,műfajok!$B$2:$B$33,0),"")</f>
        <v/>
      </c>
      <c r="AD1394">
        <v>1393</v>
      </c>
      <c r="AE1394">
        <v>28</v>
      </c>
      <c r="AP1394">
        <v>1393</v>
      </c>
      <c r="AQ1394">
        <v>28</v>
      </c>
      <c r="AS1394">
        <f t="shared" si="65"/>
        <v>1393</v>
      </c>
      <c r="AT1394">
        <f>IFERROR(MATCH(D1394,hangszerek!$B$2:$B$33,0), "")</f>
        <v>30</v>
      </c>
      <c r="AU1394">
        <f>IFERROR(MATCH(E1394,hangszerek!$B$2:$B$33,0), "")</f>
        <v>11</v>
      </c>
      <c r="AV1394">
        <f>IFERROR(MATCH(F1394,hangszerek!$B$2:$B$33,0), "")</f>
        <v>5</v>
      </c>
      <c r="AW1394" t="str">
        <f>IFERROR(MATCH(G1394,hangszerek!$B$2:$B$33,0), "")</f>
        <v/>
      </c>
      <c r="AX1394" t="str">
        <f>IFERROR(MATCH(H1394,hangszerek!$B$2:$B$33,0), "")</f>
        <v/>
      </c>
      <c r="AY1394" t="str">
        <f>IFERROR(MATCH(I1394,hangszerek!$B$2:$B$33,0), "")</f>
        <v/>
      </c>
      <c r="AZ1394" t="str">
        <f>IFERROR(MATCH(J1394,hangszerek!$B$2:$B$33,0), "")</f>
        <v/>
      </c>
      <c r="BA1394" t="str">
        <f>IFERROR(MATCH(K1394,hangszerek!$B$2:$B$33,0), "")</f>
        <v/>
      </c>
      <c r="BC1394">
        <v>1393</v>
      </c>
      <c r="BD1394">
        <v>30</v>
      </c>
      <c r="BF1394">
        <v>1484</v>
      </c>
      <c r="BG1394">
        <v>21</v>
      </c>
      <c r="CA1394">
        <v>1393</v>
      </c>
      <c r="CB1394">
        <v>30</v>
      </c>
    </row>
    <row r="1395" spans="1:80" x14ac:dyDescent="0.25">
      <c r="A1395">
        <v>1394</v>
      </c>
      <c r="B1395" t="s">
        <v>1548</v>
      </c>
      <c r="D1395" t="s">
        <v>21</v>
      </c>
      <c r="E1395" t="s">
        <v>37</v>
      </c>
      <c r="F1395" t="s">
        <v>38</v>
      </c>
      <c r="G1395" t="s">
        <v>39</v>
      </c>
      <c r="H1395" t="s">
        <v>32</v>
      </c>
      <c r="L1395" t="s">
        <v>40</v>
      </c>
      <c r="P1395">
        <v>0</v>
      </c>
      <c r="Q1395">
        <v>1393</v>
      </c>
      <c r="R1395" t="s">
        <v>193</v>
      </c>
      <c r="S1395">
        <v>3247</v>
      </c>
      <c r="T1395">
        <v>3431</v>
      </c>
      <c r="W1395">
        <f t="shared" si="63"/>
        <v>0</v>
      </c>
      <c r="X1395">
        <f t="shared" si="64"/>
        <v>1394</v>
      </c>
      <c r="Y1395">
        <f>IFERROR(MATCH(L1395,műfajok!$B$2:$B$33,0),"")</f>
        <v>12</v>
      </c>
      <c r="Z1395" t="str">
        <f>IFERROR(MATCH(M1395,műfajok!$B$2:$B$33,0),"")</f>
        <v/>
      </c>
      <c r="AA1395" t="str">
        <f>IFERROR(MATCH(N1395,műfajok!$B$2:$B$33,0),"")</f>
        <v/>
      </c>
      <c r="AB1395" t="str">
        <f>IFERROR(MATCH(O1395,műfajok!$B$2:$B$33,0),"")</f>
        <v/>
      </c>
      <c r="AD1395">
        <v>1394</v>
      </c>
      <c r="AE1395">
        <v>12</v>
      </c>
      <c r="AP1395">
        <v>1394</v>
      </c>
      <c r="AQ1395">
        <v>12</v>
      </c>
      <c r="AS1395">
        <f t="shared" si="65"/>
        <v>1394</v>
      </c>
      <c r="AT1395">
        <f>IFERROR(MATCH(D1395,hangszerek!$B$2:$B$33,0), "")</f>
        <v>30</v>
      </c>
      <c r="AU1395">
        <f>IFERROR(MATCH(E1395,hangszerek!$B$2:$B$33,0), "")</f>
        <v>11</v>
      </c>
      <c r="AV1395">
        <f>IFERROR(MATCH(F1395,hangszerek!$B$2:$B$33,0), "")</f>
        <v>5</v>
      </c>
      <c r="AW1395">
        <f>IFERROR(MATCH(G1395,hangszerek!$B$2:$B$33,0), "")</f>
        <v>3</v>
      </c>
      <c r="AX1395">
        <f>IFERROR(MATCH(H1395,hangszerek!$B$2:$B$33,0), "")</f>
        <v>1</v>
      </c>
      <c r="AY1395" t="str">
        <f>IFERROR(MATCH(I1395,hangszerek!$B$2:$B$33,0), "")</f>
        <v/>
      </c>
      <c r="AZ1395" t="str">
        <f>IFERROR(MATCH(J1395,hangszerek!$B$2:$B$33,0), "")</f>
        <v/>
      </c>
      <c r="BA1395" t="str">
        <f>IFERROR(MATCH(K1395,hangszerek!$B$2:$B$33,0), "")</f>
        <v/>
      </c>
      <c r="BC1395">
        <v>1394</v>
      </c>
      <c r="BD1395">
        <v>30</v>
      </c>
      <c r="BF1395">
        <v>1485</v>
      </c>
      <c r="BG1395">
        <v>21</v>
      </c>
      <c r="CA1395">
        <v>1394</v>
      </c>
      <c r="CB1395">
        <v>30</v>
      </c>
    </row>
    <row r="1396" spans="1:80" x14ac:dyDescent="0.25">
      <c r="A1396">
        <v>1395</v>
      </c>
      <c r="B1396" t="s">
        <v>1549</v>
      </c>
      <c r="D1396" t="s">
        <v>21</v>
      </c>
      <c r="E1396" t="s">
        <v>37</v>
      </c>
      <c r="F1396" t="s">
        <v>38</v>
      </c>
      <c r="G1396" t="s">
        <v>32</v>
      </c>
      <c r="L1396" t="s">
        <v>40</v>
      </c>
      <c r="P1396">
        <v>0</v>
      </c>
      <c r="Q1396">
        <v>1394</v>
      </c>
      <c r="R1396" t="s">
        <v>480</v>
      </c>
      <c r="S1396">
        <v>4858</v>
      </c>
      <c r="T1396">
        <v>5056</v>
      </c>
      <c r="W1396">
        <f t="shared" si="63"/>
        <v>0</v>
      </c>
      <c r="X1396">
        <f t="shared" si="64"/>
        <v>1395</v>
      </c>
      <c r="Y1396">
        <f>IFERROR(MATCH(L1396,műfajok!$B$2:$B$33,0),"")</f>
        <v>12</v>
      </c>
      <c r="Z1396" t="str">
        <f>IFERROR(MATCH(M1396,műfajok!$B$2:$B$33,0),"")</f>
        <v/>
      </c>
      <c r="AA1396" t="str">
        <f>IFERROR(MATCH(N1396,műfajok!$B$2:$B$33,0),"")</f>
        <v/>
      </c>
      <c r="AB1396" t="str">
        <f>IFERROR(MATCH(O1396,műfajok!$B$2:$B$33,0),"")</f>
        <v/>
      </c>
      <c r="AD1396">
        <v>1395</v>
      </c>
      <c r="AE1396">
        <v>12</v>
      </c>
      <c r="AP1396">
        <v>1395</v>
      </c>
      <c r="AQ1396">
        <v>12</v>
      </c>
      <c r="AS1396">
        <f t="shared" si="65"/>
        <v>1395</v>
      </c>
      <c r="AT1396">
        <f>IFERROR(MATCH(D1396,hangszerek!$B$2:$B$33,0), "")</f>
        <v>30</v>
      </c>
      <c r="AU1396">
        <f>IFERROR(MATCH(E1396,hangszerek!$B$2:$B$33,0), "")</f>
        <v>11</v>
      </c>
      <c r="AV1396">
        <f>IFERROR(MATCH(F1396,hangszerek!$B$2:$B$33,0), "")</f>
        <v>5</v>
      </c>
      <c r="AW1396">
        <f>IFERROR(MATCH(G1396,hangszerek!$B$2:$B$33,0), "")</f>
        <v>1</v>
      </c>
      <c r="AX1396" t="str">
        <f>IFERROR(MATCH(H1396,hangszerek!$B$2:$B$33,0), "")</f>
        <v/>
      </c>
      <c r="AY1396" t="str">
        <f>IFERROR(MATCH(I1396,hangszerek!$B$2:$B$33,0), "")</f>
        <v/>
      </c>
      <c r="AZ1396" t="str">
        <f>IFERROR(MATCH(J1396,hangszerek!$B$2:$B$33,0), "")</f>
        <v/>
      </c>
      <c r="BA1396" t="str">
        <f>IFERROR(MATCH(K1396,hangszerek!$B$2:$B$33,0), "")</f>
        <v/>
      </c>
      <c r="BC1396">
        <v>1395</v>
      </c>
      <c r="BD1396">
        <v>30</v>
      </c>
      <c r="BF1396">
        <v>1486</v>
      </c>
      <c r="BG1396">
        <v>23</v>
      </c>
      <c r="CA1396">
        <v>1395</v>
      </c>
      <c r="CB1396">
        <v>30</v>
      </c>
    </row>
    <row r="1397" spans="1:80" x14ac:dyDescent="0.25">
      <c r="A1397">
        <v>1396</v>
      </c>
      <c r="B1397" t="s">
        <v>1550</v>
      </c>
      <c r="D1397" t="s">
        <v>21</v>
      </c>
      <c r="E1397" t="s">
        <v>37</v>
      </c>
      <c r="F1397" t="s">
        <v>38</v>
      </c>
      <c r="G1397" t="s">
        <v>32</v>
      </c>
      <c r="L1397" t="s">
        <v>87</v>
      </c>
      <c r="P1397">
        <v>0</v>
      </c>
      <c r="Q1397">
        <v>1395</v>
      </c>
      <c r="R1397" t="s">
        <v>480</v>
      </c>
      <c r="S1397">
        <v>2418</v>
      </c>
      <c r="T1397">
        <v>2607</v>
      </c>
      <c r="W1397">
        <f t="shared" si="63"/>
        <v>0</v>
      </c>
      <c r="X1397">
        <f t="shared" si="64"/>
        <v>1396</v>
      </c>
      <c r="Y1397">
        <f>IFERROR(MATCH(L1397,műfajok!$B$2:$B$33,0),"")</f>
        <v>22</v>
      </c>
      <c r="Z1397" t="str">
        <f>IFERROR(MATCH(M1397,műfajok!$B$2:$B$33,0),"")</f>
        <v/>
      </c>
      <c r="AA1397" t="str">
        <f>IFERROR(MATCH(N1397,műfajok!$B$2:$B$33,0),"")</f>
        <v/>
      </c>
      <c r="AB1397" t="str">
        <f>IFERROR(MATCH(O1397,műfajok!$B$2:$B$33,0),"")</f>
        <v/>
      </c>
      <c r="AD1397">
        <v>1396</v>
      </c>
      <c r="AE1397">
        <v>22</v>
      </c>
      <c r="AP1397">
        <v>1396</v>
      </c>
      <c r="AQ1397">
        <v>22</v>
      </c>
      <c r="AS1397">
        <f t="shared" si="65"/>
        <v>1396</v>
      </c>
      <c r="AT1397">
        <f>IFERROR(MATCH(D1397,hangszerek!$B$2:$B$33,0), "")</f>
        <v>30</v>
      </c>
      <c r="AU1397">
        <f>IFERROR(MATCH(E1397,hangszerek!$B$2:$B$33,0), "")</f>
        <v>11</v>
      </c>
      <c r="AV1397">
        <f>IFERROR(MATCH(F1397,hangszerek!$B$2:$B$33,0), "")</f>
        <v>5</v>
      </c>
      <c r="AW1397">
        <f>IFERROR(MATCH(G1397,hangszerek!$B$2:$B$33,0), "")</f>
        <v>1</v>
      </c>
      <c r="AX1397" t="str">
        <f>IFERROR(MATCH(H1397,hangszerek!$B$2:$B$33,0), "")</f>
        <v/>
      </c>
      <c r="AY1397" t="str">
        <f>IFERROR(MATCH(I1397,hangszerek!$B$2:$B$33,0), "")</f>
        <v/>
      </c>
      <c r="AZ1397" t="str">
        <f>IFERROR(MATCH(J1397,hangszerek!$B$2:$B$33,0), "")</f>
        <v/>
      </c>
      <c r="BA1397" t="str">
        <f>IFERROR(MATCH(K1397,hangszerek!$B$2:$B$33,0), "")</f>
        <v/>
      </c>
      <c r="BC1397">
        <v>1396</v>
      </c>
      <c r="BD1397">
        <v>30</v>
      </c>
      <c r="BF1397">
        <v>1487</v>
      </c>
      <c r="BG1397">
        <v>19</v>
      </c>
      <c r="CA1397">
        <v>1396</v>
      </c>
      <c r="CB1397">
        <v>30</v>
      </c>
    </row>
    <row r="1398" spans="1:80" x14ac:dyDescent="0.25">
      <c r="A1398">
        <v>1397</v>
      </c>
      <c r="B1398" t="s">
        <v>1551</v>
      </c>
      <c r="C1398">
        <v>65</v>
      </c>
      <c r="D1398" t="s">
        <v>21</v>
      </c>
      <c r="E1398" t="s">
        <v>22</v>
      </c>
      <c r="F1398" t="s">
        <v>31</v>
      </c>
      <c r="G1398" t="s">
        <v>24</v>
      </c>
      <c r="H1398" t="s">
        <v>63</v>
      </c>
      <c r="L1398" t="s">
        <v>25</v>
      </c>
      <c r="M1398" t="s">
        <v>66</v>
      </c>
      <c r="P1398">
        <v>1</v>
      </c>
      <c r="Q1398">
        <v>1396</v>
      </c>
      <c r="R1398" t="s">
        <v>234</v>
      </c>
      <c r="S1398">
        <v>3782</v>
      </c>
      <c r="T1398">
        <v>3897</v>
      </c>
      <c r="W1398">
        <f t="shared" si="63"/>
        <v>0</v>
      </c>
      <c r="X1398">
        <f t="shared" si="64"/>
        <v>1397</v>
      </c>
      <c r="Y1398">
        <f>IFERROR(MATCH(L1398,műfajok!$B$2:$B$33,0),"")</f>
        <v>28</v>
      </c>
      <c r="Z1398">
        <f>IFERROR(MATCH(M1398,műfajok!$B$2:$B$33,0),"")</f>
        <v>15</v>
      </c>
      <c r="AA1398" t="str">
        <f>IFERROR(MATCH(N1398,műfajok!$B$2:$B$33,0),"")</f>
        <v/>
      </c>
      <c r="AB1398" t="str">
        <f>IFERROR(MATCH(O1398,műfajok!$B$2:$B$33,0),"")</f>
        <v/>
      </c>
      <c r="AD1398">
        <v>1397</v>
      </c>
      <c r="AE1398">
        <v>28</v>
      </c>
      <c r="AP1398">
        <v>1397</v>
      </c>
      <c r="AQ1398">
        <v>28</v>
      </c>
      <c r="AS1398">
        <f t="shared" si="65"/>
        <v>1397</v>
      </c>
      <c r="AT1398">
        <f>IFERROR(MATCH(D1398,hangszerek!$B$2:$B$33,0), "")</f>
        <v>30</v>
      </c>
      <c r="AU1398">
        <f>IFERROR(MATCH(E1398,hangszerek!$B$2:$B$33,0), "")</f>
        <v>29</v>
      </c>
      <c r="AV1398">
        <f>IFERROR(MATCH(F1398,hangszerek!$B$2:$B$33,0), "")</f>
        <v>19</v>
      </c>
      <c r="AW1398">
        <f>IFERROR(MATCH(G1398,hangszerek!$B$2:$B$33,0), "")</f>
        <v>14</v>
      </c>
      <c r="AX1398">
        <f>IFERROR(MATCH(H1398,hangszerek!$B$2:$B$33,0), "")</f>
        <v>12</v>
      </c>
      <c r="AY1398" t="str">
        <f>IFERROR(MATCH(I1398,hangszerek!$B$2:$B$33,0), "")</f>
        <v/>
      </c>
      <c r="AZ1398" t="str">
        <f>IFERROR(MATCH(J1398,hangszerek!$B$2:$B$33,0), "")</f>
        <v/>
      </c>
      <c r="BA1398" t="str">
        <f>IFERROR(MATCH(K1398,hangszerek!$B$2:$B$33,0), "")</f>
        <v/>
      </c>
      <c r="BC1398">
        <v>1397</v>
      </c>
      <c r="BD1398">
        <v>30</v>
      </c>
      <c r="BF1398">
        <v>1488</v>
      </c>
      <c r="BG1398">
        <v>11</v>
      </c>
      <c r="CA1398">
        <v>1397</v>
      </c>
      <c r="CB1398">
        <v>30</v>
      </c>
    </row>
    <row r="1399" spans="1:80" x14ac:dyDescent="0.25">
      <c r="A1399">
        <v>1398</v>
      </c>
      <c r="B1399" t="s">
        <v>1552</v>
      </c>
      <c r="C1399">
        <v>71</v>
      </c>
      <c r="D1399" t="s">
        <v>21</v>
      </c>
      <c r="E1399" t="s">
        <v>22</v>
      </c>
      <c r="F1399" t="s">
        <v>51</v>
      </c>
      <c r="G1399" t="s">
        <v>31</v>
      </c>
      <c r="H1399" t="s">
        <v>115</v>
      </c>
      <c r="I1399" t="s">
        <v>24</v>
      </c>
      <c r="L1399" t="s">
        <v>25</v>
      </c>
      <c r="M1399" t="s">
        <v>74</v>
      </c>
      <c r="P1399">
        <v>0</v>
      </c>
      <c r="Q1399">
        <v>1397</v>
      </c>
      <c r="R1399" t="s">
        <v>154</v>
      </c>
      <c r="S1399">
        <v>3043</v>
      </c>
      <c r="T1399">
        <v>3233</v>
      </c>
      <c r="W1399">
        <f t="shared" si="63"/>
        <v>0</v>
      </c>
      <c r="X1399">
        <f t="shared" si="64"/>
        <v>1398</v>
      </c>
      <c r="Y1399">
        <f>IFERROR(MATCH(L1399,műfajok!$B$2:$B$33,0),"")</f>
        <v>28</v>
      </c>
      <c r="Z1399">
        <f>IFERROR(MATCH(M1399,műfajok!$B$2:$B$33,0),"")</f>
        <v>9</v>
      </c>
      <c r="AA1399" t="str">
        <f>IFERROR(MATCH(N1399,műfajok!$B$2:$B$33,0),"")</f>
        <v/>
      </c>
      <c r="AB1399" t="str">
        <f>IFERROR(MATCH(O1399,műfajok!$B$2:$B$33,0),"")</f>
        <v/>
      </c>
      <c r="AD1399">
        <v>1398</v>
      </c>
      <c r="AE1399">
        <v>28</v>
      </c>
      <c r="AP1399">
        <v>1398</v>
      </c>
      <c r="AQ1399">
        <v>28</v>
      </c>
      <c r="AS1399">
        <f t="shared" si="65"/>
        <v>1398</v>
      </c>
      <c r="AT1399">
        <f>IFERROR(MATCH(D1399,hangszerek!$B$2:$B$33,0), "")</f>
        <v>30</v>
      </c>
      <c r="AU1399">
        <f>IFERROR(MATCH(E1399,hangszerek!$B$2:$B$33,0), "")</f>
        <v>29</v>
      </c>
      <c r="AV1399">
        <f>IFERROR(MATCH(F1399,hangszerek!$B$2:$B$33,0), "")</f>
        <v>22</v>
      </c>
      <c r="AW1399">
        <f>IFERROR(MATCH(G1399,hangszerek!$B$2:$B$33,0), "")</f>
        <v>19</v>
      </c>
      <c r="AX1399">
        <f>IFERROR(MATCH(H1399,hangszerek!$B$2:$B$33,0), "")</f>
        <v>17</v>
      </c>
      <c r="AY1399">
        <f>IFERROR(MATCH(I1399,hangszerek!$B$2:$B$33,0), "")</f>
        <v>14</v>
      </c>
      <c r="AZ1399" t="str">
        <f>IFERROR(MATCH(J1399,hangszerek!$B$2:$B$33,0), "")</f>
        <v/>
      </c>
      <c r="BA1399" t="str">
        <f>IFERROR(MATCH(K1399,hangszerek!$B$2:$B$33,0), "")</f>
        <v/>
      </c>
      <c r="BC1399">
        <v>1398</v>
      </c>
      <c r="BD1399">
        <v>30</v>
      </c>
      <c r="BF1399">
        <v>1489</v>
      </c>
      <c r="BG1399">
        <v>29</v>
      </c>
      <c r="CA1399">
        <v>1398</v>
      </c>
      <c r="CB1399">
        <v>30</v>
      </c>
    </row>
    <row r="1400" spans="1:80" x14ac:dyDescent="0.25">
      <c r="A1400">
        <v>1399</v>
      </c>
      <c r="B1400" t="s">
        <v>1553</v>
      </c>
      <c r="D1400" t="s">
        <v>21</v>
      </c>
      <c r="E1400" t="s">
        <v>37</v>
      </c>
      <c r="F1400" t="s">
        <v>38</v>
      </c>
      <c r="G1400" t="s">
        <v>32</v>
      </c>
      <c r="L1400" t="s">
        <v>40</v>
      </c>
      <c r="P1400">
        <v>0</v>
      </c>
      <c r="Q1400">
        <v>1398</v>
      </c>
      <c r="R1400" t="s">
        <v>480</v>
      </c>
      <c r="S1400">
        <v>5223</v>
      </c>
      <c r="T1400">
        <v>5413</v>
      </c>
      <c r="W1400">
        <f t="shared" si="63"/>
        <v>0</v>
      </c>
      <c r="X1400">
        <f t="shared" si="64"/>
        <v>1399</v>
      </c>
      <c r="Y1400">
        <f>IFERROR(MATCH(L1400,műfajok!$B$2:$B$33,0),"")</f>
        <v>12</v>
      </c>
      <c r="Z1400" t="str">
        <f>IFERROR(MATCH(M1400,műfajok!$B$2:$B$33,0),"")</f>
        <v/>
      </c>
      <c r="AA1400" t="str">
        <f>IFERROR(MATCH(N1400,műfajok!$B$2:$B$33,0),"")</f>
        <v/>
      </c>
      <c r="AB1400" t="str">
        <f>IFERROR(MATCH(O1400,műfajok!$B$2:$B$33,0),"")</f>
        <v/>
      </c>
      <c r="AD1400">
        <v>1399</v>
      </c>
      <c r="AE1400">
        <v>12</v>
      </c>
      <c r="AP1400">
        <v>1399</v>
      </c>
      <c r="AQ1400">
        <v>12</v>
      </c>
      <c r="AS1400">
        <f t="shared" si="65"/>
        <v>1399</v>
      </c>
      <c r="AT1400">
        <f>IFERROR(MATCH(D1400,hangszerek!$B$2:$B$33,0), "")</f>
        <v>30</v>
      </c>
      <c r="AU1400">
        <f>IFERROR(MATCH(E1400,hangszerek!$B$2:$B$33,0), "")</f>
        <v>11</v>
      </c>
      <c r="AV1400">
        <f>IFERROR(MATCH(F1400,hangszerek!$B$2:$B$33,0), "")</f>
        <v>5</v>
      </c>
      <c r="AW1400">
        <f>IFERROR(MATCH(G1400,hangszerek!$B$2:$B$33,0), "")</f>
        <v>1</v>
      </c>
      <c r="AX1400" t="str">
        <f>IFERROR(MATCH(H1400,hangszerek!$B$2:$B$33,0), "")</f>
        <v/>
      </c>
      <c r="AY1400" t="str">
        <f>IFERROR(MATCH(I1400,hangszerek!$B$2:$B$33,0), "")</f>
        <v/>
      </c>
      <c r="AZ1400" t="str">
        <f>IFERROR(MATCH(J1400,hangszerek!$B$2:$B$33,0), "")</f>
        <v/>
      </c>
      <c r="BA1400" t="str">
        <f>IFERROR(MATCH(K1400,hangszerek!$B$2:$B$33,0), "")</f>
        <v/>
      </c>
      <c r="BC1400">
        <v>1399</v>
      </c>
      <c r="BD1400">
        <v>30</v>
      </c>
      <c r="BF1400">
        <v>1490</v>
      </c>
      <c r="BG1400">
        <v>29</v>
      </c>
      <c r="CA1400">
        <v>1399</v>
      </c>
      <c r="CB1400">
        <v>30</v>
      </c>
    </row>
    <row r="1401" spans="1:80" x14ac:dyDescent="0.25">
      <c r="A1401">
        <v>1400</v>
      </c>
      <c r="B1401" t="s">
        <v>1554</v>
      </c>
      <c r="D1401" t="s">
        <v>21</v>
      </c>
      <c r="E1401" t="s">
        <v>36</v>
      </c>
      <c r="F1401" t="s">
        <v>37</v>
      </c>
      <c r="G1401" t="s">
        <v>38</v>
      </c>
      <c r="H1401" t="s">
        <v>39</v>
      </c>
      <c r="I1401" t="s">
        <v>32</v>
      </c>
      <c r="L1401" t="s">
        <v>87</v>
      </c>
      <c r="P1401">
        <v>0</v>
      </c>
      <c r="Q1401">
        <v>1399</v>
      </c>
      <c r="R1401" t="s">
        <v>129</v>
      </c>
      <c r="S1401">
        <v>2571</v>
      </c>
      <c r="T1401">
        <v>2818</v>
      </c>
      <c r="W1401">
        <f t="shared" si="63"/>
        <v>0</v>
      </c>
      <c r="X1401">
        <f t="shared" si="64"/>
        <v>1400</v>
      </c>
      <c r="Y1401">
        <f>IFERROR(MATCH(L1401,műfajok!$B$2:$B$33,0),"")</f>
        <v>22</v>
      </c>
      <c r="Z1401" t="str">
        <f>IFERROR(MATCH(M1401,műfajok!$B$2:$B$33,0),"")</f>
        <v/>
      </c>
      <c r="AA1401" t="str">
        <f>IFERROR(MATCH(N1401,műfajok!$B$2:$B$33,0),"")</f>
        <v/>
      </c>
      <c r="AB1401" t="str">
        <f>IFERROR(MATCH(O1401,műfajok!$B$2:$B$33,0),"")</f>
        <v/>
      </c>
      <c r="AD1401">
        <v>1400</v>
      </c>
      <c r="AE1401">
        <v>22</v>
      </c>
      <c r="AP1401">
        <v>1400</v>
      </c>
      <c r="AQ1401">
        <v>22</v>
      </c>
      <c r="AS1401">
        <f t="shared" si="65"/>
        <v>1400</v>
      </c>
      <c r="AT1401">
        <f>IFERROR(MATCH(D1401,hangszerek!$B$2:$B$33,0), "")</f>
        <v>30</v>
      </c>
      <c r="AU1401">
        <f>IFERROR(MATCH(E1401,hangszerek!$B$2:$B$33,0), "")</f>
        <v>20</v>
      </c>
      <c r="AV1401">
        <f>IFERROR(MATCH(F1401,hangszerek!$B$2:$B$33,0), "")</f>
        <v>11</v>
      </c>
      <c r="AW1401">
        <f>IFERROR(MATCH(G1401,hangszerek!$B$2:$B$33,0), "")</f>
        <v>5</v>
      </c>
      <c r="AX1401">
        <f>IFERROR(MATCH(H1401,hangszerek!$B$2:$B$33,0), "")</f>
        <v>3</v>
      </c>
      <c r="AY1401">
        <f>IFERROR(MATCH(I1401,hangszerek!$B$2:$B$33,0), "")</f>
        <v>1</v>
      </c>
      <c r="AZ1401" t="str">
        <f>IFERROR(MATCH(J1401,hangszerek!$B$2:$B$33,0), "")</f>
        <v/>
      </c>
      <c r="BA1401" t="str">
        <f>IFERROR(MATCH(K1401,hangszerek!$B$2:$B$33,0), "")</f>
        <v/>
      </c>
      <c r="BC1401">
        <v>1400</v>
      </c>
      <c r="BD1401">
        <v>30</v>
      </c>
      <c r="BF1401">
        <v>1491</v>
      </c>
      <c r="BG1401">
        <v>29</v>
      </c>
      <c r="CA1401">
        <v>1400</v>
      </c>
      <c r="CB1401">
        <v>30</v>
      </c>
    </row>
    <row r="1402" spans="1:80" x14ac:dyDescent="0.25">
      <c r="A1402">
        <v>1401</v>
      </c>
      <c r="B1402" t="s">
        <v>1555</v>
      </c>
      <c r="D1402" t="s">
        <v>21</v>
      </c>
      <c r="E1402" t="s">
        <v>37</v>
      </c>
      <c r="L1402" t="s">
        <v>190</v>
      </c>
      <c r="P1402">
        <v>0</v>
      </c>
      <c r="Q1402">
        <v>1400</v>
      </c>
      <c r="R1402" t="s">
        <v>193</v>
      </c>
      <c r="S1402">
        <v>5281</v>
      </c>
      <c r="T1402">
        <v>5601</v>
      </c>
      <c r="W1402">
        <f t="shared" si="63"/>
        <v>0</v>
      </c>
      <c r="X1402">
        <f t="shared" si="64"/>
        <v>1401</v>
      </c>
      <c r="Y1402">
        <f>IFERROR(MATCH(L1402,műfajok!$B$2:$B$33,0),"")</f>
        <v>16</v>
      </c>
      <c r="Z1402" t="str">
        <f>IFERROR(MATCH(M1402,műfajok!$B$2:$B$33,0),"")</f>
        <v/>
      </c>
      <c r="AA1402" t="str">
        <f>IFERROR(MATCH(N1402,műfajok!$B$2:$B$33,0),"")</f>
        <v/>
      </c>
      <c r="AB1402" t="str">
        <f>IFERROR(MATCH(O1402,műfajok!$B$2:$B$33,0),"")</f>
        <v/>
      </c>
      <c r="AD1402">
        <v>1401</v>
      </c>
      <c r="AE1402">
        <v>16</v>
      </c>
      <c r="AP1402">
        <v>1401</v>
      </c>
      <c r="AQ1402">
        <v>16</v>
      </c>
      <c r="AS1402">
        <f t="shared" si="65"/>
        <v>1401</v>
      </c>
      <c r="AT1402">
        <f>IFERROR(MATCH(D1402,hangszerek!$B$2:$B$33,0), "")</f>
        <v>30</v>
      </c>
      <c r="AU1402">
        <f>IFERROR(MATCH(E1402,hangszerek!$B$2:$B$33,0), "")</f>
        <v>11</v>
      </c>
      <c r="AV1402" t="str">
        <f>IFERROR(MATCH(F1402,hangszerek!$B$2:$B$33,0), "")</f>
        <v/>
      </c>
      <c r="AW1402" t="str">
        <f>IFERROR(MATCH(G1402,hangszerek!$B$2:$B$33,0), "")</f>
        <v/>
      </c>
      <c r="AX1402" t="str">
        <f>IFERROR(MATCH(H1402,hangszerek!$B$2:$B$33,0), "")</f>
        <v/>
      </c>
      <c r="AY1402" t="str">
        <f>IFERROR(MATCH(I1402,hangszerek!$B$2:$B$33,0), "")</f>
        <v/>
      </c>
      <c r="AZ1402" t="str">
        <f>IFERROR(MATCH(J1402,hangszerek!$B$2:$B$33,0), "")</f>
        <v/>
      </c>
      <c r="BA1402" t="str">
        <f>IFERROR(MATCH(K1402,hangszerek!$B$2:$B$33,0), "")</f>
        <v/>
      </c>
      <c r="BC1402">
        <v>1401</v>
      </c>
      <c r="BD1402">
        <v>30</v>
      </c>
      <c r="BF1402">
        <v>1492</v>
      </c>
      <c r="BG1402">
        <v>19</v>
      </c>
      <c r="CA1402">
        <v>1401</v>
      </c>
      <c r="CB1402">
        <v>30</v>
      </c>
    </row>
    <row r="1403" spans="1:80" x14ac:dyDescent="0.25">
      <c r="A1403">
        <v>1402</v>
      </c>
      <c r="B1403" t="s">
        <v>1556</v>
      </c>
      <c r="C1403">
        <v>64</v>
      </c>
      <c r="D1403" t="s">
        <v>22</v>
      </c>
      <c r="E1403" t="s">
        <v>31</v>
      </c>
      <c r="F1403" t="s">
        <v>24</v>
      </c>
      <c r="G1403" t="s">
        <v>45</v>
      </c>
      <c r="H1403" t="s">
        <v>37</v>
      </c>
      <c r="L1403" t="s">
        <v>25</v>
      </c>
      <c r="M1403" t="s">
        <v>53</v>
      </c>
      <c r="P1403">
        <v>1</v>
      </c>
      <c r="Q1403">
        <v>1401</v>
      </c>
      <c r="R1403" t="s">
        <v>163</v>
      </c>
      <c r="S1403">
        <v>1970</v>
      </c>
      <c r="T1403">
        <v>2073</v>
      </c>
      <c r="W1403">
        <f t="shared" si="63"/>
        <v>0</v>
      </c>
      <c r="X1403">
        <f t="shared" si="64"/>
        <v>1402</v>
      </c>
      <c r="Y1403">
        <f>IFERROR(MATCH(L1403,műfajok!$B$2:$B$33,0),"")</f>
        <v>28</v>
      </c>
      <c r="Z1403">
        <f>IFERROR(MATCH(M1403,műfajok!$B$2:$B$33,0),"")</f>
        <v>13</v>
      </c>
      <c r="AA1403" t="str">
        <f>IFERROR(MATCH(N1403,műfajok!$B$2:$B$33,0),"")</f>
        <v/>
      </c>
      <c r="AB1403" t="str">
        <f>IFERROR(MATCH(O1403,műfajok!$B$2:$B$33,0),"")</f>
        <v/>
      </c>
      <c r="AD1403">
        <v>1402</v>
      </c>
      <c r="AE1403">
        <v>28</v>
      </c>
      <c r="AP1403">
        <v>1402</v>
      </c>
      <c r="AQ1403">
        <v>28</v>
      </c>
      <c r="AS1403">
        <f t="shared" si="65"/>
        <v>1402</v>
      </c>
      <c r="AT1403">
        <f>IFERROR(MATCH(D1403,hangszerek!$B$2:$B$33,0), "")</f>
        <v>29</v>
      </c>
      <c r="AU1403">
        <f>IFERROR(MATCH(E1403,hangszerek!$B$2:$B$33,0), "")</f>
        <v>19</v>
      </c>
      <c r="AV1403">
        <f>IFERROR(MATCH(F1403,hangszerek!$B$2:$B$33,0), "")</f>
        <v>14</v>
      </c>
      <c r="AW1403">
        <f>IFERROR(MATCH(G1403,hangszerek!$B$2:$B$33,0), "")</f>
        <v>13</v>
      </c>
      <c r="AX1403">
        <f>IFERROR(MATCH(H1403,hangszerek!$B$2:$B$33,0), "")</f>
        <v>11</v>
      </c>
      <c r="AY1403" t="str">
        <f>IFERROR(MATCH(I1403,hangszerek!$B$2:$B$33,0), "")</f>
        <v/>
      </c>
      <c r="AZ1403" t="str">
        <f>IFERROR(MATCH(J1403,hangszerek!$B$2:$B$33,0), "")</f>
        <v/>
      </c>
      <c r="BA1403" t="str">
        <f>IFERROR(MATCH(K1403,hangszerek!$B$2:$B$33,0), "")</f>
        <v/>
      </c>
      <c r="BC1403">
        <v>1402</v>
      </c>
      <c r="BD1403">
        <v>29</v>
      </c>
      <c r="BF1403">
        <v>1494</v>
      </c>
      <c r="BG1403">
        <v>15</v>
      </c>
      <c r="CA1403">
        <v>1402</v>
      </c>
      <c r="CB1403">
        <v>29</v>
      </c>
    </row>
    <row r="1404" spans="1:80" x14ac:dyDescent="0.25">
      <c r="A1404">
        <v>1403</v>
      </c>
      <c r="B1404" t="s">
        <v>1557</v>
      </c>
      <c r="C1404">
        <v>5</v>
      </c>
      <c r="D1404" t="s">
        <v>21</v>
      </c>
      <c r="L1404" t="s">
        <v>25</v>
      </c>
      <c r="M1404" t="s">
        <v>26</v>
      </c>
      <c r="N1404" t="s">
        <v>27</v>
      </c>
      <c r="P1404">
        <v>1</v>
      </c>
      <c r="Q1404">
        <v>1402</v>
      </c>
      <c r="R1404" t="s">
        <v>64</v>
      </c>
      <c r="S1404">
        <v>2686</v>
      </c>
      <c r="T1404">
        <v>2938</v>
      </c>
      <c r="W1404">
        <f t="shared" si="63"/>
        <v>0</v>
      </c>
      <c r="X1404">
        <f t="shared" si="64"/>
        <v>1403</v>
      </c>
      <c r="Y1404">
        <f>IFERROR(MATCH(L1404,műfajok!$B$2:$B$33,0),"")</f>
        <v>28</v>
      </c>
      <c r="Z1404">
        <f>IFERROR(MATCH(M1404,műfajok!$B$2:$B$33,0),"")</f>
        <v>17</v>
      </c>
      <c r="AA1404">
        <f>IFERROR(MATCH(N1404,műfajok!$B$2:$B$33,0),"")</f>
        <v>1</v>
      </c>
      <c r="AB1404" t="str">
        <f>IFERROR(MATCH(O1404,műfajok!$B$2:$B$33,0),"")</f>
        <v/>
      </c>
      <c r="AD1404">
        <v>1403</v>
      </c>
      <c r="AE1404">
        <v>28</v>
      </c>
      <c r="AP1404">
        <v>1403</v>
      </c>
      <c r="AQ1404">
        <v>28</v>
      </c>
      <c r="AS1404">
        <f t="shared" si="65"/>
        <v>1403</v>
      </c>
      <c r="AT1404">
        <f>IFERROR(MATCH(D1404,hangszerek!$B$2:$B$33,0), "")</f>
        <v>30</v>
      </c>
      <c r="AU1404" t="str">
        <f>IFERROR(MATCH(E1404,hangszerek!$B$2:$B$33,0), "")</f>
        <v/>
      </c>
      <c r="AV1404" t="str">
        <f>IFERROR(MATCH(F1404,hangszerek!$B$2:$B$33,0), "")</f>
        <v/>
      </c>
      <c r="AW1404" t="str">
        <f>IFERROR(MATCH(G1404,hangszerek!$B$2:$B$33,0), "")</f>
        <v/>
      </c>
      <c r="AX1404" t="str">
        <f>IFERROR(MATCH(H1404,hangszerek!$B$2:$B$33,0), "")</f>
        <v/>
      </c>
      <c r="AY1404" t="str">
        <f>IFERROR(MATCH(I1404,hangszerek!$B$2:$B$33,0), "")</f>
        <v/>
      </c>
      <c r="AZ1404" t="str">
        <f>IFERROR(MATCH(J1404,hangszerek!$B$2:$B$33,0), "")</f>
        <v/>
      </c>
      <c r="BA1404" t="str">
        <f>IFERROR(MATCH(K1404,hangszerek!$B$2:$B$33,0), "")</f>
        <v/>
      </c>
      <c r="BC1404">
        <v>1403</v>
      </c>
      <c r="BD1404">
        <v>30</v>
      </c>
      <c r="BF1404">
        <v>1495</v>
      </c>
      <c r="BG1404">
        <v>29</v>
      </c>
      <c r="CA1404">
        <v>1403</v>
      </c>
      <c r="CB1404">
        <v>30</v>
      </c>
    </row>
    <row r="1405" spans="1:80" x14ac:dyDescent="0.25">
      <c r="A1405">
        <v>1404</v>
      </c>
      <c r="B1405" t="s">
        <v>1558</v>
      </c>
      <c r="D1405" t="s">
        <v>21</v>
      </c>
      <c r="E1405" t="s">
        <v>37</v>
      </c>
      <c r="F1405" t="s">
        <v>38</v>
      </c>
      <c r="G1405" t="s">
        <v>39</v>
      </c>
      <c r="H1405" t="s">
        <v>32</v>
      </c>
      <c r="L1405" t="s">
        <v>87</v>
      </c>
      <c r="P1405">
        <v>0</v>
      </c>
      <c r="Q1405">
        <v>1403</v>
      </c>
      <c r="R1405" t="s">
        <v>269</v>
      </c>
      <c r="S1405">
        <v>5251</v>
      </c>
      <c r="T1405">
        <v>5479</v>
      </c>
      <c r="W1405">
        <f t="shared" si="63"/>
        <v>0</v>
      </c>
      <c r="X1405">
        <f t="shared" si="64"/>
        <v>1404</v>
      </c>
      <c r="Y1405">
        <f>IFERROR(MATCH(L1405,műfajok!$B$2:$B$33,0),"")</f>
        <v>22</v>
      </c>
      <c r="Z1405" t="str">
        <f>IFERROR(MATCH(M1405,műfajok!$B$2:$B$33,0),"")</f>
        <v/>
      </c>
      <c r="AA1405" t="str">
        <f>IFERROR(MATCH(N1405,műfajok!$B$2:$B$33,0),"")</f>
        <v/>
      </c>
      <c r="AB1405" t="str">
        <f>IFERROR(MATCH(O1405,műfajok!$B$2:$B$33,0),"")</f>
        <v/>
      </c>
      <c r="AD1405">
        <v>1404</v>
      </c>
      <c r="AE1405">
        <v>22</v>
      </c>
      <c r="AP1405">
        <v>1404</v>
      </c>
      <c r="AQ1405">
        <v>22</v>
      </c>
      <c r="AS1405">
        <f t="shared" si="65"/>
        <v>1404</v>
      </c>
      <c r="AT1405">
        <f>IFERROR(MATCH(D1405,hangszerek!$B$2:$B$33,0), "")</f>
        <v>30</v>
      </c>
      <c r="AU1405">
        <f>IFERROR(MATCH(E1405,hangszerek!$B$2:$B$33,0), "")</f>
        <v>11</v>
      </c>
      <c r="AV1405">
        <f>IFERROR(MATCH(F1405,hangszerek!$B$2:$B$33,0), "")</f>
        <v>5</v>
      </c>
      <c r="AW1405">
        <f>IFERROR(MATCH(G1405,hangszerek!$B$2:$B$33,0), "")</f>
        <v>3</v>
      </c>
      <c r="AX1405">
        <f>IFERROR(MATCH(H1405,hangszerek!$B$2:$B$33,0), "")</f>
        <v>1</v>
      </c>
      <c r="AY1405" t="str">
        <f>IFERROR(MATCH(I1405,hangszerek!$B$2:$B$33,0), "")</f>
        <v/>
      </c>
      <c r="AZ1405" t="str">
        <f>IFERROR(MATCH(J1405,hangszerek!$B$2:$B$33,0), "")</f>
        <v/>
      </c>
      <c r="BA1405" t="str">
        <f>IFERROR(MATCH(K1405,hangszerek!$B$2:$B$33,0), "")</f>
        <v/>
      </c>
      <c r="BC1405">
        <v>1404</v>
      </c>
      <c r="BD1405">
        <v>30</v>
      </c>
      <c r="BF1405">
        <v>1497</v>
      </c>
      <c r="BG1405">
        <v>11</v>
      </c>
      <c r="CA1405">
        <v>1404</v>
      </c>
      <c r="CB1405">
        <v>30</v>
      </c>
    </row>
    <row r="1406" spans="1:80" x14ac:dyDescent="0.25">
      <c r="A1406">
        <v>1405</v>
      </c>
      <c r="B1406" t="s">
        <v>1559</v>
      </c>
      <c r="C1406">
        <v>73</v>
      </c>
      <c r="D1406" t="s">
        <v>366</v>
      </c>
      <c r="E1406" t="s">
        <v>31</v>
      </c>
      <c r="L1406" t="s">
        <v>25</v>
      </c>
      <c r="M1406" t="s">
        <v>184</v>
      </c>
      <c r="P1406">
        <v>0</v>
      </c>
      <c r="Q1406">
        <v>1404</v>
      </c>
      <c r="R1406" t="s">
        <v>367</v>
      </c>
      <c r="S1406">
        <v>2988</v>
      </c>
      <c r="T1406">
        <v>3087</v>
      </c>
      <c r="W1406">
        <f t="shared" si="63"/>
        <v>0</v>
      </c>
      <c r="X1406">
        <f t="shared" si="64"/>
        <v>1405</v>
      </c>
      <c r="Y1406">
        <f>IFERROR(MATCH(L1406,műfajok!$B$2:$B$33,0),"")</f>
        <v>28</v>
      </c>
      <c r="Z1406">
        <f>IFERROR(MATCH(M1406,műfajok!$B$2:$B$33,0),"")</f>
        <v>21</v>
      </c>
      <c r="AA1406" t="str">
        <f>IFERROR(MATCH(N1406,műfajok!$B$2:$B$33,0),"")</f>
        <v/>
      </c>
      <c r="AB1406" t="str">
        <f>IFERROR(MATCH(O1406,műfajok!$B$2:$B$33,0),"")</f>
        <v/>
      </c>
      <c r="AD1406">
        <v>1405</v>
      </c>
      <c r="AE1406">
        <v>28</v>
      </c>
      <c r="AP1406">
        <v>1405</v>
      </c>
      <c r="AQ1406">
        <v>28</v>
      </c>
      <c r="AS1406">
        <f t="shared" si="65"/>
        <v>1405</v>
      </c>
      <c r="AT1406">
        <f>IFERROR(MATCH(D1406,hangszerek!$B$2:$B$33,0), "")</f>
        <v>32</v>
      </c>
      <c r="AU1406">
        <f>IFERROR(MATCH(E1406,hangszerek!$B$2:$B$33,0), "")</f>
        <v>19</v>
      </c>
      <c r="AV1406" t="str">
        <f>IFERROR(MATCH(F1406,hangszerek!$B$2:$B$33,0), "")</f>
        <v/>
      </c>
      <c r="AW1406" t="str">
        <f>IFERROR(MATCH(G1406,hangszerek!$B$2:$B$33,0), "")</f>
        <v/>
      </c>
      <c r="AX1406" t="str">
        <f>IFERROR(MATCH(H1406,hangszerek!$B$2:$B$33,0), "")</f>
        <v/>
      </c>
      <c r="AY1406" t="str">
        <f>IFERROR(MATCH(I1406,hangszerek!$B$2:$B$33,0), "")</f>
        <v/>
      </c>
      <c r="AZ1406" t="str">
        <f>IFERROR(MATCH(J1406,hangszerek!$B$2:$B$33,0), "")</f>
        <v/>
      </c>
      <c r="BA1406" t="str">
        <f>IFERROR(MATCH(K1406,hangszerek!$B$2:$B$33,0), "")</f>
        <v/>
      </c>
      <c r="BC1406">
        <v>1405</v>
      </c>
      <c r="BD1406">
        <v>32</v>
      </c>
      <c r="BF1406">
        <v>1498</v>
      </c>
      <c r="BG1406">
        <v>19</v>
      </c>
      <c r="CA1406">
        <v>1405</v>
      </c>
      <c r="CB1406">
        <v>32</v>
      </c>
    </row>
    <row r="1407" spans="1:80" x14ac:dyDescent="0.25">
      <c r="A1407">
        <v>1406</v>
      </c>
      <c r="B1407" t="s">
        <v>1560</v>
      </c>
      <c r="C1407">
        <v>62</v>
      </c>
      <c r="D1407" t="s">
        <v>21</v>
      </c>
      <c r="E1407" t="s">
        <v>30</v>
      </c>
      <c r="F1407" t="s">
        <v>31</v>
      </c>
      <c r="G1407" t="s">
        <v>32</v>
      </c>
      <c r="L1407" t="s">
        <v>25</v>
      </c>
      <c r="M1407" t="s">
        <v>33</v>
      </c>
      <c r="P1407">
        <v>1</v>
      </c>
      <c r="Q1407">
        <v>1405</v>
      </c>
      <c r="R1407" t="s">
        <v>34</v>
      </c>
      <c r="S1407">
        <v>6297</v>
      </c>
      <c r="T1407">
        <v>6577</v>
      </c>
      <c r="W1407">
        <f t="shared" si="63"/>
        <v>0</v>
      </c>
      <c r="X1407">
        <f t="shared" si="64"/>
        <v>1406</v>
      </c>
      <c r="Y1407">
        <f>IFERROR(MATCH(L1407,műfajok!$B$2:$B$33,0),"")</f>
        <v>28</v>
      </c>
      <c r="Z1407">
        <f>IFERROR(MATCH(M1407,műfajok!$B$2:$B$33,0),"")</f>
        <v>27</v>
      </c>
      <c r="AA1407" t="str">
        <f>IFERROR(MATCH(N1407,műfajok!$B$2:$B$33,0),"")</f>
        <v/>
      </c>
      <c r="AB1407" t="str">
        <f>IFERROR(MATCH(O1407,műfajok!$B$2:$B$33,0),"")</f>
        <v/>
      </c>
      <c r="AD1407">
        <v>1406</v>
      </c>
      <c r="AE1407">
        <v>28</v>
      </c>
      <c r="AP1407">
        <v>1406</v>
      </c>
      <c r="AQ1407">
        <v>28</v>
      </c>
      <c r="AS1407">
        <f t="shared" si="65"/>
        <v>1406</v>
      </c>
      <c r="AT1407">
        <f>IFERROR(MATCH(D1407,hangszerek!$B$2:$B$33,0), "")</f>
        <v>30</v>
      </c>
      <c r="AU1407">
        <f>IFERROR(MATCH(E1407,hangszerek!$B$2:$B$33,0), "")</f>
        <v>25</v>
      </c>
      <c r="AV1407">
        <f>IFERROR(MATCH(F1407,hangszerek!$B$2:$B$33,0), "")</f>
        <v>19</v>
      </c>
      <c r="AW1407">
        <f>IFERROR(MATCH(G1407,hangszerek!$B$2:$B$33,0), "")</f>
        <v>1</v>
      </c>
      <c r="AX1407" t="str">
        <f>IFERROR(MATCH(H1407,hangszerek!$B$2:$B$33,0), "")</f>
        <v/>
      </c>
      <c r="AY1407" t="str">
        <f>IFERROR(MATCH(I1407,hangszerek!$B$2:$B$33,0), "")</f>
        <v/>
      </c>
      <c r="AZ1407" t="str">
        <f>IFERROR(MATCH(J1407,hangszerek!$B$2:$B$33,0), "")</f>
        <v/>
      </c>
      <c r="BA1407" t="str">
        <f>IFERROR(MATCH(K1407,hangszerek!$B$2:$B$33,0), "")</f>
        <v/>
      </c>
      <c r="BC1407">
        <v>1406</v>
      </c>
      <c r="BD1407">
        <v>30</v>
      </c>
      <c r="BF1407">
        <v>1499</v>
      </c>
      <c r="BG1407">
        <v>29</v>
      </c>
      <c r="CA1407">
        <v>1406</v>
      </c>
      <c r="CB1407">
        <v>30</v>
      </c>
    </row>
    <row r="1408" spans="1:80" x14ac:dyDescent="0.25">
      <c r="A1408">
        <v>1407</v>
      </c>
      <c r="B1408" t="s">
        <v>1561</v>
      </c>
      <c r="D1408" t="s">
        <v>21</v>
      </c>
      <c r="E1408" t="s">
        <v>37</v>
      </c>
      <c r="F1408" t="s">
        <v>38</v>
      </c>
      <c r="G1408" t="s">
        <v>39</v>
      </c>
      <c r="H1408" t="s">
        <v>32</v>
      </c>
      <c r="L1408" t="s">
        <v>87</v>
      </c>
      <c r="P1408">
        <v>0</v>
      </c>
      <c r="Q1408">
        <v>1406</v>
      </c>
      <c r="R1408" t="s">
        <v>125</v>
      </c>
      <c r="S1408">
        <v>3699</v>
      </c>
      <c r="T1408">
        <v>3899</v>
      </c>
      <c r="W1408">
        <f t="shared" si="63"/>
        <v>0</v>
      </c>
      <c r="X1408">
        <f t="shared" si="64"/>
        <v>1407</v>
      </c>
      <c r="Y1408">
        <f>IFERROR(MATCH(L1408,műfajok!$B$2:$B$33,0),"")</f>
        <v>22</v>
      </c>
      <c r="Z1408" t="str">
        <f>IFERROR(MATCH(M1408,műfajok!$B$2:$B$33,0),"")</f>
        <v/>
      </c>
      <c r="AA1408" t="str">
        <f>IFERROR(MATCH(N1408,műfajok!$B$2:$B$33,0),"")</f>
        <v/>
      </c>
      <c r="AB1408" t="str">
        <f>IFERROR(MATCH(O1408,műfajok!$B$2:$B$33,0),"")</f>
        <v/>
      </c>
      <c r="AD1408">
        <v>1407</v>
      </c>
      <c r="AE1408">
        <v>22</v>
      </c>
      <c r="AP1408">
        <v>1407</v>
      </c>
      <c r="AQ1408">
        <v>22</v>
      </c>
      <c r="AS1408">
        <f t="shared" si="65"/>
        <v>1407</v>
      </c>
      <c r="AT1408">
        <f>IFERROR(MATCH(D1408,hangszerek!$B$2:$B$33,0), "")</f>
        <v>30</v>
      </c>
      <c r="AU1408">
        <f>IFERROR(MATCH(E1408,hangszerek!$B$2:$B$33,0), "")</f>
        <v>11</v>
      </c>
      <c r="AV1408">
        <f>IFERROR(MATCH(F1408,hangszerek!$B$2:$B$33,0), "")</f>
        <v>5</v>
      </c>
      <c r="AW1408">
        <f>IFERROR(MATCH(G1408,hangszerek!$B$2:$B$33,0), "")</f>
        <v>3</v>
      </c>
      <c r="AX1408">
        <f>IFERROR(MATCH(H1408,hangszerek!$B$2:$B$33,0), "")</f>
        <v>1</v>
      </c>
      <c r="AY1408" t="str">
        <f>IFERROR(MATCH(I1408,hangszerek!$B$2:$B$33,0), "")</f>
        <v/>
      </c>
      <c r="AZ1408" t="str">
        <f>IFERROR(MATCH(J1408,hangszerek!$B$2:$B$33,0), "")</f>
        <v/>
      </c>
      <c r="BA1408" t="str">
        <f>IFERROR(MATCH(K1408,hangszerek!$B$2:$B$33,0), "")</f>
        <v/>
      </c>
      <c r="BC1408">
        <v>1407</v>
      </c>
      <c r="BD1408">
        <v>30</v>
      </c>
      <c r="BF1408">
        <v>1500</v>
      </c>
      <c r="BG1408">
        <v>29</v>
      </c>
      <c r="CA1408">
        <v>1407</v>
      </c>
      <c r="CB1408">
        <v>30</v>
      </c>
    </row>
    <row r="1409" spans="1:80" x14ac:dyDescent="0.25">
      <c r="A1409">
        <v>1408</v>
      </c>
      <c r="B1409" t="s">
        <v>1562</v>
      </c>
      <c r="D1409" t="s">
        <v>21</v>
      </c>
      <c r="E1409" t="s">
        <v>37</v>
      </c>
      <c r="F1409" t="s">
        <v>38</v>
      </c>
      <c r="G1409" t="s">
        <v>39</v>
      </c>
      <c r="H1409" t="s">
        <v>32</v>
      </c>
      <c r="L1409" t="s">
        <v>40</v>
      </c>
      <c r="P1409">
        <v>0</v>
      </c>
      <c r="Q1409">
        <v>1407</v>
      </c>
      <c r="R1409" t="s">
        <v>95</v>
      </c>
      <c r="S1409">
        <v>1367</v>
      </c>
      <c r="T1409">
        <v>1545</v>
      </c>
      <c r="W1409">
        <f t="shared" si="63"/>
        <v>0</v>
      </c>
      <c r="X1409">
        <f t="shared" si="64"/>
        <v>1408</v>
      </c>
      <c r="Y1409">
        <f>IFERROR(MATCH(L1409,műfajok!$B$2:$B$33,0),"")</f>
        <v>12</v>
      </c>
      <c r="Z1409" t="str">
        <f>IFERROR(MATCH(M1409,műfajok!$B$2:$B$33,0),"")</f>
        <v/>
      </c>
      <c r="AA1409" t="str">
        <f>IFERROR(MATCH(N1409,műfajok!$B$2:$B$33,0),"")</f>
        <v/>
      </c>
      <c r="AB1409" t="str">
        <f>IFERROR(MATCH(O1409,műfajok!$B$2:$B$33,0),"")</f>
        <v/>
      </c>
      <c r="AD1409">
        <v>1408</v>
      </c>
      <c r="AE1409">
        <v>12</v>
      </c>
      <c r="AP1409">
        <v>1408</v>
      </c>
      <c r="AQ1409">
        <v>12</v>
      </c>
      <c r="AS1409">
        <f t="shared" si="65"/>
        <v>1408</v>
      </c>
      <c r="AT1409">
        <f>IFERROR(MATCH(D1409,hangszerek!$B$2:$B$33,0), "")</f>
        <v>30</v>
      </c>
      <c r="AU1409">
        <f>IFERROR(MATCH(E1409,hangszerek!$B$2:$B$33,0), "")</f>
        <v>11</v>
      </c>
      <c r="AV1409">
        <f>IFERROR(MATCH(F1409,hangszerek!$B$2:$B$33,0), "")</f>
        <v>5</v>
      </c>
      <c r="AW1409">
        <f>IFERROR(MATCH(G1409,hangszerek!$B$2:$B$33,0), "")</f>
        <v>3</v>
      </c>
      <c r="AX1409">
        <f>IFERROR(MATCH(H1409,hangszerek!$B$2:$B$33,0), "")</f>
        <v>1</v>
      </c>
      <c r="AY1409" t="str">
        <f>IFERROR(MATCH(I1409,hangszerek!$B$2:$B$33,0), "")</f>
        <v/>
      </c>
      <c r="AZ1409" t="str">
        <f>IFERROR(MATCH(J1409,hangszerek!$B$2:$B$33,0), "")</f>
        <v/>
      </c>
      <c r="BA1409" t="str">
        <f>IFERROR(MATCH(K1409,hangszerek!$B$2:$B$33,0), "")</f>
        <v/>
      </c>
      <c r="BC1409">
        <v>1408</v>
      </c>
      <c r="BD1409">
        <v>30</v>
      </c>
      <c r="BF1409">
        <v>1501</v>
      </c>
      <c r="BG1409">
        <v>19</v>
      </c>
      <c r="CA1409">
        <v>1408</v>
      </c>
      <c r="CB1409">
        <v>30</v>
      </c>
    </row>
    <row r="1410" spans="1:80" x14ac:dyDescent="0.25">
      <c r="A1410">
        <v>1409</v>
      </c>
      <c r="B1410" t="s">
        <v>1563</v>
      </c>
      <c r="C1410">
        <v>69</v>
      </c>
      <c r="D1410" t="s">
        <v>21</v>
      </c>
      <c r="E1410" t="s">
        <v>22</v>
      </c>
      <c r="F1410" t="s">
        <v>31</v>
      </c>
      <c r="G1410" t="s">
        <v>24</v>
      </c>
      <c r="L1410" t="s">
        <v>25</v>
      </c>
      <c r="M1410" t="s">
        <v>92</v>
      </c>
      <c r="P1410">
        <v>1</v>
      </c>
      <c r="Q1410">
        <v>1408</v>
      </c>
      <c r="R1410" t="s">
        <v>264</v>
      </c>
      <c r="S1410">
        <v>3497</v>
      </c>
      <c r="T1410">
        <v>3549</v>
      </c>
      <c r="W1410">
        <f t="shared" si="63"/>
        <v>0</v>
      </c>
      <c r="X1410">
        <f t="shared" si="64"/>
        <v>1409</v>
      </c>
      <c r="Y1410">
        <f>IFERROR(MATCH(L1410,műfajok!$B$2:$B$33,0),"")</f>
        <v>28</v>
      </c>
      <c r="Z1410">
        <f>IFERROR(MATCH(M1410,műfajok!$B$2:$B$33,0),"")</f>
        <v>18</v>
      </c>
      <c r="AA1410" t="str">
        <f>IFERROR(MATCH(N1410,műfajok!$B$2:$B$33,0),"")</f>
        <v/>
      </c>
      <c r="AB1410" t="str">
        <f>IFERROR(MATCH(O1410,műfajok!$B$2:$B$33,0),"")</f>
        <v/>
      </c>
      <c r="AD1410">
        <v>1409</v>
      </c>
      <c r="AE1410">
        <v>28</v>
      </c>
      <c r="AP1410">
        <v>1409</v>
      </c>
      <c r="AQ1410">
        <v>28</v>
      </c>
      <c r="AS1410">
        <f t="shared" si="65"/>
        <v>1409</v>
      </c>
      <c r="AT1410">
        <f>IFERROR(MATCH(D1410,hangszerek!$B$2:$B$33,0), "")</f>
        <v>30</v>
      </c>
      <c r="AU1410">
        <f>IFERROR(MATCH(E1410,hangszerek!$B$2:$B$33,0), "")</f>
        <v>29</v>
      </c>
      <c r="AV1410">
        <f>IFERROR(MATCH(F1410,hangszerek!$B$2:$B$33,0), "")</f>
        <v>19</v>
      </c>
      <c r="AW1410">
        <f>IFERROR(MATCH(G1410,hangszerek!$B$2:$B$33,0), "")</f>
        <v>14</v>
      </c>
      <c r="AX1410" t="str">
        <f>IFERROR(MATCH(H1410,hangszerek!$B$2:$B$33,0), "")</f>
        <v/>
      </c>
      <c r="AY1410" t="str">
        <f>IFERROR(MATCH(I1410,hangszerek!$B$2:$B$33,0), "")</f>
        <v/>
      </c>
      <c r="AZ1410" t="str">
        <f>IFERROR(MATCH(J1410,hangszerek!$B$2:$B$33,0), "")</f>
        <v/>
      </c>
      <c r="BA1410" t="str">
        <f>IFERROR(MATCH(K1410,hangszerek!$B$2:$B$33,0), "")</f>
        <v/>
      </c>
      <c r="BC1410">
        <v>1409</v>
      </c>
      <c r="BD1410">
        <v>30</v>
      </c>
      <c r="BF1410">
        <v>1502</v>
      </c>
      <c r="BG1410">
        <v>16</v>
      </c>
      <c r="CA1410">
        <v>1409</v>
      </c>
      <c r="CB1410">
        <v>30</v>
      </c>
    </row>
    <row r="1411" spans="1:80" x14ac:dyDescent="0.25">
      <c r="A1411">
        <v>1410</v>
      </c>
      <c r="B1411" t="s">
        <v>1564</v>
      </c>
      <c r="C1411">
        <v>69</v>
      </c>
      <c r="D1411" t="s">
        <v>21</v>
      </c>
      <c r="E1411" t="s">
        <v>22</v>
      </c>
      <c r="F1411" t="s">
        <v>31</v>
      </c>
      <c r="G1411" t="s">
        <v>24</v>
      </c>
      <c r="H1411" t="s">
        <v>45</v>
      </c>
      <c r="L1411" t="s">
        <v>25</v>
      </c>
      <c r="M1411" t="s">
        <v>92</v>
      </c>
      <c r="P1411">
        <v>1</v>
      </c>
      <c r="Q1411">
        <v>1409</v>
      </c>
      <c r="R1411" t="s">
        <v>264</v>
      </c>
      <c r="S1411">
        <v>5393</v>
      </c>
      <c r="T1411">
        <v>5576</v>
      </c>
      <c r="W1411">
        <f t="shared" ref="W1411:W1474" si="66">COUNTIF($Q$2:$Q$1571,V1411)</f>
        <v>0</v>
      </c>
      <c r="X1411">
        <f t="shared" ref="X1411:X1474" si="67">A1411</f>
        <v>1410</v>
      </c>
      <c r="Y1411">
        <f>IFERROR(MATCH(L1411,műfajok!$B$2:$B$33,0),"")</f>
        <v>28</v>
      </c>
      <c r="Z1411">
        <f>IFERROR(MATCH(M1411,műfajok!$B$2:$B$33,0),"")</f>
        <v>18</v>
      </c>
      <c r="AA1411" t="str">
        <f>IFERROR(MATCH(N1411,műfajok!$B$2:$B$33,0),"")</f>
        <v/>
      </c>
      <c r="AB1411" t="str">
        <f>IFERROR(MATCH(O1411,műfajok!$B$2:$B$33,0),"")</f>
        <v/>
      </c>
      <c r="AD1411">
        <v>1410</v>
      </c>
      <c r="AE1411">
        <v>28</v>
      </c>
      <c r="AP1411">
        <v>1410</v>
      </c>
      <c r="AQ1411">
        <v>28</v>
      </c>
      <c r="AS1411">
        <f t="shared" ref="AS1411:AS1474" si="68">A1411</f>
        <v>1410</v>
      </c>
      <c r="AT1411">
        <f>IFERROR(MATCH(D1411,hangszerek!$B$2:$B$33,0), "")</f>
        <v>30</v>
      </c>
      <c r="AU1411">
        <f>IFERROR(MATCH(E1411,hangszerek!$B$2:$B$33,0), "")</f>
        <v>29</v>
      </c>
      <c r="AV1411">
        <f>IFERROR(MATCH(F1411,hangszerek!$B$2:$B$33,0), "")</f>
        <v>19</v>
      </c>
      <c r="AW1411">
        <f>IFERROR(MATCH(G1411,hangszerek!$B$2:$B$33,0), "")</f>
        <v>14</v>
      </c>
      <c r="AX1411">
        <f>IFERROR(MATCH(H1411,hangszerek!$B$2:$B$33,0), "")</f>
        <v>13</v>
      </c>
      <c r="AY1411" t="str">
        <f>IFERROR(MATCH(I1411,hangszerek!$B$2:$B$33,0), "")</f>
        <v/>
      </c>
      <c r="AZ1411" t="str">
        <f>IFERROR(MATCH(J1411,hangszerek!$B$2:$B$33,0), "")</f>
        <v/>
      </c>
      <c r="BA1411" t="str">
        <f>IFERROR(MATCH(K1411,hangszerek!$B$2:$B$33,0), "")</f>
        <v/>
      </c>
      <c r="BC1411">
        <v>1410</v>
      </c>
      <c r="BD1411">
        <v>30</v>
      </c>
      <c r="BF1411">
        <v>1503</v>
      </c>
      <c r="BG1411">
        <v>21</v>
      </c>
      <c r="CA1411">
        <v>1410</v>
      </c>
      <c r="CB1411">
        <v>30</v>
      </c>
    </row>
    <row r="1412" spans="1:80" x14ac:dyDescent="0.25">
      <c r="A1412">
        <v>1411</v>
      </c>
      <c r="B1412" t="s">
        <v>1565</v>
      </c>
      <c r="C1412">
        <v>73</v>
      </c>
      <c r="D1412" t="s">
        <v>366</v>
      </c>
      <c r="E1412" t="s">
        <v>31</v>
      </c>
      <c r="L1412" t="s">
        <v>25</v>
      </c>
      <c r="M1412" t="s">
        <v>184</v>
      </c>
      <c r="P1412">
        <v>1</v>
      </c>
      <c r="Q1412">
        <v>1410</v>
      </c>
      <c r="R1412" t="s">
        <v>367</v>
      </c>
      <c r="S1412">
        <v>2638</v>
      </c>
      <c r="T1412">
        <v>2760</v>
      </c>
      <c r="W1412">
        <f t="shared" si="66"/>
        <v>0</v>
      </c>
      <c r="X1412">
        <f t="shared" si="67"/>
        <v>1411</v>
      </c>
      <c r="Y1412">
        <f>IFERROR(MATCH(L1412,műfajok!$B$2:$B$33,0),"")</f>
        <v>28</v>
      </c>
      <c r="Z1412">
        <f>IFERROR(MATCH(M1412,műfajok!$B$2:$B$33,0),"")</f>
        <v>21</v>
      </c>
      <c r="AA1412" t="str">
        <f>IFERROR(MATCH(N1412,műfajok!$B$2:$B$33,0),"")</f>
        <v/>
      </c>
      <c r="AB1412" t="str">
        <f>IFERROR(MATCH(O1412,műfajok!$B$2:$B$33,0),"")</f>
        <v/>
      </c>
      <c r="AD1412">
        <v>1411</v>
      </c>
      <c r="AE1412">
        <v>28</v>
      </c>
      <c r="AP1412">
        <v>1411</v>
      </c>
      <c r="AQ1412">
        <v>28</v>
      </c>
      <c r="AS1412">
        <f t="shared" si="68"/>
        <v>1411</v>
      </c>
      <c r="AT1412">
        <f>IFERROR(MATCH(D1412,hangszerek!$B$2:$B$33,0), "")</f>
        <v>32</v>
      </c>
      <c r="AU1412">
        <f>IFERROR(MATCH(E1412,hangszerek!$B$2:$B$33,0), "")</f>
        <v>19</v>
      </c>
      <c r="AV1412" t="str">
        <f>IFERROR(MATCH(F1412,hangszerek!$B$2:$B$33,0), "")</f>
        <v/>
      </c>
      <c r="AW1412" t="str">
        <f>IFERROR(MATCH(G1412,hangszerek!$B$2:$B$33,0), "")</f>
        <v/>
      </c>
      <c r="AX1412" t="str">
        <f>IFERROR(MATCH(H1412,hangszerek!$B$2:$B$33,0), "")</f>
        <v/>
      </c>
      <c r="AY1412" t="str">
        <f>IFERROR(MATCH(I1412,hangszerek!$B$2:$B$33,0), "")</f>
        <v/>
      </c>
      <c r="AZ1412" t="str">
        <f>IFERROR(MATCH(J1412,hangszerek!$B$2:$B$33,0), "")</f>
        <v/>
      </c>
      <c r="BA1412" t="str">
        <f>IFERROR(MATCH(K1412,hangszerek!$B$2:$B$33,0), "")</f>
        <v/>
      </c>
      <c r="BC1412">
        <v>1411</v>
      </c>
      <c r="BD1412">
        <v>32</v>
      </c>
      <c r="BF1412">
        <v>1505</v>
      </c>
      <c r="BG1412">
        <v>29</v>
      </c>
      <c r="CA1412">
        <v>1411</v>
      </c>
      <c r="CB1412">
        <v>32</v>
      </c>
    </row>
    <row r="1413" spans="1:80" x14ac:dyDescent="0.25">
      <c r="A1413">
        <v>1412</v>
      </c>
      <c r="B1413" t="s">
        <v>1566</v>
      </c>
      <c r="C1413">
        <v>5</v>
      </c>
      <c r="D1413" t="s">
        <v>21</v>
      </c>
      <c r="L1413" t="s">
        <v>25</v>
      </c>
      <c r="M1413" t="s">
        <v>26</v>
      </c>
      <c r="N1413" t="s">
        <v>27</v>
      </c>
      <c r="P1413">
        <v>0</v>
      </c>
      <c r="Q1413">
        <v>1411</v>
      </c>
      <c r="R1413" t="s">
        <v>61</v>
      </c>
      <c r="S1413">
        <v>1262</v>
      </c>
      <c r="T1413">
        <v>1363</v>
      </c>
      <c r="W1413">
        <f t="shared" si="66"/>
        <v>0</v>
      </c>
      <c r="X1413">
        <f t="shared" si="67"/>
        <v>1412</v>
      </c>
      <c r="Y1413">
        <f>IFERROR(MATCH(L1413,műfajok!$B$2:$B$33,0),"")</f>
        <v>28</v>
      </c>
      <c r="Z1413">
        <f>IFERROR(MATCH(M1413,műfajok!$B$2:$B$33,0),"")</f>
        <v>17</v>
      </c>
      <c r="AA1413">
        <f>IFERROR(MATCH(N1413,műfajok!$B$2:$B$33,0),"")</f>
        <v>1</v>
      </c>
      <c r="AB1413" t="str">
        <f>IFERROR(MATCH(O1413,műfajok!$B$2:$B$33,0),"")</f>
        <v/>
      </c>
      <c r="AD1413">
        <v>1412</v>
      </c>
      <c r="AE1413">
        <v>28</v>
      </c>
      <c r="AP1413">
        <v>1412</v>
      </c>
      <c r="AQ1413">
        <v>28</v>
      </c>
      <c r="AS1413">
        <f t="shared" si="68"/>
        <v>1412</v>
      </c>
      <c r="AT1413">
        <f>IFERROR(MATCH(D1413,hangszerek!$B$2:$B$33,0), "")</f>
        <v>30</v>
      </c>
      <c r="AU1413" t="str">
        <f>IFERROR(MATCH(E1413,hangszerek!$B$2:$B$33,0), "")</f>
        <v/>
      </c>
      <c r="AV1413" t="str">
        <f>IFERROR(MATCH(F1413,hangszerek!$B$2:$B$33,0), "")</f>
        <v/>
      </c>
      <c r="AW1413" t="str">
        <f>IFERROR(MATCH(G1413,hangszerek!$B$2:$B$33,0), "")</f>
        <v/>
      </c>
      <c r="AX1413" t="str">
        <f>IFERROR(MATCH(H1413,hangszerek!$B$2:$B$33,0), "")</f>
        <v/>
      </c>
      <c r="AY1413" t="str">
        <f>IFERROR(MATCH(I1413,hangszerek!$B$2:$B$33,0), "")</f>
        <v/>
      </c>
      <c r="AZ1413" t="str">
        <f>IFERROR(MATCH(J1413,hangszerek!$B$2:$B$33,0), "")</f>
        <v/>
      </c>
      <c r="BA1413" t="str">
        <f>IFERROR(MATCH(K1413,hangszerek!$B$2:$B$33,0), "")</f>
        <v/>
      </c>
      <c r="BC1413">
        <v>1412</v>
      </c>
      <c r="BD1413">
        <v>30</v>
      </c>
      <c r="BF1413">
        <v>1506</v>
      </c>
      <c r="BG1413">
        <v>29</v>
      </c>
      <c r="CA1413">
        <v>1412</v>
      </c>
      <c r="CB1413">
        <v>30</v>
      </c>
    </row>
    <row r="1414" spans="1:80" x14ac:dyDescent="0.25">
      <c r="A1414">
        <v>1413</v>
      </c>
      <c r="B1414" t="s">
        <v>1567</v>
      </c>
      <c r="D1414" t="s">
        <v>21</v>
      </c>
      <c r="E1414" t="s">
        <v>37</v>
      </c>
      <c r="F1414" t="s">
        <v>38</v>
      </c>
      <c r="G1414" t="s">
        <v>145</v>
      </c>
      <c r="H1414" t="s">
        <v>32</v>
      </c>
      <c r="L1414" t="s">
        <v>87</v>
      </c>
      <c r="P1414">
        <v>0</v>
      </c>
      <c r="Q1414">
        <v>1412</v>
      </c>
      <c r="R1414" t="s">
        <v>146</v>
      </c>
      <c r="S1414">
        <v>3333</v>
      </c>
      <c r="T1414">
        <v>3519</v>
      </c>
      <c r="W1414">
        <f t="shared" si="66"/>
        <v>0</v>
      </c>
      <c r="X1414">
        <f t="shared" si="67"/>
        <v>1413</v>
      </c>
      <c r="Y1414">
        <f>IFERROR(MATCH(L1414,műfajok!$B$2:$B$33,0),"")</f>
        <v>22</v>
      </c>
      <c r="Z1414" t="str">
        <f>IFERROR(MATCH(M1414,műfajok!$B$2:$B$33,0),"")</f>
        <v/>
      </c>
      <c r="AA1414" t="str">
        <f>IFERROR(MATCH(N1414,műfajok!$B$2:$B$33,0),"")</f>
        <v/>
      </c>
      <c r="AB1414" t="str">
        <f>IFERROR(MATCH(O1414,műfajok!$B$2:$B$33,0),"")</f>
        <v/>
      </c>
      <c r="AD1414">
        <v>1413</v>
      </c>
      <c r="AE1414">
        <v>22</v>
      </c>
      <c r="AP1414">
        <v>1413</v>
      </c>
      <c r="AQ1414">
        <v>22</v>
      </c>
      <c r="AS1414">
        <f t="shared" si="68"/>
        <v>1413</v>
      </c>
      <c r="AT1414">
        <f>IFERROR(MATCH(D1414,hangszerek!$B$2:$B$33,0), "")</f>
        <v>30</v>
      </c>
      <c r="AU1414">
        <f>IFERROR(MATCH(E1414,hangszerek!$B$2:$B$33,0), "")</f>
        <v>11</v>
      </c>
      <c r="AV1414">
        <f>IFERROR(MATCH(F1414,hangszerek!$B$2:$B$33,0), "")</f>
        <v>5</v>
      </c>
      <c r="AW1414">
        <f>IFERROR(MATCH(G1414,hangszerek!$B$2:$B$33,0), "")</f>
        <v>2</v>
      </c>
      <c r="AX1414">
        <f>IFERROR(MATCH(H1414,hangszerek!$B$2:$B$33,0), "")</f>
        <v>1</v>
      </c>
      <c r="AY1414" t="str">
        <f>IFERROR(MATCH(I1414,hangszerek!$B$2:$B$33,0), "")</f>
        <v/>
      </c>
      <c r="AZ1414" t="str">
        <f>IFERROR(MATCH(J1414,hangszerek!$B$2:$B$33,0), "")</f>
        <v/>
      </c>
      <c r="BA1414" t="str">
        <f>IFERROR(MATCH(K1414,hangszerek!$B$2:$B$33,0), "")</f>
        <v/>
      </c>
      <c r="BC1414">
        <v>1413</v>
      </c>
      <c r="BD1414">
        <v>30</v>
      </c>
      <c r="BF1414">
        <v>1507</v>
      </c>
      <c r="BG1414">
        <v>29</v>
      </c>
      <c r="CA1414">
        <v>1413</v>
      </c>
      <c r="CB1414">
        <v>30</v>
      </c>
    </row>
    <row r="1415" spans="1:80" x14ac:dyDescent="0.25">
      <c r="A1415">
        <v>1414</v>
      </c>
      <c r="B1415" t="s">
        <v>1568</v>
      </c>
      <c r="D1415" t="s">
        <v>21</v>
      </c>
      <c r="E1415" t="s">
        <v>22</v>
      </c>
      <c r="F1415" t="s">
        <v>23</v>
      </c>
      <c r="G1415" t="s">
        <v>31</v>
      </c>
      <c r="H1415" t="s">
        <v>24</v>
      </c>
      <c r="I1415" t="s">
        <v>37</v>
      </c>
      <c r="L1415" t="s">
        <v>87</v>
      </c>
      <c r="P1415">
        <v>0</v>
      </c>
      <c r="Q1415">
        <v>1413</v>
      </c>
      <c r="R1415" t="s">
        <v>88</v>
      </c>
      <c r="S1415">
        <v>1</v>
      </c>
      <c r="T1415">
        <v>222</v>
      </c>
      <c r="W1415">
        <f t="shared" si="66"/>
        <v>0</v>
      </c>
      <c r="X1415">
        <f t="shared" si="67"/>
        <v>1414</v>
      </c>
      <c r="Y1415">
        <f>IFERROR(MATCH(L1415,műfajok!$B$2:$B$33,0),"")</f>
        <v>22</v>
      </c>
      <c r="Z1415" t="str">
        <f>IFERROR(MATCH(M1415,műfajok!$B$2:$B$33,0),"")</f>
        <v/>
      </c>
      <c r="AA1415" t="str">
        <f>IFERROR(MATCH(N1415,műfajok!$B$2:$B$33,0),"")</f>
        <v/>
      </c>
      <c r="AB1415" t="str">
        <f>IFERROR(MATCH(O1415,műfajok!$B$2:$B$33,0),"")</f>
        <v/>
      </c>
      <c r="AD1415">
        <v>1414</v>
      </c>
      <c r="AE1415">
        <v>22</v>
      </c>
      <c r="AP1415">
        <v>1414</v>
      </c>
      <c r="AQ1415">
        <v>22</v>
      </c>
      <c r="AS1415">
        <f t="shared" si="68"/>
        <v>1414</v>
      </c>
      <c r="AT1415">
        <f>IFERROR(MATCH(D1415,hangszerek!$B$2:$B$33,0), "")</f>
        <v>30</v>
      </c>
      <c r="AU1415">
        <f>IFERROR(MATCH(E1415,hangszerek!$B$2:$B$33,0), "")</f>
        <v>29</v>
      </c>
      <c r="AV1415">
        <f>IFERROR(MATCH(F1415,hangszerek!$B$2:$B$33,0), "")</f>
        <v>21</v>
      </c>
      <c r="AW1415">
        <f>IFERROR(MATCH(G1415,hangszerek!$B$2:$B$33,0), "")</f>
        <v>19</v>
      </c>
      <c r="AX1415">
        <f>IFERROR(MATCH(H1415,hangszerek!$B$2:$B$33,0), "")</f>
        <v>14</v>
      </c>
      <c r="AY1415">
        <f>IFERROR(MATCH(I1415,hangszerek!$B$2:$B$33,0), "")</f>
        <v>11</v>
      </c>
      <c r="AZ1415" t="str">
        <f>IFERROR(MATCH(J1415,hangszerek!$B$2:$B$33,0), "")</f>
        <v/>
      </c>
      <c r="BA1415" t="str">
        <f>IFERROR(MATCH(K1415,hangszerek!$B$2:$B$33,0), "")</f>
        <v/>
      </c>
      <c r="BC1415">
        <v>1414</v>
      </c>
      <c r="BD1415">
        <v>30</v>
      </c>
      <c r="BF1415">
        <v>1508</v>
      </c>
      <c r="BG1415">
        <v>29</v>
      </c>
      <c r="CA1415">
        <v>1414</v>
      </c>
      <c r="CB1415">
        <v>30</v>
      </c>
    </row>
    <row r="1416" spans="1:80" x14ac:dyDescent="0.25">
      <c r="A1416">
        <v>1415</v>
      </c>
      <c r="B1416" t="s">
        <v>1569</v>
      </c>
      <c r="C1416">
        <v>65</v>
      </c>
      <c r="D1416" t="s">
        <v>21</v>
      </c>
      <c r="E1416" t="s">
        <v>22</v>
      </c>
      <c r="F1416" t="s">
        <v>51</v>
      </c>
      <c r="G1416" t="s">
        <v>23</v>
      </c>
      <c r="H1416" t="s">
        <v>31</v>
      </c>
      <c r="I1416" t="s">
        <v>52</v>
      </c>
      <c r="J1416" t="s">
        <v>45</v>
      </c>
      <c r="L1416" t="s">
        <v>25</v>
      </c>
      <c r="M1416" t="s">
        <v>66</v>
      </c>
      <c r="P1416">
        <v>1</v>
      </c>
      <c r="Q1416">
        <v>1414</v>
      </c>
      <c r="R1416" t="s">
        <v>67</v>
      </c>
      <c r="S1416">
        <v>2870</v>
      </c>
      <c r="T1416">
        <v>3076</v>
      </c>
      <c r="W1416">
        <f t="shared" si="66"/>
        <v>0</v>
      </c>
      <c r="X1416">
        <f t="shared" si="67"/>
        <v>1415</v>
      </c>
      <c r="Y1416">
        <f>IFERROR(MATCH(L1416,műfajok!$B$2:$B$33,0),"")</f>
        <v>28</v>
      </c>
      <c r="Z1416">
        <f>IFERROR(MATCH(M1416,műfajok!$B$2:$B$33,0),"")</f>
        <v>15</v>
      </c>
      <c r="AA1416" t="str">
        <f>IFERROR(MATCH(N1416,műfajok!$B$2:$B$33,0),"")</f>
        <v/>
      </c>
      <c r="AB1416" t="str">
        <f>IFERROR(MATCH(O1416,műfajok!$B$2:$B$33,0),"")</f>
        <v/>
      </c>
      <c r="AD1416">
        <v>1415</v>
      </c>
      <c r="AE1416">
        <v>28</v>
      </c>
      <c r="AP1416">
        <v>1415</v>
      </c>
      <c r="AQ1416">
        <v>28</v>
      </c>
      <c r="AS1416">
        <f t="shared" si="68"/>
        <v>1415</v>
      </c>
      <c r="AT1416">
        <f>IFERROR(MATCH(D1416,hangszerek!$B$2:$B$33,0), "")</f>
        <v>30</v>
      </c>
      <c r="AU1416">
        <f>IFERROR(MATCH(E1416,hangszerek!$B$2:$B$33,0), "")</f>
        <v>29</v>
      </c>
      <c r="AV1416">
        <f>IFERROR(MATCH(F1416,hangszerek!$B$2:$B$33,0), "")</f>
        <v>22</v>
      </c>
      <c r="AW1416">
        <f>IFERROR(MATCH(G1416,hangszerek!$B$2:$B$33,0), "")</f>
        <v>21</v>
      </c>
      <c r="AX1416">
        <f>IFERROR(MATCH(H1416,hangszerek!$B$2:$B$33,0), "")</f>
        <v>19</v>
      </c>
      <c r="AY1416">
        <f>IFERROR(MATCH(I1416,hangszerek!$B$2:$B$33,0), "")</f>
        <v>18</v>
      </c>
      <c r="AZ1416">
        <f>IFERROR(MATCH(J1416,hangszerek!$B$2:$B$33,0), "")</f>
        <v>13</v>
      </c>
      <c r="BA1416" t="str">
        <f>IFERROR(MATCH(K1416,hangszerek!$B$2:$B$33,0), "")</f>
        <v/>
      </c>
      <c r="BC1416">
        <v>1415</v>
      </c>
      <c r="BD1416">
        <v>30</v>
      </c>
      <c r="BF1416">
        <v>1509</v>
      </c>
      <c r="BG1416">
        <v>11</v>
      </c>
      <c r="CA1416">
        <v>1415</v>
      </c>
      <c r="CB1416">
        <v>30</v>
      </c>
    </row>
    <row r="1417" spans="1:80" x14ac:dyDescent="0.25">
      <c r="A1417">
        <v>1416</v>
      </c>
      <c r="B1417" t="s">
        <v>1570</v>
      </c>
      <c r="D1417" t="s">
        <v>24</v>
      </c>
      <c r="L1417" t="s">
        <v>190</v>
      </c>
      <c r="P1417">
        <v>0</v>
      </c>
      <c r="Q1417">
        <v>1415</v>
      </c>
      <c r="R1417" t="s">
        <v>453</v>
      </c>
      <c r="S1417">
        <v>48</v>
      </c>
      <c r="T1417">
        <v>195</v>
      </c>
      <c r="W1417">
        <f t="shared" si="66"/>
        <v>0</v>
      </c>
      <c r="X1417">
        <f t="shared" si="67"/>
        <v>1416</v>
      </c>
      <c r="Y1417">
        <f>IFERROR(MATCH(L1417,műfajok!$B$2:$B$33,0),"")</f>
        <v>16</v>
      </c>
      <c r="Z1417" t="str">
        <f>IFERROR(MATCH(M1417,műfajok!$B$2:$B$33,0),"")</f>
        <v/>
      </c>
      <c r="AA1417" t="str">
        <f>IFERROR(MATCH(N1417,műfajok!$B$2:$B$33,0),"")</f>
        <v/>
      </c>
      <c r="AB1417" t="str">
        <f>IFERROR(MATCH(O1417,műfajok!$B$2:$B$33,0),"")</f>
        <v/>
      </c>
      <c r="AD1417">
        <v>1416</v>
      </c>
      <c r="AE1417">
        <v>16</v>
      </c>
      <c r="AP1417">
        <v>1416</v>
      </c>
      <c r="AQ1417">
        <v>16</v>
      </c>
      <c r="AS1417">
        <f t="shared" si="68"/>
        <v>1416</v>
      </c>
      <c r="AT1417">
        <f>IFERROR(MATCH(D1417,hangszerek!$B$2:$B$33,0), "")</f>
        <v>14</v>
      </c>
      <c r="AU1417" t="str">
        <f>IFERROR(MATCH(E1417,hangszerek!$B$2:$B$33,0), "")</f>
        <v/>
      </c>
      <c r="AV1417" t="str">
        <f>IFERROR(MATCH(F1417,hangszerek!$B$2:$B$33,0), "")</f>
        <v/>
      </c>
      <c r="AW1417" t="str">
        <f>IFERROR(MATCH(G1417,hangszerek!$B$2:$B$33,0), "")</f>
        <v/>
      </c>
      <c r="AX1417" t="str">
        <f>IFERROR(MATCH(H1417,hangszerek!$B$2:$B$33,0), "")</f>
        <v/>
      </c>
      <c r="AY1417" t="str">
        <f>IFERROR(MATCH(I1417,hangszerek!$B$2:$B$33,0), "")</f>
        <v/>
      </c>
      <c r="AZ1417" t="str">
        <f>IFERROR(MATCH(J1417,hangszerek!$B$2:$B$33,0), "")</f>
        <v/>
      </c>
      <c r="BA1417" t="str">
        <f>IFERROR(MATCH(K1417,hangszerek!$B$2:$B$33,0), "")</f>
        <v/>
      </c>
      <c r="BC1417">
        <v>1416</v>
      </c>
      <c r="BD1417">
        <v>14</v>
      </c>
      <c r="BF1417">
        <v>1511</v>
      </c>
      <c r="BG1417">
        <v>11</v>
      </c>
      <c r="CA1417">
        <v>1416</v>
      </c>
      <c r="CB1417">
        <v>14</v>
      </c>
    </row>
    <row r="1418" spans="1:80" x14ac:dyDescent="0.25">
      <c r="A1418">
        <v>1417</v>
      </c>
      <c r="B1418" t="s">
        <v>1571</v>
      </c>
      <c r="C1418">
        <v>24</v>
      </c>
      <c r="D1418" t="s">
        <v>21</v>
      </c>
      <c r="E1418" t="s">
        <v>22</v>
      </c>
      <c r="F1418" t="s">
        <v>51</v>
      </c>
      <c r="G1418" t="s">
        <v>23</v>
      </c>
      <c r="H1418" t="s">
        <v>31</v>
      </c>
      <c r="I1418" t="s">
        <v>24</v>
      </c>
      <c r="J1418" t="s">
        <v>37</v>
      </c>
      <c r="L1418" t="s">
        <v>25</v>
      </c>
      <c r="M1418" t="s">
        <v>26</v>
      </c>
      <c r="N1418" t="s">
        <v>27</v>
      </c>
      <c r="P1418">
        <v>1</v>
      </c>
      <c r="Q1418">
        <v>1416</v>
      </c>
      <c r="R1418" t="s">
        <v>54</v>
      </c>
      <c r="S1418">
        <v>3296</v>
      </c>
      <c r="T1418">
        <v>3569</v>
      </c>
      <c r="W1418">
        <f t="shared" si="66"/>
        <v>0</v>
      </c>
      <c r="X1418">
        <f t="shared" si="67"/>
        <v>1417</v>
      </c>
      <c r="Y1418">
        <f>IFERROR(MATCH(L1418,műfajok!$B$2:$B$33,0),"")</f>
        <v>28</v>
      </c>
      <c r="Z1418">
        <f>IFERROR(MATCH(M1418,műfajok!$B$2:$B$33,0),"")</f>
        <v>17</v>
      </c>
      <c r="AA1418">
        <f>IFERROR(MATCH(N1418,műfajok!$B$2:$B$33,0),"")</f>
        <v>1</v>
      </c>
      <c r="AB1418" t="str">
        <f>IFERROR(MATCH(O1418,műfajok!$B$2:$B$33,0),"")</f>
        <v/>
      </c>
      <c r="AD1418">
        <v>1417</v>
      </c>
      <c r="AE1418">
        <v>28</v>
      </c>
      <c r="AP1418">
        <v>1417</v>
      </c>
      <c r="AQ1418">
        <v>28</v>
      </c>
      <c r="AS1418">
        <f t="shared" si="68"/>
        <v>1417</v>
      </c>
      <c r="AT1418">
        <f>IFERROR(MATCH(D1418,hangszerek!$B$2:$B$33,0), "")</f>
        <v>30</v>
      </c>
      <c r="AU1418">
        <f>IFERROR(MATCH(E1418,hangszerek!$B$2:$B$33,0), "")</f>
        <v>29</v>
      </c>
      <c r="AV1418">
        <f>IFERROR(MATCH(F1418,hangszerek!$B$2:$B$33,0), "")</f>
        <v>22</v>
      </c>
      <c r="AW1418">
        <f>IFERROR(MATCH(G1418,hangszerek!$B$2:$B$33,0), "")</f>
        <v>21</v>
      </c>
      <c r="AX1418">
        <f>IFERROR(MATCH(H1418,hangszerek!$B$2:$B$33,0), "")</f>
        <v>19</v>
      </c>
      <c r="AY1418">
        <f>IFERROR(MATCH(I1418,hangszerek!$B$2:$B$33,0), "")</f>
        <v>14</v>
      </c>
      <c r="AZ1418">
        <f>IFERROR(MATCH(J1418,hangszerek!$B$2:$B$33,0), "")</f>
        <v>11</v>
      </c>
      <c r="BA1418" t="str">
        <f>IFERROR(MATCH(K1418,hangszerek!$B$2:$B$33,0), "")</f>
        <v/>
      </c>
      <c r="BC1418">
        <v>1417</v>
      </c>
      <c r="BD1418">
        <v>30</v>
      </c>
      <c r="BF1418">
        <v>1512</v>
      </c>
      <c r="BG1418">
        <v>29</v>
      </c>
      <c r="CA1418">
        <v>1417</v>
      </c>
      <c r="CB1418">
        <v>30</v>
      </c>
    </row>
    <row r="1419" spans="1:80" x14ac:dyDescent="0.25">
      <c r="A1419">
        <v>1418</v>
      </c>
      <c r="B1419" t="s">
        <v>1572</v>
      </c>
      <c r="C1419">
        <v>73</v>
      </c>
      <c r="D1419" t="s">
        <v>366</v>
      </c>
      <c r="E1419" t="s">
        <v>31</v>
      </c>
      <c r="L1419" t="s">
        <v>25</v>
      </c>
      <c r="M1419" t="s">
        <v>184</v>
      </c>
      <c r="P1419">
        <v>1</v>
      </c>
      <c r="Q1419">
        <v>1417</v>
      </c>
      <c r="R1419" t="s">
        <v>367</v>
      </c>
      <c r="S1419">
        <v>3087</v>
      </c>
      <c r="T1419">
        <v>3197</v>
      </c>
      <c r="W1419">
        <f t="shared" si="66"/>
        <v>0</v>
      </c>
      <c r="X1419">
        <f t="shared" si="67"/>
        <v>1418</v>
      </c>
      <c r="Y1419">
        <f>IFERROR(MATCH(L1419,műfajok!$B$2:$B$33,0),"")</f>
        <v>28</v>
      </c>
      <c r="Z1419">
        <f>IFERROR(MATCH(M1419,műfajok!$B$2:$B$33,0),"")</f>
        <v>21</v>
      </c>
      <c r="AA1419" t="str">
        <f>IFERROR(MATCH(N1419,műfajok!$B$2:$B$33,0),"")</f>
        <v/>
      </c>
      <c r="AB1419" t="str">
        <f>IFERROR(MATCH(O1419,műfajok!$B$2:$B$33,0),"")</f>
        <v/>
      </c>
      <c r="AD1419">
        <v>1418</v>
      </c>
      <c r="AE1419">
        <v>28</v>
      </c>
      <c r="AP1419">
        <v>1418</v>
      </c>
      <c r="AQ1419">
        <v>28</v>
      </c>
      <c r="AS1419">
        <f t="shared" si="68"/>
        <v>1418</v>
      </c>
      <c r="AT1419">
        <f>IFERROR(MATCH(D1419,hangszerek!$B$2:$B$33,0), "")</f>
        <v>32</v>
      </c>
      <c r="AU1419">
        <f>IFERROR(MATCH(E1419,hangszerek!$B$2:$B$33,0), "")</f>
        <v>19</v>
      </c>
      <c r="AV1419" t="str">
        <f>IFERROR(MATCH(F1419,hangszerek!$B$2:$B$33,0), "")</f>
        <v/>
      </c>
      <c r="AW1419" t="str">
        <f>IFERROR(MATCH(G1419,hangszerek!$B$2:$B$33,0), "")</f>
        <v/>
      </c>
      <c r="AX1419" t="str">
        <f>IFERROR(MATCH(H1419,hangszerek!$B$2:$B$33,0), "")</f>
        <v/>
      </c>
      <c r="AY1419" t="str">
        <f>IFERROR(MATCH(I1419,hangszerek!$B$2:$B$33,0), "")</f>
        <v/>
      </c>
      <c r="AZ1419" t="str">
        <f>IFERROR(MATCH(J1419,hangszerek!$B$2:$B$33,0), "")</f>
        <v/>
      </c>
      <c r="BA1419" t="str">
        <f>IFERROR(MATCH(K1419,hangszerek!$B$2:$B$33,0), "")</f>
        <v/>
      </c>
      <c r="BC1419">
        <v>1418</v>
      </c>
      <c r="BD1419">
        <v>32</v>
      </c>
      <c r="BF1419">
        <v>1513</v>
      </c>
      <c r="BG1419">
        <v>29</v>
      </c>
      <c r="CA1419">
        <v>1418</v>
      </c>
      <c r="CB1419">
        <v>32</v>
      </c>
    </row>
    <row r="1420" spans="1:80" x14ac:dyDescent="0.25">
      <c r="A1420">
        <v>1419</v>
      </c>
      <c r="B1420" t="s">
        <v>1573</v>
      </c>
      <c r="D1420" t="s">
        <v>21</v>
      </c>
      <c r="E1420" t="s">
        <v>22</v>
      </c>
      <c r="F1420" t="s">
        <v>31</v>
      </c>
      <c r="G1420" t="s">
        <v>24</v>
      </c>
      <c r="H1420" t="s">
        <v>45</v>
      </c>
      <c r="L1420" t="s">
        <v>25</v>
      </c>
      <c r="M1420" t="s">
        <v>228</v>
      </c>
      <c r="P1420">
        <v>1</v>
      </c>
      <c r="Q1420">
        <v>1418</v>
      </c>
      <c r="R1420" t="s">
        <v>229</v>
      </c>
      <c r="S1420">
        <v>1701</v>
      </c>
      <c r="T1420">
        <v>1906</v>
      </c>
      <c r="W1420">
        <f t="shared" si="66"/>
        <v>0</v>
      </c>
      <c r="X1420">
        <f t="shared" si="67"/>
        <v>1419</v>
      </c>
      <c r="Y1420">
        <f>IFERROR(MATCH(L1420,műfajok!$B$2:$B$33,0),"")</f>
        <v>28</v>
      </c>
      <c r="Z1420">
        <f>IFERROR(MATCH(M1420,műfajok!$B$2:$B$33,0),"")</f>
        <v>24</v>
      </c>
      <c r="AA1420" t="str">
        <f>IFERROR(MATCH(N1420,műfajok!$B$2:$B$33,0),"")</f>
        <v/>
      </c>
      <c r="AB1420" t="str">
        <f>IFERROR(MATCH(O1420,műfajok!$B$2:$B$33,0),"")</f>
        <v/>
      </c>
      <c r="AD1420">
        <v>1419</v>
      </c>
      <c r="AE1420">
        <v>28</v>
      </c>
      <c r="AP1420">
        <v>1419</v>
      </c>
      <c r="AQ1420">
        <v>28</v>
      </c>
      <c r="AS1420">
        <f t="shared" si="68"/>
        <v>1419</v>
      </c>
      <c r="AT1420">
        <f>IFERROR(MATCH(D1420,hangszerek!$B$2:$B$33,0), "")</f>
        <v>30</v>
      </c>
      <c r="AU1420">
        <f>IFERROR(MATCH(E1420,hangszerek!$B$2:$B$33,0), "")</f>
        <v>29</v>
      </c>
      <c r="AV1420">
        <f>IFERROR(MATCH(F1420,hangszerek!$B$2:$B$33,0), "")</f>
        <v>19</v>
      </c>
      <c r="AW1420">
        <f>IFERROR(MATCH(G1420,hangszerek!$B$2:$B$33,0), "")</f>
        <v>14</v>
      </c>
      <c r="AX1420">
        <f>IFERROR(MATCH(H1420,hangszerek!$B$2:$B$33,0), "")</f>
        <v>13</v>
      </c>
      <c r="AY1420" t="str">
        <f>IFERROR(MATCH(I1420,hangszerek!$B$2:$B$33,0), "")</f>
        <v/>
      </c>
      <c r="AZ1420" t="str">
        <f>IFERROR(MATCH(J1420,hangszerek!$B$2:$B$33,0), "")</f>
        <v/>
      </c>
      <c r="BA1420" t="str">
        <f>IFERROR(MATCH(K1420,hangszerek!$B$2:$B$33,0), "")</f>
        <v/>
      </c>
      <c r="BC1420">
        <v>1419</v>
      </c>
      <c r="BD1420">
        <v>30</v>
      </c>
      <c r="BF1420">
        <v>1514</v>
      </c>
      <c r="BG1420">
        <v>29</v>
      </c>
      <c r="CA1420">
        <v>1419</v>
      </c>
      <c r="CB1420">
        <v>30</v>
      </c>
    </row>
    <row r="1421" spans="1:80" x14ac:dyDescent="0.25">
      <c r="A1421">
        <v>1420</v>
      </c>
      <c r="B1421" t="s">
        <v>1574</v>
      </c>
      <c r="D1421" t="s">
        <v>21</v>
      </c>
      <c r="E1421" t="s">
        <v>37</v>
      </c>
      <c r="F1421" t="s">
        <v>39</v>
      </c>
      <c r="G1421" t="s">
        <v>32</v>
      </c>
      <c r="L1421" t="s">
        <v>190</v>
      </c>
      <c r="M1421" t="s">
        <v>70</v>
      </c>
      <c r="P1421">
        <v>0</v>
      </c>
      <c r="Q1421">
        <v>1419</v>
      </c>
      <c r="R1421" t="s">
        <v>279</v>
      </c>
      <c r="S1421">
        <v>6411</v>
      </c>
      <c r="T1421">
        <v>6595</v>
      </c>
      <c r="W1421">
        <f t="shared" si="66"/>
        <v>0</v>
      </c>
      <c r="X1421">
        <f t="shared" si="67"/>
        <v>1420</v>
      </c>
      <c r="Y1421">
        <f>IFERROR(MATCH(L1421,műfajok!$B$2:$B$33,0),"")</f>
        <v>16</v>
      </c>
      <c r="Z1421">
        <f>IFERROR(MATCH(M1421,műfajok!$B$2:$B$33,0),"")</f>
        <v>31</v>
      </c>
      <c r="AA1421" t="str">
        <f>IFERROR(MATCH(N1421,műfajok!$B$2:$B$33,0),"")</f>
        <v/>
      </c>
      <c r="AB1421" t="str">
        <f>IFERROR(MATCH(O1421,műfajok!$B$2:$B$33,0),"")</f>
        <v/>
      </c>
      <c r="AD1421">
        <v>1420</v>
      </c>
      <c r="AE1421">
        <v>16</v>
      </c>
      <c r="AP1421">
        <v>1420</v>
      </c>
      <c r="AQ1421">
        <v>16</v>
      </c>
      <c r="AS1421">
        <f t="shared" si="68"/>
        <v>1420</v>
      </c>
      <c r="AT1421">
        <f>IFERROR(MATCH(D1421,hangszerek!$B$2:$B$33,0), "")</f>
        <v>30</v>
      </c>
      <c r="AU1421">
        <f>IFERROR(MATCH(E1421,hangszerek!$B$2:$B$33,0), "")</f>
        <v>11</v>
      </c>
      <c r="AV1421">
        <f>IFERROR(MATCH(F1421,hangszerek!$B$2:$B$33,0), "")</f>
        <v>3</v>
      </c>
      <c r="AW1421">
        <f>IFERROR(MATCH(G1421,hangszerek!$B$2:$B$33,0), "")</f>
        <v>1</v>
      </c>
      <c r="AX1421" t="str">
        <f>IFERROR(MATCH(H1421,hangszerek!$B$2:$B$33,0), "")</f>
        <v/>
      </c>
      <c r="AY1421" t="str">
        <f>IFERROR(MATCH(I1421,hangszerek!$B$2:$B$33,0), "")</f>
        <v/>
      </c>
      <c r="AZ1421" t="str">
        <f>IFERROR(MATCH(J1421,hangszerek!$B$2:$B$33,0), "")</f>
        <v/>
      </c>
      <c r="BA1421" t="str">
        <f>IFERROR(MATCH(K1421,hangszerek!$B$2:$B$33,0), "")</f>
        <v/>
      </c>
      <c r="BC1421">
        <v>1420</v>
      </c>
      <c r="BD1421">
        <v>30</v>
      </c>
      <c r="BF1421">
        <v>1515</v>
      </c>
      <c r="BG1421">
        <v>23</v>
      </c>
      <c r="CA1421">
        <v>1420</v>
      </c>
      <c r="CB1421">
        <v>30</v>
      </c>
    </row>
    <row r="1422" spans="1:80" x14ac:dyDescent="0.25">
      <c r="A1422">
        <v>1421</v>
      </c>
      <c r="B1422" t="s">
        <v>1575</v>
      </c>
      <c r="C1422">
        <v>65</v>
      </c>
      <c r="D1422" t="s">
        <v>21</v>
      </c>
      <c r="E1422" t="s">
        <v>22</v>
      </c>
      <c r="F1422" t="s">
        <v>23</v>
      </c>
      <c r="G1422" t="s">
        <v>24</v>
      </c>
      <c r="H1422" t="s">
        <v>63</v>
      </c>
      <c r="I1422" t="s">
        <v>37</v>
      </c>
      <c r="L1422" t="s">
        <v>87</v>
      </c>
      <c r="M1422" t="s">
        <v>66</v>
      </c>
      <c r="P1422">
        <v>0</v>
      </c>
      <c r="Q1422">
        <v>1420</v>
      </c>
      <c r="R1422" t="s">
        <v>88</v>
      </c>
      <c r="S1422">
        <v>581</v>
      </c>
      <c r="T1422">
        <v>856</v>
      </c>
      <c r="W1422">
        <f t="shared" si="66"/>
        <v>0</v>
      </c>
      <c r="X1422">
        <f t="shared" si="67"/>
        <v>1421</v>
      </c>
      <c r="Y1422">
        <f>IFERROR(MATCH(L1422,műfajok!$B$2:$B$33,0),"")</f>
        <v>22</v>
      </c>
      <c r="Z1422">
        <f>IFERROR(MATCH(M1422,műfajok!$B$2:$B$33,0),"")</f>
        <v>15</v>
      </c>
      <c r="AA1422" t="str">
        <f>IFERROR(MATCH(N1422,műfajok!$B$2:$B$33,0),"")</f>
        <v/>
      </c>
      <c r="AB1422" t="str">
        <f>IFERROR(MATCH(O1422,műfajok!$B$2:$B$33,0),"")</f>
        <v/>
      </c>
      <c r="AD1422">
        <v>1421</v>
      </c>
      <c r="AE1422">
        <v>22</v>
      </c>
      <c r="AP1422">
        <v>1421</v>
      </c>
      <c r="AQ1422">
        <v>22</v>
      </c>
      <c r="AS1422">
        <f t="shared" si="68"/>
        <v>1421</v>
      </c>
      <c r="AT1422">
        <f>IFERROR(MATCH(D1422,hangszerek!$B$2:$B$33,0), "")</f>
        <v>30</v>
      </c>
      <c r="AU1422">
        <f>IFERROR(MATCH(E1422,hangszerek!$B$2:$B$33,0), "")</f>
        <v>29</v>
      </c>
      <c r="AV1422">
        <f>IFERROR(MATCH(F1422,hangszerek!$B$2:$B$33,0), "")</f>
        <v>21</v>
      </c>
      <c r="AW1422">
        <f>IFERROR(MATCH(G1422,hangszerek!$B$2:$B$33,0), "")</f>
        <v>14</v>
      </c>
      <c r="AX1422">
        <f>IFERROR(MATCH(H1422,hangszerek!$B$2:$B$33,0), "")</f>
        <v>12</v>
      </c>
      <c r="AY1422">
        <f>IFERROR(MATCH(I1422,hangszerek!$B$2:$B$33,0), "")</f>
        <v>11</v>
      </c>
      <c r="AZ1422" t="str">
        <f>IFERROR(MATCH(J1422,hangszerek!$B$2:$B$33,0), "")</f>
        <v/>
      </c>
      <c r="BA1422" t="str">
        <f>IFERROR(MATCH(K1422,hangszerek!$B$2:$B$33,0), "")</f>
        <v/>
      </c>
      <c r="BC1422">
        <v>1421</v>
      </c>
      <c r="BD1422">
        <v>30</v>
      </c>
      <c r="BF1422">
        <v>1516</v>
      </c>
      <c r="BG1422">
        <v>19</v>
      </c>
      <c r="CA1422">
        <v>1421</v>
      </c>
      <c r="CB1422">
        <v>30</v>
      </c>
    </row>
    <row r="1423" spans="1:80" x14ac:dyDescent="0.25">
      <c r="A1423">
        <v>1422</v>
      </c>
      <c r="B1423" t="s">
        <v>1576</v>
      </c>
      <c r="D1423" t="s">
        <v>21</v>
      </c>
      <c r="E1423" t="s">
        <v>37</v>
      </c>
      <c r="F1423" t="s">
        <v>38</v>
      </c>
      <c r="G1423" t="s">
        <v>32</v>
      </c>
      <c r="L1423" t="s">
        <v>40</v>
      </c>
      <c r="P1423">
        <v>0</v>
      </c>
      <c r="Q1423">
        <v>1421</v>
      </c>
      <c r="R1423" t="s">
        <v>480</v>
      </c>
      <c r="S1423">
        <v>3194</v>
      </c>
      <c r="T1423">
        <v>3376</v>
      </c>
      <c r="W1423">
        <f t="shared" si="66"/>
        <v>0</v>
      </c>
      <c r="X1423">
        <f t="shared" si="67"/>
        <v>1422</v>
      </c>
      <c r="Y1423">
        <f>IFERROR(MATCH(L1423,műfajok!$B$2:$B$33,0),"")</f>
        <v>12</v>
      </c>
      <c r="Z1423" t="str">
        <f>IFERROR(MATCH(M1423,műfajok!$B$2:$B$33,0),"")</f>
        <v/>
      </c>
      <c r="AA1423" t="str">
        <f>IFERROR(MATCH(N1423,műfajok!$B$2:$B$33,0),"")</f>
        <v/>
      </c>
      <c r="AB1423" t="str">
        <f>IFERROR(MATCH(O1423,műfajok!$B$2:$B$33,0),"")</f>
        <v/>
      </c>
      <c r="AD1423">
        <v>1422</v>
      </c>
      <c r="AE1423">
        <v>12</v>
      </c>
      <c r="AP1423">
        <v>1422</v>
      </c>
      <c r="AQ1423">
        <v>12</v>
      </c>
      <c r="AS1423">
        <f t="shared" si="68"/>
        <v>1422</v>
      </c>
      <c r="AT1423">
        <f>IFERROR(MATCH(D1423,hangszerek!$B$2:$B$33,0), "")</f>
        <v>30</v>
      </c>
      <c r="AU1423">
        <f>IFERROR(MATCH(E1423,hangszerek!$B$2:$B$33,0), "")</f>
        <v>11</v>
      </c>
      <c r="AV1423">
        <f>IFERROR(MATCH(F1423,hangszerek!$B$2:$B$33,0), "")</f>
        <v>5</v>
      </c>
      <c r="AW1423">
        <f>IFERROR(MATCH(G1423,hangszerek!$B$2:$B$33,0), "")</f>
        <v>1</v>
      </c>
      <c r="AX1423" t="str">
        <f>IFERROR(MATCH(H1423,hangszerek!$B$2:$B$33,0), "")</f>
        <v/>
      </c>
      <c r="AY1423" t="str">
        <f>IFERROR(MATCH(I1423,hangszerek!$B$2:$B$33,0), "")</f>
        <v/>
      </c>
      <c r="AZ1423" t="str">
        <f>IFERROR(MATCH(J1423,hangszerek!$B$2:$B$33,0), "")</f>
        <v/>
      </c>
      <c r="BA1423" t="str">
        <f>IFERROR(MATCH(K1423,hangszerek!$B$2:$B$33,0), "")</f>
        <v/>
      </c>
      <c r="BC1423">
        <v>1422</v>
      </c>
      <c r="BD1423">
        <v>30</v>
      </c>
      <c r="BF1423">
        <v>1517</v>
      </c>
      <c r="BG1423">
        <v>21</v>
      </c>
      <c r="CA1423">
        <v>1422</v>
      </c>
      <c r="CB1423">
        <v>30</v>
      </c>
    </row>
    <row r="1424" spans="1:80" x14ac:dyDescent="0.25">
      <c r="A1424">
        <v>1423</v>
      </c>
      <c r="B1424" t="s">
        <v>1577</v>
      </c>
      <c r="D1424" t="s">
        <v>21</v>
      </c>
      <c r="E1424" t="s">
        <v>37</v>
      </c>
      <c r="F1424" t="s">
        <v>38</v>
      </c>
      <c r="G1424" t="s">
        <v>145</v>
      </c>
      <c r="L1424" t="s">
        <v>87</v>
      </c>
      <c r="P1424">
        <v>1</v>
      </c>
      <c r="Q1424">
        <v>1422</v>
      </c>
      <c r="R1424" t="s">
        <v>204</v>
      </c>
      <c r="S1424">
        <v>2851</v>
      </c>
      <c r="T1424">
        <v>3079</v>
      </c>
      <c r="W1424">
        <f t="shared" si="66"/>
        <v>0</v>
      </c>
      <c r="X1424">
        <f t="shared" si="67"/>
        <v>1423</v>
      </c>
      <c r="Y1424">
        <f>IFERROR(MATCH(L1424,műfajok!$B$2:$B$33,0),"")</f>
        <v>22</v>
      </c>
      <c r="Z1424" t="str">
        <f>IFERROR(MATCH(M1424,műfajok!$B$2:$B$33,0),"")</f>
        <v/>
      </c>
      <c r="AA1424" t="str">
        <f>IFERROR(MATCH(N1424,műfajok!$B$2:$B$33,0),"")</f>
        <v/>
      </c>
      <c r="AB1424" t="str">
        <f>IFERROR(MATCH(O1424,műfajok!$B$2:$B$33,0),"")</f>
        <v/>
      </c>
      <c r="AD1424">
        <v>1423</v>
      </c>
      <c r="AE1424">
        <v>22</v>
      </c>
      <c r="AP1424">
        <v>1423</v>
      </c>
      <c r="AQ1424">
        <v>22</v>
      </c>
      <c r="AS1424">
        <f t="shared" si="68"/>
        <v>1423</v>
      </c>
      <c r="AT1424">
        <f>IFERROR(MATCH(D1424,hangszerek!$B$2:$B$33,0), "")</f>
        <v>30</v>
      </c>
      <c r="AU1424">
        <f>IFERROR(MATCH(E1424,hangszerek!$B$2:$B$33,0), "")</f>
        <v>11</v>
      </c>
      <c r="AV1424">
        <f>IFERROR(MATCH(F1424,hangszerek!$B$2:$B$33,0), "")</f>
        <v>5</v>
      </c>
      <c r="AW1424">
        <f>IFERROR(MATCH(G1424,hangszerek!$B$2:$B$33,0), "")</f>
        <v>2</v>
      </c>
      <c r="AX1424" t="str">
        <f>IFERROR(MATCH(H1424,hangszerek!$B$2:$B$33,0), "")</f>
        <v/>
      </c>
      <c r="AY1424" t="str">
        <f>IFERROR(MATCH(I1424,hangszerek!$B$2:$B$33,0), "")</f>
        <v/>
      </c>
      <c r="AZ1424" t="str">
        <f>IFERROR(MATCH(J1424,hangszerek!$B$2:$B$33,0), "")</f>
        <v/>
      </c>
      <c r="BA1424" t="str">
        <f>IFERROR(MATCH(K1424,hangszerek!$B$2:$B$33,0), "")</f>
        <v/>
      </c>
      <c r="BC1424">
        <v>1423</v>
      </c>
      <c r="BD1424">
        <v>30</v>
      </c>
      <c r="BF1424">
        <v>1518</v>
      </c>
      <c r="BG1424">
        <v>29</v>
      </c>
      <c r="CA1424">
        <v>1423</v>
      </c>
      <c r="CB1424">
        <v>30</v>
      </c>
    </row>
    <row r="1425" spans="1:80" x14ac:dyDescent="0.25">
      <c r="A1425">
        <v>1424</v>
      </c>
      <c r="B1425" t="s">
        <v>1578</v>
      </c>
      <c r="D1425" t="s">
        <v>21</v>
      </c>
      <c r="E1425" t="s">
        <v>22</v>
      </c>
      <c r="F1425" t="s">
        <v>36</v>
      </c>
      <c r="G1425" t="s">
        <v>37</v>
      </c>
      <c r="H1425" t="s">
        <v>32</v>
      </c>
      <c r="L1425" t="s">
        <v>69</v>
      </c>
      <c r="M1425" t="s">
        <v>70</v>
      </c>
      <c r="P1425">
        <v>0</v>
      </c>
      <c r="Q1425">
        <v>1423</v>
      </c>
      <c r="R1425" t="s">
        <v>71</v>
      </c>
      <c r="S1425">
        <v>3282</v>
      </c>
      <c r="T1425">
        <v>3467</v>
      </c>
      <c r="W1425">
        <f t="shared" si="66"/>
        <v>0</v>
      </c>
      <c r="X1425">
        <f t="shared" si="67"/>
        <v>1424</v>
      </c>
      <c r="Y1425">
        <f>IFERROR(MATCH(L1425,műfajok!$B$2:$B$33,0),"")</f>
        <v>30</v>
      </c>
      <c r="Z1425">
        <f>IFERROR(MATCH(M1425,műfajok!$B$2:$B$33,0),"")</f>
        <v>31</v>
      </c>
      <c r="AA1425" t="str">
        <f>IFERROR(MATCH(N1425,műfajok!$B$2:$B$33,0),"")</f>
        <v/>
      </c>
      <c r="AB1425" t="str">
        <f>IFERROR(MATCH(O1425,műfajok!$B$2:$B$33,0),"")</f>
        <v/>
      </c>
      <c r="AD1425">
        <v>1424</v>
      </c>
      <c r="AE1425">
        <v>30</v>
      </c>
      <c r="AP1425">
        <v>1424</v>
      </c>
      <c r="AQ1425">
        <v>30</v>
      </c>
      <c r="AS1425">
        <f t="shared" si="68"/>
        <v>1424</v>
      </c>
      <c r="AT1425">
        <f>IFERROR(MATCH(D1425,hangszerek!$B$2:$B$33,0), "")</f>
        <v>30</v>
      </c>
      <c r="AU1425">
        <f>IFERROR(MATCH(E1425,hangszerek!$B$2:$B$33,0), "")</f>
        <v>29</v>
      </c>
      <c r="AV1425">
        <f>IFERROR(MATCH(F1425,hangszerek!$B$2:$B$33,0), "")</f>
        <v>20</v>
      </c>
      <c r="AW1425">
        <f>IFERROR(MATCH(G1425,hangszerek!$B$2:$B$33,0), "")</f>
        <v>11</v>
      </c>
      <c r="AX1425">
        <f>IFERROR(MATCH(H1425,hangszerek!$B$2:$B$33,0), "")</f>
        <v>1</v>
      </c>
      <c r="AY1425" t="str">
        <f>IFERROR(MATCH(I1425,hangszerek!$B$2:$B$33,0), "")</f>
        <v/>
      </c>
      <c r="AZ1425" t="str">
        <f>IFERROR(MATCH(J1425,hangszerek!$B$2:$B$33,0), "")</f>
        <v/>
      </c>
      <c r="BA1425" t="str">
        <f>IFERROR(MATCH(K1425,hangszerek!$B$2:$B$33,0), "")</f>
        <v/>
      </c>
      <c r="BC1425">
        <v>1424</v>
      </c>
      <c r="BD1425">
        <v>30</v>
      </c>
      <c r="BF1425">
        <v>1519</v>
      </c>
      <c r="BG1425">
        <v>29</v>
      </c>
      <c r="CA1425">
        <v>1424</v>
      </c>
      <c r="CB1425">
        <v>30</v>
      </c>
    </row>
    <row r="1426" spans="1:80" x14ac:dyDescent="0.25">
      <c r="A1426">
        <v>1425</v>
      </c>
      <c r="B1426" t="s">
        <v>1579</v>
      </c>
      <c r="D1426" t="s">
        <v>21</v>
      </c>
      <c r="E1426" t="s">
        <v>37</v>
      </c>
      <c r="F1426" t="s">
        <v>38</v>
      </c>
      <c r="G1426" t="s">
        <v>145</v>
      </c>
      <c r="H1426" t="s">
        <v>32</v>
      </c>
      <c r="L1426" t="s">
        <v>87</v>
      </c>
      <c r="P1426">
        <v>0</v>
      </c>
      <c r="Q1426">
        <v>1424</v>
      </c>
      <c r="R1426" t="s">
        <v>269</v>
      </c>
      <c r="S1426">
        <v>3848</v>
      </c>
      <c r="T1426">
        <v>4068</v>
      </c>
      <c r="W1426">
        <f t="shared" si="66"/>
        <v>0</v>
      </c>
      <c r="X1426">
        <f t="shared" si="67"/>
        <v>1425</v>
      </c>
      <c r="Y1426">
        <f>IFERROR(MATCH(L1426,műfajok!$B$2:$B$33,0),"")</f>
        <v>22</v>
      </c>
      <c r="Z1426" t="str">
        <f>IFERROR(MATCH(M1426,műfajok!$B$2:$B$33,0),"")</f>
        <v/>
      </c>
      <c r="AA1426" t="str">
        <f>IFERROR(MATCH(N1426,műfajok!$B$2:$B$33,0),"")</f>
        <v/>
      </c>
      <c r="AB1426" t="str">
        <f>IFERROR(MATCH(O1426,műfajok!$B$2:$B$33,0),"")</f>
        <v/>
      </c>
      <c r="AD1426">
        <v>1425</v>
      </c>
      <c r="AE1426">
        <v>22</v>
      </c>
      <c r="AP1426">
        <v>1425</v>
      </c>
      <c r="AQ1426">
        <v>22</v>
      </c>
      <c r="AS1426">
        <f t="shared" si="68"/>
        <v>1425</v>
      </c>
      <c r="AT1426">
        <f>IFERROR(MATCH(D1426,hangszerek!$B$2:$B$33,0), "")</f>
        <v>30</v>
      </c>
      <c r="AU1426">
        <f>IFERROR(MATCH(E1426,hangszerek!$B$2:$B$33,0), "")</f>
        <v>11</v>
      </c>
      <c r="AV1426">
        <f>IFERROR(MATCH(F1426,hangszerek!$B$2:$B$33,0), "")</f>
        <v>5</v>
      </c>
      <c r="AW1426">
        <f>IFERROR(MATCH(G1426,hangszerek!$B$2:$B$33,0), "")</f>
        <v>2</v>
      </c>
      <c r="AX1426">
        <f>IFERROR(MATCH(H1426,hangszerek!$B$2:$B$33,0), "")</f>
        <v>1</v>
      </c>
      <c r="AY1426" t="str">
        <f>IFERROR(MATCH(I1426,hangszerek!$B$2:$B$33,0), "")</f>
        <v/>
      </c>
      <c r="AZ1426" t="str">
        <f>IFERROR(MATCH(J1426,hangszerek!$B$2:$B$33,0), "")</f>
        <v/>
      </c>
      <c r="BA1426" t="str">
        <f>IFERROR(MATCH(K1426,hangszerek!$B$2:$B$33,0), "")</f>
        <v/>
      </c>
      <c r="BC1426">
        <v>1425</v>
      </c>
      <c r="BD1426">
        <v>30</v>
      </c>
      <c r="BF1426">
        <v>1520</v>
      </c>
      <c r="BG1426">
        <v>29</v>
      </c>
      <c r="CA1426">
        <v>1425</v>
      </c>
      <c r="CB1426">
        <v>30</v>
      </c>
    </row>
    <row r="1427" spans="1:80" x14ac:dyDescent="0.25">
      <c r="A1427">
        <v>1426</v>
      </c>
      <c r="B1427" t="s">
        <v>1580</v>
      </c>
      <c r="D1427" t="s">
        <v>21</v>
      </c>
      <c r="E1427" t="s">
        <v>37</v>
      </c>
      <c r="F1427" t="s">
        <v>38</v>
      </c>
      <c r="G1427" t="s">
        <v>145</v>
      </c>
      <c r="H1427" t="s">
        <v>32</v>
      </c>
      <c r="L1427" t="s">
        <v>40</v>
      </c>
      <c r="P1427">
        <v>0</v>
      </c>
      <c r="Q1427">
        <v>1425</v>
      </c>
      <c r="R1427" t="s">
        <v>146</v>
      </c>
      <c r="S1427">
        <v>566</v>
      </c>
      <c r="T1427">
        <v>755</v>
      </c>
      <c r="W1427">
        <f t="shared" si="66"/>
        <v>0</v>
      </c>
      <c r="X1427">
        <f t="shared" si="67"/>
        <v>1426</v>
      </c>
      <c r="Y1427">
        <f>IFERROR(MATCH(L1427,műfajok!$B$2:$B$33,0),"")</f>
        <v>12</v>
      </c>
      <c r="Z1427" t="str">
        <f>IFERROR(MATCH(M1427,műfajok!$B$2:$B$33,0),"")</f>
        <v/>
      </c>
      <c r="AA1427" t="str">
        <f>IFERROR(MATCH(N1427,műfajok!$B$2:$B$33,0),"")</f>
        <v/>
      </c>
      <c r="AB1427" t="str">
        <f>IFERROR(MATCH(O1427,műfajok!$B$2:$B$33,0),"")</f>
        <v/>
      </c>
      <c r="AD1427">
        <v>1426</v>
      </c>
      <c r="AE1427">
        <v>12</v>
      </c>
      <c r="AP1427">
        <v>1426</v>
      </c>
      <c r="AQ1427">
        <v>12</v>
      </c>
      <c r="AS1427">
        <f t="shared" si="68"/>
        <v>1426</v>
      </c>
      <c r="AT1427">
        <f>IFERROR(MATCH(D1427,hangszerek!$B$2:$B$33,0), "")</f>
        <v>30</v>
      </c>
      <c r="AU1427">
        <f>IFERROR(MATCH(E1427,hangszerek!$B$2:$B$33,0), "")</f>
        <v>11</v>
      </c>
      <c r="AV1427">
        <f>IFERROR(MATCH(F1427,hangszerek!$B$2:$B$33,0), "")</f>
        <v>5</v>
      </c>
      <c r="AW1427">
        <f>IFERROR(MATCH(G1427,hangszerek!$B$2:$B$33,0), "")</f>
        <v>2</v>
      </c>
      <c r="AX1427">
        <f>IFERROR(MATCH(H1427,hangszerek!$B$2:$B$33,0), "")</f>
        <v>1</v>
      </c>
      <c r="AY1427" t="str">
        <f>IFERROR(MATCH(I1427,hangszerek!$B$2:$B$33,0), "")</f>
        <v/>
      </c>
      <c r="AZ1427" t="str">
        <f>IFERROR(MATCH(J1427,hangszerek!$B$2:$B$33,0), "")</f>
        <v/>
      </c>
      <c r="BA1427" t="str">
        <f>IFERROR(MATCH(K1427,hangszerek!$B$2:$B$33,0), "")</f>
        <v/>
      </c>
      <c r="BC1427">
        <v>1426</v>
      </c>
      <c r="BD1427">
        <v>30</v>
      </c>
      <c r="BF1427">
        <v>1521</v>
      </c>
      <c r="BG1427">
        <v>19</v>
      </c>
      <c r="CA1427">
        <v>1426</v>
      </c>
      <c r="CB1427">
        <v>30</v>
      </c>
    </row>
    <row r="1428" spans="1:80" x14ac:dyDescent="0.25">
      <c r="A1428">
        <v>1427</v>
      </c>
      <c r="B1428" t="s">
        <v>1581</v>
      </c>
      <c r="D1428" t="s">
        <v>21</v>
      </c>
      <c r="E1428" t="s">
        <v>37</v>
      </c>
      <c r="F1428" t="s">
        <v>38</v>
      </c>
      <c r="G1428" t="s">
        <v>39</v>
      </c>
      <c r="H1428" t="s">
        <v>145</v>
      </c>
      <c r="I1428" t="s">
        <v>32</v>
      </c>
      <c r="L1428" t="s">
        <v>40</v>
      </c>
      <c r="P1428">
        <v>0</v>
      </c>
      <c r="Q1428">
        <v>1426</v>
      </c>
      <c r="R1428" t="s">
        <v>193</v>
      </c>
      <c r="S1428">
        <v>3771</v>
      </c>
      <c r="T1428">
        <v>3940</v>
      </c>
      <c r="W1428">
        <f t="shared" si="66"/>
        <v>0</v>
      </c>
      <c r="X1428">
        <f t="shared" si="67"/>
        <v>1427</v>
      </c>
      <c r="Y1428">
        <f>IFERROR(MATCH(L1428,műfajok!$B$2:$B$33,0),"")</f>
        <v>12</v>
      </c>
      <c r="Z1428" t="str">
        <f>IFERROR(MATCH(M1428,műfajok!$B$2:$B$33,0),"")</f>
        <v/>
      </c>
      <c r="AA1428" t="str">
        <f>IFERROR(MATCH(N1428,műfajok!$B$2:$B$33,0),"")</f>
        <v/>
      </c>
      <c r="AB1428" t="str">
        <f>IFERROR(MATCH(O1428,műfajok!$B$2:$B$33,0),"")</f>
        <v/>
      </c>
      <c r="AD1428">
        <v>1427</v>
      </c>
      <c r="AE1428">
        <v>12</v>
      </c>
      <c r="AP1428">
        <v>1427</v>
      </c>
      <c r="AQ1428">
        <v>12</v>
      </c>
      <c r="AS1428">
        <f t="shared" si="68"/>
        <v>1427</v>
      </c>
      <c r="AT1428">
        <f>IFERROR(MATCH(D1428,hangszerek!$B$2:$B$33,0), "")</f>
        <v>30</v>
      </c>
      <c r="AU1428">
        <f>IFERROR(MATCH(E1428,hangszerek!$B$2:$B$33,0), "")</f>
        <v>11</v>
      </c>
      <c r="AV1428">
        <f>IFERROR(MATCH(F1428,hangszerek!$B$2:$B$33,0), "")</f>
        <v>5</v>
      </c>
      <c r="AW1428">
        <f>IFERROR(MATCH(G1428,hangszerek!$B$2:$B$33,0), "")</f>
        <v>3</v>
      </c>
      <c r="AX1428">
        <f>IFERROR(MATCH(H1428,hangszerek!$B$2:$B$33,0), "")</f>
        <v>2</v>
      </c>
      <c r="AY1428">
        <f>IFERROR(MATCH(I1428,hangszerek!$B$2:$B$33,0), "")</f>
        <v>1</v>
      </c>
      <c r="AZ1428" t="str">
        <f>IFERROR(MATCH(J1428,hangszerek!$B$2:$B$33,0), "")</f>
        <v/>
      </c>
      <c r="BA1428" t="str">
        <f>IFERROR(MATCH(K1428,hangszerek!$B$2:$B$33,0), "")</f>
        <v/>
      </c>
      <c r="BC1428">
        <v>1427</v>
      </c>
      <c r="BD1428">
        <v>30</v>
      </c>
      <c r="BF1428">
        <v>1523</v>
      </c>
      <c r="BG1428">
        <v>29</v>
      </c>
      <c r="CA1428">
        <v>1427</v>
      </c>
      <c r="CB1428">
        <v>30</v>
      </c>
    </row>
    <row r="1429" spans="1:80" x14ac:dyDescent="0.25">
      <c r="A1429">
        <v>1428</v>
      </c>
      <c r="B1429" t="s">
        <v>1582</v>
      </c>
      <c r="D1429" t="s">
        <v>21</v>
      </c>
      <c r="E1429" t="s">
        <v>36</v>
      </c>
      <c r="F1429" t="s">
        <v>37</v>
      </c>
      <c r="G1429" t="s">
        <v>38</v>
      </c>
      <c r="H1429" t="s">
        <v>39</v>
      </c>
      <c r="I1429" t="s">
        <v>32</v>
      </c>
      <c r="L1429" t="s">
        <v>40</v>
      </c>
      <c r="P1429">
        <v>0</v>
      </c>
      <c r="Q1429">
        <v>1427</v>
      </c>
      <c r="R1429" t="s">
        <v>218</v>
      </c>
      <c r="S1429">
        <v>943</v>
      </c>
      <c r="T1429">
        <v>1063</v>
      </c>
      <c r="W1429">
        <f t="shared" si="66"/>
        <v>0</v>
      </c>
      <c r="X1429">
        <f t="shared" si="67"/>
        <v>1428</v>
      </c>
      <c r="Y1429">
        <f>IFERROR(MATCH(L1429,műfajok!$B$2:$B$33,0),"")</f>
        <v>12</v>
      </c>
      <c r="Z1429" t="str">
        <f>IFERROR(MATCH(M1429,műfajok!$B$2:$B$33,0),"")</f>
        <v/>
      </c>
      <c r="AA1429" t="str">
        <f>IFERROR(MATCH(N1429,műfajok!$B$2:$B$33,0),"")</f>
        <v/>
      </c>
      <c r="AB1429" t="str">
        <f>IFERROR(MATCH(O1429,műfajok!$B$2:$B$33,0),"")</f>
        <v/>
      </c>
      <c r="AD1429">
        <v>1428</v>
      </c>
      <c r="AE1429">
        <v>12</v>
      </c>
      <c r="AP1429">
        <v>1428</v>
      </c>
      <c r="AQ1429">
        <v>12</v>
      </c>
      <c r="AS1429">
        <f t="shared" si="68"/>
        <v>1428</v>
      </c>
      <c r="AT1429">
        <f>IFERROR(MATCH(D1429,hangszerek!$B$2:$B$33,0), "")</f>
        <v>30</v>
      </c>
      <c r="AU1429">
        <f>IFERROR(MATCH(E1429,hangszerek!$B$2:$B$33,0), "")</f>
        <v>20</v>
      </c>
      <c r="AV1429">
        <f>IFERROR(MATCH(F1429,hangszerek!$B$2:$B$33,0), "")</f>
        <v>11</v>
      </c>
      <c r="AW1429">
        <f>IFERROR(MATCH(G1429,hangszerek!$B$2:$B$33,0), "")</f>
        <v>5</v>
      </c>
      <c r="AX1429">
        <f>IFERROR(MATCH(H1429,hangszerek!$B$2:$B$33,0), "")</f>
        <v>3</v>
      </c>
      <c r="AY1429">
        <f>IFERROR(MATCH(I1429,hangszerek!$B$2:$B$33,0), "")</f>
        <v>1</v>
      </c>
      <c r="AZ1429" t="str">
        <f>IFERROR(MATCH(J1429,hangszerek!$B$2:$B$33,0), "")</f>
        <v/>
      </c>
      <c r="BA1429" t="str">
        <f>IFERROR(MATCH(K1429,hangszerek!$B$2:$B$33,0), "")</f>
        <v/>
      </c>
      <c r="BC1429">
        <v>1428</v>
      </c>
      <c r="BD1429">
        <v>30</v>
      </c>
      <c r="BF1429">
        <v>1524</v>
      </c>
      <c r="BG1429">
        <v>29</v>
      </c>
      <c r="CA1429">
        <v>1428</v>
      </c>
      <c r="CB1429">
        <v>30</v>
      </c>
    </row>
    <row r="1430" spans="1:80" x14ac:dyDescent="0.25">
      <c r="A1430">
        <v>1429</v>
      </c>
      <c r="B1430" t="s">
        <v>1583</v>
      </c>
      <c r="C1430">
        <v>65</v>
      </c>
      <c r="D1430" t="s">
        <v>21</v>
      </c>
      <c r="E1430" t="s">
        <v>22</v>
      </c>
      <c r="F1430" t="s">
        <v>51</v>
      </c>
      <c r="G1430" t="s">
        <v>52</v>
      </c>
      <c r="L1430" t="s">
        <v>25</v>
      </c>
      <c r="M1430" t="s">
        <v>66</v>
      </c>
      <c r="P1430">
        <v>0</v>
      </c>
      <c r="Q1430">
        <v>1428</v>
      </c>
      <c r="R1430" t="s">
        <v>67</v>
      </c>
      <c r="S1430">
        <v>2574</v>
      </c>
      <c r="T1430">
        <v>2780</v>
      </c>
      <c r="W1430">
        <f t="shared" si="66"/>
        <v>0</v>
      </c>
      <c r="X1430">
        <f t="shared" si="67"/>
        <v>1429</v>
      </c>
      <c r="Y1430">
        <f>IFERROR(MATCH(L1430,műfajok!$B$2:$B$33,0),"")</f>
        <v>28</v>
      </c>
      <c r="Z1430">
        <f>IFERROR(MATCH(M1430,műfajok!$B$2:$B$33,0),"")</f>
        <v>15</v>
      </c>
      <c r="AA1430" t="str">
        <f>IFERROR(MATCH(N1430,műfajok!$B$2:$B$33,0),"")</f>
        <v/>
      </c>
      <c r="AB1430" t="str">
        <f>IFERROR(MATCH(O1430,műfajok!$B$2:$B$33,0),"")</f>
        <v/>
      </c>
      <c r="AD1430">
        <v>1429</v>
      </c>
      <c r="AE1430">
        <v>28</v>
      </c>
      <c r="AP1430">
        <v>1429</v>
      </c>
      <c r="AQ1430">
        <v>28</v>
      </c>
      <c r="AS1430">
        <f t="shared" si="68"/>
        <v>1429</v>
      </c>
      <c r="AT1430">
        <f>IFERROR(MATCH(D1430,hangszerek!$B$2:$B$33,0), "")</f>
        <v>30</v>
      </c>
      <c r="AU1430">
        <f>IFERROR(MATCH(E1430,hangszerek!$B$2:$B$33,0), "")</f>
        <v>29</v>
      </c>
      <c r="AV1430">
        <f>IFERROR(MATCH(F1430,hangszerek!$B$2:$B$33,0), "")</f>
        <v>22</v>
      </c>
      <c r="AW1430">
        <f>IFERROR(MATCH(G1430,hangszerek!$B$2:$B$33,0), "")</f>
        <v>18</v>
      </c>
      <c r="AX1430" t="str">
        <f>IFERROR(MATCH(H1430,hangszerek!$B$2:$B$33,0), "")</f>
        <v/>
      </c>
      <c r="AY1430" t="str">
        <f>IFERROR(MATCH(I1430,hangszerek!$B$2:$B$33,0), "")</f>
        <v/>
      </c>
      <c r="AZ1430" t="str">
        <f>IFERROR(MATCH(J1430,hangszerek!$B$2:$B$33,0), "")</f>
        <v/>
      </c>
      <c r="BA1430" t="str">
        <f>IFERROR(MATCH(K1430,hangszerek!$B$2:$B$33,0), "")</f>
        <v/>
      </c>
      <c r="BC1430">
        <v>1429</v>
      </c>
      <c r="BD1430">
        <v>30</v>
      </c>
      <c r="BF1430">
        <v>1525</v>
      </c>
      <c r="BG1430">
        <v>29</v>
      </c>
      <c r="CA1430">
        <v>1429</v>
      </c>
      <c r="CB1430">
        <v>30</v>
      </c>
    </row>
    <row r="1431" spans="1:80" x14ac:dyDescent="0.25">
      <c r="A1431">
        <v>1430</v>
      </c>
      <c r="B1431" t="s">
        <v>1584</v>
      </c>
      <c r="D1431" t="s">
        <v>21</v>
      </c>
      <c r="E1431" t="s">
        <v>36</v>
      </c>
      <c r="F1431" t="s">
        <v>37</v>
      </c>
      <c r="G1431" t="s">
        <v>38</v>
      </c>
      <c r="H1431" t="s">
        <v>39</v>
      </c>
      <c r="I1431" t="s">
        <v>32</v>
      </c>
      <c r="L1431" t="s">
        <v>190</v>
      </c>
      <c r="M1431" t="s">
        <v>191</v>
      </c>
      <c r="P1431">
        <v>0</v>
      </c>
      <c r="Q1431">
        <v>1429</v>
      </c>
      <c r="R1431" t="s">
        <v>41</v>
      </c>
      <c r="S1431">
        <v>6342</v>
      </c>
      <c r="T1431">
        <v>6587</v>
      </c>
      <c r="W1431">
        <f t="shared" si="66"/>
        <v>0</v>
      </c>
      <c r="X1431">
        <f t="shared" si="67"/>
        <v>1430</v>
      </c>
      <c r="Y1431">
        <f>IFERROR(MATCH(L1431,műfajok!$B$2:$B$33,0),"")</f>
        <v>16</v>
      </c>
      <c r="Z1431">
        <f>IFERROR(MATCH(M1431,műfajok!$B$2:$B$33,0),"")</f>
        <v>14</v>
      </c>
      <c r="AA1431" t="str">
        <f>IFERROR(MATCH(N1431,műfajok!$B$2:$B$33,0),"")</f>
        <v/>
      </c>
      <c r="AB1431" t="str">
        <f>IFERROR(MATCH(O1431,műfajok!$B$2:$B$33,0),"")</f>
        <v/>
      </c>
      <c r="AD1431">
        <v>1430</v>
      </c>
      <c r="AE1431">
        <v>16</v>
      </c>
      <c r="AP1431">
        <v>1430</v>
      </c>
      <c r="AQ1431">
        <v>16</v>
      </c>
      <c r="AS1431">
        <f t="shared" si="68"/>
        <v>1430</v>
      </c>
      <c r="AT1431">
        <f>IFERROR(MATCH(D1431,hangszerek!$B$2:$B$33,0), "")</f>
        <v>30</v>
      </c>
      <c r="AU1431">
        <f>IFERROR(MATCH(E1431,hangszerek!$B$2:$B$33,0), "")</f>
        <v>20</v>
      </c>
      <c r="AV1431">
        <f>IFERROR(MATCH(F1431,hangszerek!$B$2:$B$33,0), "")</f>
        <v>11</v>
      </c>
      <c r="AW1431">
        <f>IFERROR(MATCH(G1431,hangszerek!$B$2:$B$33,0), "")</f>
        <v>5</v>
      </c>
      <c r="AX1431">
        <f>IFERROR(MATCH(H1431,hangszerek!$B$2:$B$33,0), "")</f>
        <v>3</v>
      </c>
      <c r="AY1431">
        <f>IFERROR(MATCH(I1431,hangszerek!$B$2:$B$33,0), "")</f>
        <v>1</v>
      </c>
      <c r="AZ1431" t="str">
        <f>IFERROR(MATCH(J1431,hangszerek!$B$2:$B$33,0), "")</f>
        <v/>
      </c>
      <c r="BA1431" t="str">
        <f>IFERROR(MATCH(K1431,hangszerek!$B$2:$B$33,0), "")</f>
        <v/>
      </c>
      <c r="BC1431">
        <v>1430</v>
      </c>
      <c r="BD1431">
        <v>30</v>
      </c>
      <c r="BF1431">
        <v>1526</v>
      </c>
      <c r="BG1431">
        <v>29</v>
      </c>
      <c r="CA1431">
        <v>1430</v>
      </c>
      <c r="CB1431">
        <v>30</v>
      </c>
    </row>
    <row r="1432" spans="1:80" x14ac:dyDescent="0.25">
      <c r="A1432">
        <v>1431</v>
      </c>
      <c r="B1432" t="s">
        <v>1585</v>
      </c>
      <c r="C1432">
        <v>26</v>
      </c>
      <c r="D1432" t="s">
        <v>21</v>
      </c>
      <c r="L1432" t="s">
        <v>25</v>
      </c>
      <c r="M1432" t="s">
        <v>92</v>
      </c>
      <c r="P1432">
        <v>1</v>
      </c>
      <c r="Q1432">
        <v>1430</v>
      </c>
      <c r="R1432" t="s">
        <v>264</v>
      </c>
      <c r="S1432">
        <v>4839</v>
      </c>
      <c r="T1432">
        <v>5048</v>
      </c>
      <c r="W1432">
        <f t="shared" si="66"/>
        <v>0</v>
      </c>
      <c r="X1432">
        <f t="shared" si="67"/>
        <v>1431</v>
      </c>
      <c r="Y1432">
        <f>IFERROR(MATCH(L1432,műfajok!$B$2:$B$33,0),"")</f>
        <v>28</v>
      </c>
      <c r="Z1432">
        <f>IFERROR(MATCH(M1432,műfajok!$B$2:$B$33,0),"")</f>
        <v>18</v>
      </c>
      <c r="AA1432" t="str">
        <f>IFERROR(MATCH(N1432,műfajok!$B$2:$B$33,0),"")</f>
        <v/>
      </c>
      <c r="AB1432" t="str">
        <f>IFERROR(MATCH(O1432,műfajok!$B$2:$B$33,0),"")</f>
        <v/>
      </c>
      <c r="AD1432">
        <v>1431</v>
      </c>
      <c r="AE1432">
        <v>28</v>
      </c>
      <c r="AP1432">
        <v>1431</v>
      </c>
      <c r="AQ1432">
        <v>28</v>
      </c>
      <c r="AS1432">
        <f t="shared" si="68"/>
        <v>1431</v>
      </c>
      <c r="AT1432">
        <f>IFERROR(MATCH(D1432,hangszerek!$B$2:$B$33,0), "")</f>
        <v>30</v>
      </c>
      <c r="AU1432" t="str">
        <f>IFERROR(MATCH(E1432,hangszerek!$B$2:$B$33,0), "")</f>
        <v/>
      </c>
      <c r="AV1432" t="str">
        <f>IFERROR(MATCH(F1432,hangszerek!$B$2:$B$33,0), "")</f>
        <v/>
      </c>
      <c r="AW1432" t="str">
        <f>IFERROR(MATCH(G1432,hangszerek!$B$2:$B$33,0), "")</f>
        <v/>
      </c>
      <c r="AX1432" t="str">
        <f>IFERROR(MATCH(H1432,hangszerek!$B$2:$B$33,0), "")</f>
        <v/>
      </c>
      <c r="AY1432" t="str">
        <f>IFERROR(MATCH(I1432,hangszerek!$B$2:$B$33,0), "")</f>
        <v/>
      </c>
      <c r="AZ1432" t="str">
        <f>IFERROR(MATCH(J1432,hangszerek!$B$2:$B$33,0), "")</f>
        <v/>
      </c>
      <c r="BA1432" t="str">
        <f>IFERROR(MATCH(K1432,hangszerek!$B$2:$B$33,0), "")</f>
        <v/>
      </c>
      <c r="BC1432">
        <v>1431</v>
      </c>
      <c r="BD1432">
        <v>30</v>
      </c>
      <c r="BF1432">
        <v>1527</v>
      </c>
      <c r="BG1432">
        <v>20</v>
      </c>
      <c r="CA1432">
        <v>1431</v>
      </c>
      <c r="CB1432">
        <v>30</v>
      </c>
    </row>
    <row r="1433" spans="1:80" x14ac:dyDescent="0.25">
      <c r="A1433">
        <v>1432</v>
      </c>
      <c r="B1433" t="s">
        <v>1586</v>
      </c>
      <c r="D1433" t="s">
        <v>21</v>
      </c>
      <c r="E1433" t="s">
        <v>22</v>
      </c>
      <c r="F1433" t="s">
        <v>36</v>
      </c>
      <c r="G1433" t="s">
        <v>37</v>
      </c>
      <c r="H1433" t="s">
        <v>39</v>
      </c>
      <c r="I1433" t="s">
        <v>32</v>
      </c>
      <c r="L1433" t="s">
        <v>69</v>
      </c>
      <c r="M1433" t="s">
        <v>70</v>
      </c>
      <c r="P1433">
        <v>0</v>
      </c>
      <c r="Q1433">
        <v>1431</v>
      </c>
      <c r="R1433" t="s">
        <v>71</v>
      </c>
      <c r="S1433">
        <v>3474</v>
      </c>
      <c r="T1433">
        <v>3660</v>
      </c>
      <c r="W1433">
        <f t="shared" si="66"/>
        <v>0</v>
      </c>
      <c r="X1433">
        <f t="shared" si="67"/>
        <v>1432</v>
      </c>
      <c r="Y1433">
        <f>IFERROR(MATCH(L1433,műfajok!$B$2:$B$33,0),"")</f>
        <v>30</v>
      </c>
      <c r="Z1433">
        <f>IFERROR(MATCH(M1433,műfajok!$B$2:$B$33,0),"")</f>
        <v>31</v>
      </c>
      <c r="AA1433" t="str">
        <f>IFERROR(MATCH(N1433,műfajok!$B$2:$B$33,0),"")</f>
        <v/>
      </c>
      <c r="AB1433" t="str">
        <f>IFERROR(MATCH(O1433,műfajok!$B$2:$B$33,0),"")</f>
        <v/>
      </c>
      <c r="AD1433">
        <v>1432</v>
      </c>
      <c r="AE1433">
        <v>30</v>
      </c>
      <c r="AP1433">
        <v>1432</v>
      </c>
      <c r="AQ1433">
        <v>30</v>
      </c>
      <c r="AS1433">
        <f t="shared" si="68"/>
        <v>1432</v>
      </c>
      <c r="AT1433">
        <f>IFERROR(MATCH(D1433,hangszerek!$B$2:$B$33,0), "")</f>
        <v>30</v>
      </c>
      <c r="AU1433">
        <f>IFERROR(MATCH(E1433,hangszerek!$B$2:$B$33,0), "")</f>
        <v>29</v>
      </c>
      <c r="AV1433">
        <f>IFERROR(MATCH(F1433,hangszerek!$B$2:$B$33,0), "")</f>
        <v>20</v>
      </c>
      <c r="AW1433">
        <f>IFERROR(MATCH(G1433,hangszerek!$B$2:$B$33,0), "")</f>
        <v>11</v>
      </c>
      <c r="AX1433">
        <f>IFERROR(MATCH(H1433,hangszerek!$B$2:$B$33,0), "")</f>
        <v>3</v>
      </c>
      <c r="AY1433">
        <f>IFERROR(MATCH(I1433,hangszerek!$B$2:$B$33,0), "")</f>
        <v>1</v>
      </c>
      <c r="AZ1433" t="str">
        <f>IFERROR(MATCH(J1433,hangszerek!$B$2:$B$33,0), "")</f>
        <v/>
      </c>
      <c r="BA1433" t="str">
        <f>IFERROR(MATCH(K1433,hangszerek!$B$2:$B$33,0), "")</f>
        <v/>
      </c>
      <c r="BC1433">
        <v>1432</v>
      </c>
      <c r="BD1433">
        <v>30</v>
      </c>
      <c r="BF1433">
        <v>1528</v>
      </c>
      <c r="BG1433">
        <v>29</v>
      </c>
      <c r="CA1433">
        <v>1432</v>
      </c>
      <c r="CB1433">
        <v>30</v>
      </c>
    </row>
    <row r="1434" spans="1:80" x14ac:dyDescent="0.25">
      <c r="A1434">
        <v>1433</v>
      </c>
      <c r="B1434" t="s">
        <v>1587</v>
      </c>
      <c r="D1434" t="s">
        <v>21</v>
      </c>
      <c r="E1434" t="s">
        <v>37</v>
      </c>
      <c r="F1434" t="s">
        <v>38</v>
      </c>
      <c r="G1434" t="s">
        <v>32</v>
      </c>
      <c r="L1434" t="s">
        <v>87</v>
      </c>
      <c r="P1434">
        <v>0</v>
      </c>
      <c r="Q1434">
        <v>1432</v>
      </c>
      <c r="R1434" t="s">
        <v>480</v>
      </c>
      <c r="S1434">
        <v>47</v>
      </c>
      <c r="T1434">
        <v>166</v>
      </c>
      <c r="W1434">
        <f t="shared" si="66"/>
        <v>0</v>
      </c>
      <c r="X1434">
        <f t="shared" si="67"/>
        <v>1433</v>
      </c>
      <c r="Y1434">
        <f>IFERROR(MATCH(L1434,műfajok!$B$2:$B$33,0),"")</f>
        <v>22</v>
      </c>
      <c r="Z1434" t="str">
        <f>IFERROR(MATCH(M1434,műfajok!$B$2:$B$33,0),"")</f>
        <v/>
      </c>
      <c r="AA1434" t="str">
        <f>IFERROR(MATCH(N1434,műfajok!$B$2:$B$33,0),"")</f>
        <v/>
      </c>
      <c r="AB1434" t="str">
        <f>IFERROR(MATCH(O1434,műfajok!$B$2:$B$33,0),"")</f>
        <v/>
      </c>
      <c r="AD1434">
        <v>1433</v>
      </c>
      <c r="AE1434">
        <v>22</v>
      </c>
      <c r="AP1434">
        <v>1433</v>
      </c>
      <c r="AQ1434">
        <v>22</v>
      </c>
      <c r="AS1434">
        <f t="shared" si="68"/>
        <v>1433</v>
      </c>
      <c r="AT1434">
        <f>IFERROR(MATCH(D1434,hangszerek!$B$2:$B$33,0), "")</f>
        <v>30</v>
      </c>
      <c r="AU1434">
        <f>IFERROR(MATCH(E1434,hangszerek!$B$2:$B$33,0), "")</f>
        <v>11</v>
      </c>
      <c r="AV1434">
        <f>IFERROR(MATCH(F1434,hangszerek!$B$2:$B$33,0), "")</f>
        <v>5</v>
      </c>
      <c r="AW1434">
        <f>IFERROR(MATCH(G1434,hangszerek!$B$2:$B$33,0), "")</f>
        <v>1</v>
      </c>
      <c r="AX1434" t="str">
        <f>IFERROR(MATCH(H1434,hangszerek!$B$2:$B$33,0), "")</f>
        <v/>
      </c>
      <c r="AY1434" t="str">
        <f>IFERROR(MATCH(I1434,hangszerek!$B$2:$B$33,0), "")</f>
        <v/>
      </c>
      <c r="AZ1434" t="str">
        <f>IFERROR(MATCH(J1434,hangszerek!$B$2:$B$33,0), "")</f>
        <v/>
      </c>
      <c r="BA1434" t="str">
        <f>IFERROR(MATCH(K1434,hangszerek!$B$2:$B$33,0), "")</f>
        <v/>
      </c>
      <c r="BC1434">
        <v>1433</v>
      </c>
      <c r="BD1434">
        <v>30</v>
      </c>
      <c r="BF1434">
        <v>1529</v>
      </c>
      <c r="BG1434">
        <v>29</v>
      </c>
      <c r="CA1434">
        <v>1433</v>
      </c>
      <c r="CB1434">
        <v>30</v>
      </c>
    </row>
    <row r="1435" spans="1:80" x14ac:dyDescent="0.25">
      <c r="A1435">
        <v>1434</v>
      </c>
      <c r="B1435" t="s">
        <v>1588</v>
      </c>
      <c r="C1435">
        <v>69</v>
      </c>
      <c r="D1435" t="s">
        <v>21</v>
      </c>
      <c r="E1435" t="s">
        <v>22</v>
      </c>
      <c r="F1435" t="s">
        <v>31</v>
      </c>
      <c r="G1435" t="s">
        <v>24</v>
      </c>
      <c r="H1435" t="s">
        <v>45</v>
      </c>
      <c r="L1435" t="s">
        <v>25</v>
      </c>
      <c r="M1435" t="s">
        <v>92</v>
      </c>
      <c r="P1435">
        <v>1</v>
      </c>
      <c r="Q1435">
        <v>1433</v>
      </c>
      <c r="R1435" t="s">
        <v>176</v>
      </c>
      <c r="S1435">
        <v>6341</v>
      </c>
      <c r="T1435">
        <v>6590</v>
      </c>
      <c r="W1435">
        <f t="shared" si="66"/>
        <v>0</v>
      </c>
      <c r="X1435">
        <f t="shared" si="67"/>
        <v>1434</v>
      </c>
      <c r="Y1435">
        <f>IFERROR(MATCH(L1435,műfajok!$B$2:$B$33,0),"")</f>
        <v>28</v>
      </c>
      <c r="Z1435">
        <f>IFERROR(MATCH(M1435,műfajok!$B$2:$B$33,0),"")</f>
        <v>18</v>
      </c>
      <c r="AA1435" t="str">
        <f>IFERROR(MATCH(N1435,műfajok!$B$2:$B$33,0),"")</f>
        <v/>
      </c>
      <c r="AB1435" t="str">
        <f>IFERROR(MATCH(O1435,műfajok!$B$2:$B$33,0),"")</f>
        <v/>
      </c>
      <c r="AD1435">
        <v>1434</v>
      </c>
      <c r="AE1435">
        <v>28</v>
      </c>
      <c r="AP1435">
        <v>1434</v>
      </c>
      <c r="AQ1435">
        <v>28</v>
      </c>
      <c r="AS1435">
        <f t="shared" si="68"/>
        <v>1434</v>
      </c>
      <c r="AT1435">
        <f>IFERROR(MATCH(D1435,hangszerek!$B$2:$B$33,0), "")</f>
        <v>30</v>
      </c>
      <c r="AU1435">
        <f>IFERROR(MATCH(E1435,hangszerek!$B$2:$B$33,0), "")</f>
        <v>29</v>
      </c>
      <c r="AV1435">
        <f>IFERROR(MATCH(F1435,hangszerek!$B$2:$B$33,0), "")</f>
        <v>19</v>
      </c>
      <c r="AW1435">
        <f>IFERROR(MATCH(G1435,hangszerek!$B$2:$B$33,0), "")</f>
        <v>14</v>
      </c>
      <c r="AX1435">
        <f>IFERROR(MATCH(H1435,hangszerek!$B$2:$B$33,0), "")</f>
        <v>13</v>
      </c>
      <c r="AY1435" t="str">
        <f>IFERROR(MATCH(I1435,hangszerek!$B$2:$B$33,0), "")</f>
        <v/>
      </c>
      <c r="AZ1435" t="str">
        <f>IFERROR(MATCH(J1435,hangszerek!$B$2:$B$33,0), "")</f>
        <v/>
      </c>
      <c r="BA1435" t="str">
        <f>IFERROR(MATCH(K1435,hangszerek!$B$2:$B$33,0), "")</f>
        <v/>
      </c>
      <c r="BC1435">
        <v>1434</v>
      </c>
      <c r="BD1435">
        <v>30</v>
      </c>
      <c r="BF1435">
        <v>1530</v>
      </c>
      <c r="BG1435">
        <v>29</v>
      </c>
      <c r="CA1435">
        <v>1434</v>
      </c>
      <c r="CB1435">
        <v>30</v>
      </c>
    </row>
    <row r="1436" spans="1:80" x14ac:dyDescent="0.25">
      <c r="A1436">
        <v>1435</v>
      </c>
      <c r="B1436" t="s">
        <v>1589</v>
      </c>
      <c r="C1436">
        <v>73</v>
      </c>
      <c r="D1436" t="s">
        <v>21</v>
      </c>
      <c r="E1436" t="s">
        <v>31</v>
      </c>
      <c r="F1436" t="s">
        <v>119</v>
      </c>
      <c r="G1436" t="s">
        <v>24</v>
      </c>
      <c r="L1436" t="s">
        <v>25</v>
      </c>
      <c r="M1436" t="s">
        <v>184</v>
      </c>
      <c r="P1436">
        <v>0</v>
      </c>
      <c r="Q1436">
        <v>1434</v>
      </c>
      <c r="R1436" t="s">
        <v>185</v>
      </c>
      <c r="S1436">
        <v>3352</v>
      </c>
      <c r="T1436">
        <v>3551</v>
      </c>
      <c r="W1436">
        <f t="shared" si="66"/>
        <v>0</v>
      </c>
      <c r="X1436">
        <f t="shared" si="67"/>
        <v>1435</v>
      </c>
      <c r="Y1436">
        <f>IFERROR(MATCH(L1436,műfajok!$B$2:$B$33,0),"")</f>
        <v>28</v>
      </c>
      <c r="Z1436">
        <f>IFERROR(MATCH(M1436,műfajok!$B$2:$B$33,0),"")</f>
        <v>21</v>
      </c>
      <c r="AA1436" t="str">
        <f>IFERROR(MATCH(N1436,műfajok!$B$2:$B$33,0),"")</f>
        <v/>
      </c>
      <c r="AB1436" t="str">
        <f>IFERROR(MATCH(O1436,műfajok!$B$2:$B$33,0),"")</f>
        <v/>
      </c>
      <c r="AD1436">
        <v>1435</v>
      </c>
      <c r="AE1436">
        <v>28</v>
      </c>
      <c r="AP1436">
        <v>1435</v>
      </c>
      <c r="AQ1436">
        <v>28</v>
      </c>
      <c r="AS1436">
        <f t="shared" si="68"/>
        <v>1435</v>
      </c>
      <c r="AT1436">
        <f>IFERROR(MATCH(D1436,hangszerek!$B$2:$B$33,0), "")</f>
        <v>30</v>
      </c>
      <c r="AU1436">
        <f>IFERROR(MATCH(E1436,hangszerek!$B$2:$B$33,0), "")</f>
        <v>19</v>
      </c>
      <c r="AV1436">
        <f>IFERROR(MATCH(F1436,hangszerek!$B$2:$B$33,0), "")</f>
        <v>15</v>
      </c>
      <c r="AW1436">
        <f>IFERROR(MATCH(G1436,hangszerek!$B$2:$B$33,0), "")</f>
        <v>14</v>
      </c>
      <c r="AX1436" t="str">
        <f>IFERROR(MATCH(H1436,hangszerek!$B$2:$B$33,0), "")</f>
        <v/>
      </c>
      <c r="AY1436" t="str">
        <f>IFERROR(MATCH(I1436,hangszerek!$B$2:$B$33,0), "")</f>
        <v/>
      </c>
      <c r="AZ1436" t="str">
        <f>IFERROR(MATCH(J1436,hangszerek!$B$2:$B$33,0), "")</f>
        <v/>
      </c>
      <c r="BA1436" t="str">
        <f>IFERROR(MATCH(K1436,hangszerek!$B$2:$B$33,0), "")</f>
        <v/>
      </c>
      <c r="BC1436">
        <v>1435</v>
      </c>
      <c r="BD1436">
        <v>30</v>
      </c>
      <c r="BF1436">
        <v>1531</v>
      </c>
      <c r="BG1436">
        <v>11</v>
      </c>
      <c r="CA1436">
        <v>1435</v>
      </c>
      <c r="CB1436">
        <v>30</v>
      </c>
    </row>
    <row r="1437" spans="1:80" x14ac:dyDescent="0.25">
      <c r="A1437">
        <v>1436</v>
      </c>
      <c r="B1437" t="s">
        <v>1590</v>
      </c>
      <c r="C1437">
        <v>63</v>
      </c>
      <c r="D1437" t="s">
        <v>21</v>
      </c>
      <c r="E1437" t="s">
        <v>22</v>
      </c>
      <c r="F1437" t="s">
        <v>31</v>
      </c>
      <c r="G1437" t="s">
        <v>24</v>
      </c>
      <c r="H1437" t="s">
        <v>45</v>
      </c>
      <c r="I1437" t="s">
        <v>37</v>
      </c>
      <c r="L1437" t="s">
        <v>25</v>
      </c>
      <c r="M1437" t="s">
        <v>48</v>
      </c>
      <c r="P1437">
        <v>1</v>
      </c>
      <c r="Q1437">
        <v>1435</v>
      </c>
      <c r="R1437" t="s">
        <v>85</v>
      </c>
      <c r="S1437">
        <v>967</v>
      </c>
      <c r="T1437">
        <v>1123</v>
      </c>
      <c r="W1437">
        <f t="shared" si="66"/>
        <v>0</v>
      </c>
      <c r="X1437">
        <f t="shared" si="67"/>
        <v>1436</v>
      </c>
      <c r="Y1437">
        <f>IFERROR(MATCH(L1437,műfajok!$B$2:$B$33,0),"")</f>
        <v>28</v>
      </c>
      <c r="Z1437">
        <f>IFERROR(MATCH(M1437,műfajok!$B$2:$B$33,0),"")</f>
        <v>6</v>
      </c>
      <c r="AA1437" t="str">
        <f>IFERROR(MATCH(N1437,műfajok!$B$2:$B$33,0),"")</f>
        <v/>
      </c>
      <c r="AB1437" t="str">
        <f>IFERROR(MATCH(O1437,műfajok!$B$2:$B$33,0),"")</f>
        <v/>
      </c>
      <c r="AD1437">
        <v>1436</v>
      </c>
      <c r="AE1437">
        <v>28</v>
      </c>
      <c r="AP1437">
        <v>1436</v>
      </c>
      <c r="AQ1437">
        <v>28</v>
      </c>
      <c r="AS1437">
        <f t="shared" si="68"/>
        <v>1436</v>
      </c>
      <c r="AT1437">
        <f>IFERROR(MATCH(D1437,hangszerek!$B$2:$B$33,0), "")</f>
        <v>30</v>
      </c>
      <c r="AU1437">
        <f>IFERROR(MATCH(E1437,hangszerek!$B$2:$B$33,0), "")</f>
        <v>29</v>
      </c>
      <c r="AV1437">
        <f>IFERROR(MATCH(F1437,hangszerek!$B$2:$B$33,0), "")</f>
        <v>19</v>
      </c>
      <c r="AW1437">
        <f>IFERROR(MATCH(G1437,hangszerek!$B$2:$B$33,0), "")</f>
        <v>14</v>
      </c>
      <c r="AX1437">
        <f>IFERROR(MATCH(H1437,hangszerek!$B$2:$B$33,0), "")</f>
        <v>13</v>
      </c>
      <c r="AY1437">
        <f>IFERROR(MATCH(I1437,hangszerek!$B$2:$B$33,0), "")</f>
        <v>11</v>
      </c>
      <c r="AZ1437" t="str">
        <f>IFERROR(MATCH(J1437,hangszerek!$B$2:$B$33,0), "")</f>
        <v/>
      </c>
      <c r="BA1437" t="str">
        <f>IFERROR(MATCH(K1437,hangszerek!$B$2:$B$33,0), "")</f>
        <v/>
      </c>
      <c r="BC1437">
        <v>1436</v>
      </c>
      <c r="BD1437">
        <v>30</v>
      </c>
      <c r="BF1437">
        <v>1533</v>
      </c>
      <c r="BG1437">
        <v>15</v>
      </c>
      <c r="CA1437">
        <v>1436</v>
      </c>
      <c r="CB1437">
        <v>30</v>
      </c>
    </row>
    <row r="1438" spans="1:80" x14ac:dyDescent="0.25">
      <c r="A1438">
        <v>1437</v>
      </c>
      <c r="B1438" t="s">
        <v>1591</v>
      </c>
      <c r="C1438">
        <v>62</v>
      </c>
      <c r="D1438" t="s">
        <v>21</v>
      </c>
      <c r="E1438" t="s">
        <v>22</v>
      </c>
      <c r="F1438" t="s">
        <v>31</v>
      </c>
      <c r="G1438" t="s">
        <v>24</v>
      </c>
      <c r="H1438" t="s">
        <v>45</v>
      </c>
      <c r="I1438" t="s">
        <v>63</v>
      </c>
      <c r="L1438" t="s">
        <v>25</v>
      </c>
      <c r="M1438" t="s">
        <v>33</v>
      </c>
      <c r="P1438">
        <v>1</v>
      </c>
      <c r="Q1438">
        <v>1436</v>
      </c>
      <c r="R1438" t="s">
        <v>34</v>
      </c>
      <c r="S1438">
        <v>1275</v>
      </c>
      <c r="T1438">
        <v>1494</v>
      </c>
      <c r="W1438">
        <f t="shared" si="66"/>
        <v>0</v>
      </c>
      <c r="X1438">
        <f t="shared" si="67"/>
        <v>1437</v>
      </c>
      <c r="Y1438">
        <f>IFERROR(MATCH(L1438,műfajok!$B$2:$B$33,0),"")</f>
        <v>28</v>
      </c>
      <c r="Z1438">
        <f>IFERROR(MATCH(M1438,műfajok!$B$2:$B$33,0),"")</f>
        <v>27</v>
      </c>
      <c r="AA1438" t="str">
        <f>IFERROR(MATCH(N1438,műfajok!$B$2:$B$33,0),"")</f>
        <v/>
      </c>
      <c r="AB1438" t="str">
        <f>IFERROR(MATCH(O1438,műfajok!$B$2:$B$33,0),"")</f>
        <v/>
      </c>
      <c r="AD1438">
        <v>1437</v>
      </c>
      <c r="AE1438">
        <v>28</v>
      </c>
      <c r="AP1438">
        <v>1437</v>
      </c>
      <c r="AQ1438">
        <v>28</v>
      </c>
      <c r="AS1438">
        <f t="shared" si="68"/>
        <v>1437</v>
      </c>
      <c r="AT1438">
        <f>IFERROR(MATCH(D1438,hangszerek!$B$2:$B$33,0), "")</f>
        <v>30</v>
      </c>
      <c r="AU1438">
        <f>IFERROR(MATCH(E1438,hangszerek!$B$2:$B$33,0), "")</f>
        <v>29</v>
      </c>
      <c r="AV1438">
        <f>IFERROR(MATCH(F1438,hangszerek!$B$2:$B$33,0), "")</f>
        <v>19</v>
      </c>
      <c r="AW1438">
        <f>IFERROR(MATCH(G1438,hangszerek!$B$2:$B$33,0), "")</f>
        <v>14</v>
      </c>
      <c r="AX1438">
        <f>IFERROR(MATCH(H1438,hangszerek!$B$2:$B$33,0), "")</f>
        <v>13</v>
      </c>
      <c r="AY1438">
        <f>IFERROR(MATCH(I1438,hangszerek!$B$2:$B$33,0), "")</f>
        <v>12</v>
      </c>
      <c r="AZ1438" t="str">
        <f>IFERROR(MATCH(J1438,hangszerek!$B$2:$B$33,0), "")</f>
        <v/>
      </c>
      <c r="BA1438" t="str">
        <f>IFERROR(MATCH(K1438,hangszerek!$B$2:$B$33,0), "")</f>
        <v/>
      </c>
      <c r="BC1438">
        <v>1437</v>
      </c>
      <c r="BD1438">
        <v>30</v>
      </c>
      <c r="BF1438">
        <v>1534</v>
      </c>
      <c r="BG1438">
        <v>14</v>
      </c>
      <c r="CA1438">
        <v>1437</v>
      </c>
      <c r="CB1438">
        <v>30</v>
      </c>
    </row>
    <row r="1439" spans="1:80" x14ac:dyDescent="0.25">
      <c r="A1439">
        <v>1438</v>
      </c>
      <c r="B1439" t="s">
        <v>1592</v>
      </c>
      <c r="C1439">
        <v>69</v>
      </c>
      <c r="D1439" t="s">
        <v>21</v>
      </c>
      <c r="E1439" t="s">
        <v>22</v>
      </c>
      <c r="F1439" t="s">
        <v>31</v>
      </c>
      <c r="G1439" t="s">
        <v>24</v>
      </c>
      <c r="H1439" t="s">
        <v>45</v>
      </c>
      <c r="L1439" t="s">
        <v>25</v>
      </c>
      <c r="M1439" t="s">
        <v>92</v>
      </c>
      <c r="P1439">
        <v>1</v>
      </c>
      <c r="Q1439">
        <v>1437</v>
      </c>
      <c r="R1439" t="s">
        <v>93</v>
      </c>
      <c r="S1439">
        <v>5230</v>
      </c>
      <c r="T1439">
        <v>5349</v>
      </c>
      <c r="W1439">
        <f t="shared" si="66"/>
        <v>0</v>
      </c>
      <c r="X1439">
        <f t="shared" si="67"/>
        <v>1438</v>
      </c>
      <c r="Y1439">
        <f>IFERROR(MATCH(L1439,műfajok!$B$2:$B$33,0),"")</f>
        <v>28</v>
      </c>
      <c r="Z1439">
        <f>IFERROR(MATCH(M1439,műfajok!$B$2:$B$33,0),"")</f>
        <v>18</v>
      </c>
      <c r="AA1439" t="str">
        <f>IFERROR(MATCH(N1439,műfajok!$B$2:$B$33,0),"")</f>
        <v/>
      </c>
      <c r="AB1439" t="str">
        <f>IFERROR(MATCH(O1439,műfajok!$B$2:$B$33,0),"")</f>
        <v/>
      </c>
      <c r="AD1439">
        <v>1438</v>
      </c>
      <c r="AE1439">
        <v>28</v>
      </c>
      <c r="AP1439">
        <v>1438</v>
      </c>
      <c r="AQ1439">
        <v>28</v>
      </c>
      <c r="AS1439">
        <f t="shared" si="68"/>
        <v>1438</v>
      </c>
      <c r="AT1439">
        <f>IFERROR(MATCH(D1439,hangszerek!$B$2:$B$33,0), "")</f>
        <v>30</v>
      </c>
      <c r="AU1439">
        <f>IFERROR(MATCH(E1439,hangszerek!$B$2:$B$33,0), "")</f>
        <v>29</v>
      </c>
      <c r="AV1439">
        <f>IFERROR(MATCH(F1439,hangszerek!$B$2:$B$33,0), "")</f>
        <v>19</v>
      </c>
      <c r="AW1439">
        <f>IFERROR(MATCH(G1439,hangszerek!$B$2:$B$33,0), "")</f>
        <v>14</v>
      </c>
      <c r="AX1439">
        <f>IFERROR(MATCH(H1439,hangszerek!$B$2:$B$33,0), "")</f>
        <v>13</v>
      </c>
      <c r="AY1439" t="str">
        <f>IFERROR(MATCH(I1439,hangszerek!$B$2:$B$33,0), "")</f>
        <v/>
      </c>
      <c r="AZ1439" t="str">
        <f>IFERROR(MATCH(J1439,hangszerek!$B$2:$B$33,0), "")</f>
        <v/>
      </c>
      <c r="BA1439" t="str">
        <f>IFERROR(MATCH(K1439,hangszerek!$B$2:$B$33,0), "")</f>
        <v/>
      </c>
      <c r="BC1439">
        <v>1438</v>
      </c>
      <c r="BD1439">
        <v>30</v>
      </c>
      <c r="BF1439">
        <v>1535</v>
      </c>
      <c r="BG1439">
        <v>29</v>
      </c>
      <c r="CA1439">
        <v>1438</v>
      </c>
      <c r="CB1439">
        <v>30</v>
      </c>
    </row>
    <row r="1440" spans="1:80" x14ac:dyDescent="0.25">
      <c r="A1440">
        <v>1439</v>
      </c>
      <c r="B1440" t="s">
        <v>1593</v>
      </c>
      <c r="C1440">
        <v>63</v>
      </c>
      <c r="D1440" t="s">
        <v>21</v>
      </c>
      <c r="E1440" t="s">
        <v>22</v>
      </c>
      <c r="F1440" t="s">
        <v>31</v>
      </c>
      <c r="G1440" t="s">
        <v>24</v>
      </c>
      <c r="H1440" t="s">
        <v>45</v>
      </c>
      <c r="I1440" t="s">
        <v>37</v>
      </c>
      <c r="J1440" t="s">
        <v>39</v>
      </c>
      <c r="L1440" t="s">
        <v>25</v>
      </c>
      <c r="M1440" t="s">
        <v>48</v>
      </c>
      <c r="P1440">
        <v>1</v>
      </c>
      <c r="Q1440">
        <v>1438</v>
      </c>
      <c r="R1440" t="s">
        <v>101</v>
      </c>
      <c r="S1440">
        <v>5967</v>
      </c>
      <c r="T1440">
        <v>6053</v>
      </c>
      <c r="W1440">
        <f t="shared" si="66"/>
        <v>0</v>
      </c>
      <c r="X1440">
        <f t="shared" si="67"/>
        <v>1439</v>
      </c>
      <c r="Y1440">
        <f>IFERROR(MATCH(L1440,műfajok!$B$2:$B$33,0),"")</f>
        <v>28</v>
      </c>
      <c r="Z1440">
        <f>IFERROR(MATCH(M1440,műfajok!$B$2:$B$33,0),"")</f>
        <v>6</v>
      </c>
      <c r="AA1440" t="str">
        <f>IFERROR(MATCH(N1440,műfajok!$B$2:$B$33,0),"")</f>
        <v/>
      </c>
      <c r="AB1440" t="str">
        <f>IFERROR(MATCH(O1440,műfajok!$B$2:$B$33,0),"")</f>
        <v/>
      </c>
      <c r="AD1440">
        <v>1439</v>
      </c>
      <c r="AE1440">
        <v>28</v>
      </c>
      <c r="AP1440">
        <v>1439</v>
      </c>
      <c r="AQ1440">
        <v>28</v>
      </c>
      <c r="AS1440">
        <f t="shared" si="68"/>
        <v>1439</v>
      </c>
      <c r="AT1440">
        <f>IFERROR(MATCH(D1440,hangszerek!$B$2:$B$33,0), "")</f>
        <v>30</v>
      </c>
      <c r="AU1440">
        <f>IFERROR(MATCH(E1440,hangszerek!$B$2:$B$33,0), "")</f>
        <v>29</v>
      </c>
      <c r="AV1440">
        <f>IFERROR(MATCH(F1440,hangszerek!$B$2:$B$33,0), "")</f>
        <v>19</v>
      </c>
      <c r="AW1440">
        <f>IFERROR(MATCH(G1440,hangszerek!$B$2:$B$33,0), "")</f>
        <v>14</v>
      </c>
      <c r="AX1440">
        <f>IFERROR(MATCH(H1440,hangszerek!$B$2:$B$33,0), "")</f>
        <v>13</v>
      </c>
      <c r="AY1440">
        <f>IFERROR(MATCH(I1440,hangszerek!$B$2:$B$33,0), "")</f>
        <v>11</v>
      </c>
      <c r="AZ1440">
        <f>IFERROR(MATCH(J1440,hangszerek!$B$2:$B$33,0), "")</f>
        <v>3</v>
      </c>
      <c r="BA1440" t="str">
        <f>IFERROR(MATCH(K1440,hangszerek!$B$2:$B$33,0), "")</f>
        <v/>
      </c>
      <c r="BC1440">
        <v>1439</v>
      </c>
      <c r="BD1440">
        <v>30</v>
      </c>
      <c r="BF1440">
        <v>1536</v>
      </c>
      <c r="BG1440">
        <v>29</v>
      </c>
      <c r="CA1440">
        <v>1439</v>
      </c>
      <c r="CB1440">
        <v>30</v>
      </c>
    </row>
    <row r="1441" spans="1:80" x14ac:dyDescent="0.25">
      <c r="A1441">
        <v>1440</v>
      </c>
      <c r="B1441" t="s">
        <v>1594</v>
      </c>
      <c r="C1441">
        <v>5</v>
      </c>
      <c r="D1441" t="s">
        <v>21</v>
      </c>
      <c r="L1441" t="s">
        <v>25</v>
      </c>
      <c r="M1441" t="s">
        <v>26</v>
      </c>
      <c r="N1441" t="s">
        <v>27</v>
      </c>
      <c r="P1441">
        <v>0</v>
      </c>
      <c r="Q1441">
        <v>1439</v>
      </c>
      <c r="R1441" t="s">
        <v>61</v>
      </c>
      <c r="S1441">
        <v>1680</v>
      </c>
      <c r="T1441">
        <v>1752</v>
      </c>
      <c r="W1441">
        <f t="shared" si="66"/>
        <v>0</v>
      </c>
      <c r="X1441">
        <f t="shared" si="67"/>
        <v>1440</v>
      </c>
      <c r="Y1441">
        <f>IFERROR(MATCH(L1441,műfajok!$B$2:$B$33,0),"")</f>
        <v>28</v>
      </c>
      <c r="Z1441">
        <f>IFERROR(MATCH(M1441,műfajok!$B$2:$B$33,0),"")</f>
        <v>17</v>
      </c>
      <c r="AA1441">
        <f>IFERROR(MATCH(N1441,műfajok!$B$2:$B$33,0),"")</f>
        <v>1</v>
      </c>
      <c r="AB1441" t="str">
        <f>IFERROR(MATCH(O1441,műfajok!$B$2:$B$33,0),"")</f>
        <v/>
      </c>
      <c r="AD1441">
        <v>1440</v>
      </c>
      <c r="AE1441">
        <v>28</v>
      </c>
      <c r="AP1441">
        <v>1440</v>
      </c>
      <c r="AQ1441">
        <v>28</v>
      </c>
      <c r="AS1441">
        <f t="shared" si="68"/>
        <v>1440</v>
      </c>
      <c r="AT1441">
        <f>IFERROR(MATCH(D1441,hangszerek!$B$2:$B$33,0), "")</f>
        <v>30</v>
      </c>
      <c r="AU1441" t="str">
        <f>IFERROR(MATCH(E1441,hangszerek!$B$2:$B$33,0), "")</f>
        <v/>
      </c>
      <c r="AV1441" t="str">
        <f>IFERROR(MATCH(F1441,hangszerek!$B$2:$B$33,0), "")</f>
        <v/>
      </c>
      <c r="AW1441" t="str">
        <f>IFERROR(MATCH(G1441,hangszerek!$B$2:$B$33,0), "")</f>
        <v/>
      </c>
      <c r="AX1441" t="str">
        <f>IFERROR(MATCH(H1441,hangszerek!$B$2:$B$33,0), "")</f>
        <v/>
      </c>
      <c r="AY1441" t="str">
        <f>IFERROR(MATCH(I1441,hangszerek!$B$2:$B$33,0), "")</f>
        <v/>
      </c>
      <c r="AZ1441" t="str">
        <f>IFERROR(MATCH(J1441,hangszerek!$B$2:$B$33,0), "")</f>
        <v/>
      </c>
      <c r="BA1441" t="str">
        <f>IFERROR(MATCH(K1441,hangszerek!$B$2:$B$33,0), "")</f>
        <v/>
      </c>
      <c r="BC1441">
        <v>1440</v>
      </c>
      <c r="BD1441">
        <v>30</v>
      </c>
      <c r="BF1441">
        <v>1537</v>
      </c>
      <c r="BG1441">
        <v>19</v>
      </c>
      <c r="CA1441">
        <v>1440</v>
      </c>
      <c r="CB1441">
        <v>30</v>
      </c>
    </row>
    <row r="1442" spans="1:80" x14ac:dyDescent="0.25">
      <c r="A1442">
        <v>1441</v>
      </c>
      <c r="B1442" t="s">
        <v>1595</v>
      </c>
      <c r="C1442">
        <v>74</v>
      </c>
      <c r="D1442" t="s">
        <v>21</v>
      </c>
      <c r="L1442" t="s">
        <v>25</v>
      </c>
      <c r="M1442" t="s">
        <v>26</v>
      </c>
      <c r="N1442" t="s">
        <v>233</v>
      </c>
      <c r="P1442">
        <v>0</v>
      </c>
      <c r="Q1442">
        <v>1440</v>
      </c>
      <c r="R1442" t="s">
        <v>234</v>
      </c>
      <c r="S1442">
        <v>624</v>
      </c>
      <c r="T1442">
        <v>736</v>
      </c>
      <c r="W1442">
        <f t="shared" si="66"/>
        <v>0</v>
      </c>
      <c r="X1442">
        <f t="shared" si="67"/>
        <v>1441</v>
      </c>
      <c r="Y1442">
        <f>IFERROR(MATCH(L1442,műfajok!$B$2:$B$33,0),"")</f>
        <v>28</v>
      </c>
      <c r="Z1442">
        <f>IFERROR(MATCH(M1442,műfajok!$B$2:$B$33,0),"")</f>
        <v>17</v>
      </c>
      <c r="AA1442">
        <f>IFERROR(MATCH(N1442,műfajok!$B$2:$B$33,0),"")</f>
        <v>10</v>
      </c>
      <c r="AB1442" t="str">
        <f>IFERROR(MATCH(O1442,műfajok!$B$2:$B$33,0),"")</f>
        <v/>
      </c>
      <c r="AD1442">
        <v>1441</v>
      </c>
      <c r="AE1442">
        <v>28</v>
      </c>
      <c r="AP1442">
        <v>1441</v>
      </c>
      <c r="AQ1442">
        <v>28</v>
      </c>
      <c r="AS1442">
        <f t="shared" si="68"/>
        <v>1441</v>
      </c>
      <c r="AT1442">
        <f>IFERROR(MATCH(D1442,hangszerek!$B$2:$B$33,0), "")</f>
        <v>30</v>
      </c>
      <c r="AU1442" t="str">
        <f>IFERROR(MATCH(E1442,hangszerek!$B$2:$B$33,0), "")</f>
        <v/>
      </c>
      <c r="AV1442" t="str">
        <f>IFERROR(MATCH(F1442,hangszerek!$B$2:$B$33,0), "")</f>
        <v/>
      </c>
      <c r="AW1442" t="str">
        <f>IFERROR(MATCH(G1442,hangszerek!$B$2:$B$33,0), "")</f>
        <v/>
      </c>
      <c r="AX1442" t="str">
        <f>IFERROR(MATCH(H1442,hangszerek!$B$2:$B$33,0), "")</f>
        <v/>
      </c>
      <c r="AY1442" t="str">
        <f>IFERROR(MATCH(I1442,hangszerek!$B$2:$B$33,0), "")</f>
        <v/>
      </c>
      <c r="AZ1442" t="str">
        <f>IFERROR(MATCH(J1442,hangszerek!$B$2:$B$33,0), "")</f>
        <v/>
      </c>
      <c r="BA1442" t="str">
        <f>IFERROR(MATCH(K1442,hangszerek!$B$2:$B$33,0), "")</f>
        <v/>
      </c>
      <c r="BC1442">
        <v>1441</v>
      </c>
      <c r="BD1442">
        <v>30</v>
      </c>
      <c r="BF1442">
        <v>1538</v>
      </c>
      <c r="BG1442">
        <v>19</v>
      </c>
      <c r="CA1442">
        <v>1441</v>
      </c>
      <c r="CB1442">
        <v>30</v>
      </c>
    </row>
    <row r="1443" spans="1:80" x14ac:dyDescent="0.25">
      <c r="A1443">
        <v>1442</v>
      </c>
      <c r="B1443" t="s">
        <v>1596</v>
      </c>
      <c r="C1443">
        <v>74</v>
      </c>
      <c r="D1443" t="s">
        <v>21</v>
      </c>
      <c r="E1443" t="s">
        <v>22</v>
      </c>
      <c r="F1443" t="s">
        <v>24</v>
      </c>
      <c r="L1443" t="s">
        <v>25</v>
      </c>
      <c r="M1443" t="s">
        <v>26</v>
      </c>
      <c r="N1443" t="s">
        <v>233</v>
      </c>
      <c r="P1443">
        <v>0</v>
      </c>
      <c r="Q1443">
        <v>1441</v>
      </c>
      <c r="R1443" t="s">
        <v>234</v>
      </c>
      <c r="S1443">
        <v>415</v>
      </c>
      <c r="T1443">
        <v>595</v>
      </c>
      <c r="W1443">
        <f t="shared" si="66"/>
        <v>0</v>
      </c>
      <c r="X1443">
        <f t="shared" si="67"/>
        <v>1442</v>
      </c>
      <c r="Y1443">
        <f>IFERROR(MATCH(L1443,műfajok!$B$2:$B$33,0),"")</f>
        <v>28</v>
      </c>
      <c r="Z1443">
        <f>IFERROR(MATCH(M1443,műfajok!$B$2:$B$33,0),"")</f>
        <v>17</v>
      </c>
      <c r="AA1443">
        <f>IFERROR(MATCH(N1443,műfajok!$B$2:$B$33,0),"")</f>
        <v>10</v>
      </c>
      <c r="AB1443" t="str">
        <f>IFERROR(MATCH(O1443,műfajok!$B$2:$B$33,0),"")</f>
        <v/>
      </c>
      <c r="AD1443">
        <v>1442</v>
      </c>
      <c r="AE1443">
        <v>28</v>
      </c>
      <c r="AP1443">
        <v>1442</v>
      </c>
      <c r="AQ1443">
        <v>28</v>
      </c>
      <c r="AS1443">
        <f t="shared" si="68"/>
        <v>1442</v>
      </c>
      <c r="AT1443">
        <f>IFERROR(MATCH(D1443,hangszerek!$B$2:$B$33,0), "")</f>
        <v>30</v>
      </c>
      <c r="AU1443">
        <f>IFERROR(MATCH(E1443,hangszerek!$B$2:$B$33,0), "")</f>
        <v>29</v>
      </c>
      <c r="AV1443">
        <f>IFERROR(MATCH(F1443,hangszerek!$B$2:$B$33,0), "")</f>
        <v>14</v>
      </c>
      <c r="AW1443" t="str">
        <f>IFERROR(MATCH(G1443,hangszerek!$B$2:$B$33,0), "")</f>
        <v/>
      </c>
      <c r="AX1443" t="str">
        <f>IFERROR(MATCH(H1443,hangszerek!$B$2:$B$33,0), "")</f>
        <v/>
      </c>
      <c r="AY1443" t="str">
        <f>IFERROR(MATCH(I1443,hangszerek!$B$2:$B$33,0), "")</f>
        <v/>
      </c>
      <c r="AZ1443" t="str">
        <f>IFERROR(MATCH(J1443,hangszerek!$B$2:$B$33,0), "")</f>
        <v/>
      </c>
      <c r="BA1443" t="str">
        <f>IFERROR(MATCH(K1443,hangszerek!$B$2:$B$33,0), "")</f>
        <v/>
      </c>
      <c r="BC1443">
        <v>1442</v>
      </c>
      <c r="BD1443">
        <v>30</v>
      </c>
      <c r="BF1443">
        <v>1539</v>
      </c>
      <c r="BG1443">
        <v>15</v>
      </c>
      <c r="CA1443">
        <v>1442</v>
      </c>
      <c r="CB1443">
        <v>30</v>
      </c>
    </row>
    <row r="1444" spans="1:80" x14ac:dyDescent="0.25">
      <c r="A1444">
        <v>1443</v>
      </c>
      <c r="B1444" t="s">
        <v>1597</v>
      </c>
      <c r="C1444">
        <v>69</v>
      </c>
      <c r="D1444" t="s">
        <v>21</v>
      </c>
      <c r="E1444" t="s">
        <v>22</v>
      </c>
      <c r="F1444" t="s">
        <v>24</v>
      </c>
      <c r="G1444" t="s">
        <v>45</v>
      </c>
      <c r="L1444" t="s">
        <v>25</v>
      </c>
      <c r="M1444" t="s">
        <v>92</v>
      </c>
      <c r="P1444">
        <v>0</v>
      </c>
      <c r="Q1444">
        <v>1442</v>
      </c>
      <c r="R1444" t="s">
        <v>176</v>
      </c>
      <c r="S1444">
        <v>4827</v>
      </c>
      <c r="T1444">
        <v>5165</v>
      </c>
      <c r="W1444">
        <f t="shared" si="66"/>
        <v>0</v>
      </c>
      <c r="X1444">
        <f t="shared" si="67"/>
        <v>1443</v>
      </c>
      <c r="Y1444">
        <f>IFERROR(MATCH(L1444,műfajok!$B$2:$B$33,0),"")</f>
        <v>28</v>
      </c>
      <c r="Z1444">
        <f>IFERROR(MATCH(M1444,műfajok!$B$2:$B$33,0),"")</f>
        <v>18</v>
      </c>
      <c r="AA1444" t="str">
        <f>IFERROR(MATCH(N1444,műfajok!$B$2:$B$33,0),"")</f>
        <v/>
      </c>
      <c r="AB1444" t="str">
        <f>IFERROR(MATCH(O1444,műfajok!$B$2:$B$33,0),"")</f>
        <v/>
      </c>
      <c r="AD1444">
        <v>1443</v>
      </c>
      <c r="AE1444">
        <v>28</v>
      </c>
      <c r="AP1444">
        <v>1443</v>
      </c>
      <c r="AQ1444">
        <v>28</v>
      </c>
      <c r="AS1444">
        <f t="shared" si="68"/>
        <v>1443</v>
      </c>
      <c r="AT1444">
        <f>IFERROR(MATCH(D1444,hangszerek!$B$2:$B$33,0), "")</f>
        <v>30</v>
      </c>
      <c r="AU1444">
        <f>IFERROR(MATCH(E1444,hangszerek!$B$2:$B$33,0), "")</f>
        <v>29</v>
      </c>
      <c r="AV1444">
        <f>IFERROR(MATCH(F1444,hangszerek!$B$2:$B$33,0), "")</f>
        <v>14</v>
      </c>
      <c r="AW1444">
        <f>IFERROR(MATCH(G1444,hangszerek!$B$2:$B$33,0), "")</f>
        <v>13</v>
      </c>
      <c r="AX1444" t="str">
        <f>IFERROR(MATCH(H1444,hangszerek!$B$2:$B$33,0), "")</f>
        <v/>
      </c>
      <c r="AY1444" t="str">
        <f>IFERROR(MATCH(I1444,hangszerek!$B$2:$B$33,0), "")</f>
        <v/>
      </c>
      <c r="AZ1444" t="str">
        <f>IFERROR(MATCH(J1444,hangszerek!$B$2:$B$33,0), "")</f>
        <v/>
      </c>
      <c r="BA1444" t="str">
        <f>IFERROR(MATCH(K1444,hangszerek!$B$2:$B$33,0), "")</f>
        <v/>
      </c>
      <c r="BC1444">
        <v>1443</v>
      </c>
      <c r="BD1444">
        <v>30</v>
      </c>
      <c r="BF1444">
        <v>1540</v>
      </c>
      <c r="BG1444">
        <v>29</v>
      </c>
      <c r="CA1444">
        <v>1443</v>
      </c>
      <c r="CB1444">
        <v>30</v>
      </c>
    </row>
    <row r="1445" spans="1:80" x14ac:dyDescent="0.25">
      <c r="A1445">
        <v>1444</v>
      </c>
      <c r="B1445" t="s">
        <v>1598</v>
      </c>
      <c r="C1445">
        <v>63</v>
      </c>
      <c r="D1445" t="s">
        <v>21</v>
      </c>
      <c r="E1445" t="s">
        <v>22</v>
      </c>
      <c r="F1445" t="s">
        <v>31</v>
      </c>
      <c r="G1445" t="s">
        <v>52</v>
      </c>
      <c r="H1445" t="s">
        <v>24</v>
      </c>
      <c r="I1445" t="s">
        <v>45</v>
      </c>
      <c r="L1445" t="s">
        <v>25</v>
      </c>
      <c r="M1445" t="s">
        <v>48</v>
      </c>
      <c r="P1445">
        <v>0</v>
      </c>
      <c r="Q1445">
        <v>1443</v>
      </c>
      <c r="R1445" t="s">
        <v>273</v>
      </c>
      <c r="S1445">
        <v>3805</v>
      </c>
      <c r="T1445">
        <v>4041</v>
      </c>
      <c r="W1445">
        <f t="shared" si="66"/>
        <v>0</v>
      </c>
      <c r="X1445">
        <f t="shared" si="67"/>
        <v>1444</v>
      </c>
      <c r="Y1445">
        <f>IFERROR(MATCH(L1445,műfajok!$B$2:$B$33,0),"")</f>
        <v>28</v>
      </c>
      <c r="Z1445">
        <f>IFERROR(MATCH(M1445,műfajok!$B$2:$B$33,0),"")</f>
        <v>6</v>
      </c>
      <c r="AA1445" t="str">
        <f>IFERROR(MATCH(N1445,műfajok!$B$2:$B$33,0),"")</f>
        <v/>
      </c>
      <c r="AB1445" t="str">
        <f>IFERROR(MATCH(O1445,műfajok!$B$2:$B$33,0),"")</f>
        <v/>
      </c>
      <c r="AD1445">
        <v>1444</v>
      </c>
      <c r="AE1445">
        <v>28</v>
      </c>
      <c r="AP1445">
        <v>1444</v>
      </c>
      <c r="AQ1445">
        <v>28</v>
      </c>
      <c r="AS1445">
        <f t="shared" si="68"/>
        <v>1444</v>
      </c>
      <c r="AT1445">
        <f>IFERROR(MATCH(D1445,hangszerek!$B$2:$B$33,0), "")</f>
        <v>30</v>
      </c>
      <c r="AU1445">
        <f>IFERROR(MATCH(E1445,hangszerek!$B$2:$B$33,0), "")</f>
        <v>29</v>
      </c>
      <c r="AV1445">
        <f>IFERROR(MATCH(F1445,hangszerek!$B$2:$B$33,0), "")</f>
        <v>19</v>
      </c>
      <c r="AW1445">
        <f>IFERROR(MATCH(G1445,hangszerek!$B$2:$B$33,0), "")</f>
        <v>18</v>
      </c>
      <c r="AX1445">
        <f>IFERROR(MATCH(H1445,hangszerek!$B$2:$B$33,0), "")</f>
        <v>14</v>
      </c>
      <c r="AY1445">
        <f>IFERROR(MATCH(I1445,hangszerek!$B$2:$B$33,0), "")</f>
        <v>13</v>
      </c>
      <c r="AZ1445" t="str">
        <f>IFERROR(MATCH(J1445,hangszerek!$B$2:$B$33,0), "")</f>
        <v/>
      </c>
      <c r="BA1445" t="str">
        <f>IFERROR(MATCH(K1445,hangszerek!$B$2:$B$33,0), "")</f>
        <v/>
      </c>
      <c r="BC1445">
        <v>1444</v>
      </c>
      <c r="BD1445">
        <v>30</v>
      </c>
      <c r="BF1445">
        <v>1541</v>
      </c>
      <c r="BG1445">
        <v>29</v>
      </c>
      <c r="CA1445">
        <v>1444</v>
      </c>
      <c r="CB1445">
        <v>30</v>
      </c>
    </row>
    <row r="1446" spans="1:80" x14ac:dyDescent="0.25">
      <c r="A1446">
        <v>1445</v>
      </c>
      <c r="B1446" t="s">
        <v>1599</v>
      </c>
      <c r="C1446">
        <v>64</v>
      </c>
      <c r="D1446" t="s">
        <v>43</v>
      </c>
      <c r="E1446" t="s">
        <v>44</v>
      </c>
      <c r="F1446" t="s">
        <v>31</v>
      </c>
      <c r="G1446" t="s">
        <v>45</v>
      </c>
      <c r="H1446" t="s">
        <v>32</v>
      </c>
      <c r="L1446" t="s">
        <v>25</v>
      </c>
      <c r="M1446" t="s">
        <v>53</v>
      </c>
      <c r="P1446">
        <v>1</v>
      </c>
      <c r="Q1446">
        <v>1444</v>
      </c>
      <c r="R1446" t="s">
        <v>305</v>
      </c>
      <c r="S1446">
        <v>5826</v>
      </c>
      <c r="T1446">
        <v>6095</v>
      </c>
      <c r="W1446">
        <f t="shared" si="66"/>
        <v>0</v>
      </c>
      <c r="X1446">
        <f t="shared" si="67"/>
        <v>1445</v>
      </c>
      <c r="Y1446">
        <f>IFERROR(MATCH(L1446,műfajok!$B$2:$B$33,0),"")</f>
        <v>28</v>
      </c>
      <c r="Z1446">
        <f>IFERROR(MATCH(M1446,műfajok!$B$2:$B$33,0),"")</f>
        <v>13</v>
      </c>
      <c r="AA1446" t="str">
        <f>IFERROR(MATCH(N1446,műfajok!$B$2:$B$33,0),"")</f>
        <v/>
      </c>
      <c r="AB1446" t="str">
        <f>IFERROR(MATCH(O1446,műfajok!$B$2:$B$33,0),"")</f>
        <v/>
      </c>
      <c r="AD1446">
        <v>1445</v>
      </c>
      <c r="AE1446">
        <v>28</v>
      </c>
      <c r="AP1446">
        <v>1445</v>
      </c>
      <c r="AQ1446">
        <v>28</v>
      </c>
      <c r="AS1446">
        <f t="shared" si="68"/>
        <v>1445</v>
      </c>
      <c r="AT1446">
        <f>IFERROR(MATCH(D1446,hangszerek!$B$2:$B$33,0), "")</f>
        <v>24</v>
      </c>
      <c r="AU1446">
        <f>IFERROR(MATCH(E1446,hangszerek!$B$2:$B$33,0), "")</f>
        <v>23</v>
      </c>
      <c r="AV1446">
        <f>IFERROR(MATCH(F1446,hangszerek!$B$2:$B$33,0), "")</f>
        <v>19</v>
      </c>
      <c r="AW1446">
        <f>IFERROR(MATCH(G1446,hangszerek!$B$2:$B$33,0), "")</f>
        <v>13</v>
      </c>
      <c r="AX1446">
        <f>IFERROR(MATCH(H1446,hangszerek!$B$2:$B$33,0), "")</f>
        <v>1</v>
      </c>
      <c r="AY1446" t="str">
        <f>IFERROR(MATCH(I1446,hangszerek!$B$2:$B$33,0), "")</f>
        <v/>
      </c>
      <c r="AZ1446" t="str">
        <f>IFERROR(MATCH(J1446,hangszerek!$B$2:$B$33,0), "")</f>
        <v/>
      </c>
      <c r="BA1446" t="str">
        <f>IFERROR(MATCH(K1446,hangszerek!$B$2:$B$33,0), "")</f>
        <v/>
      </c>
      <c r="BC1446">
        <v>1445</v>
      </c>
      <c r="BD1446">
        <v>24</v>
      </c>
      <c r="BF1446">
        <v>1542</v>
      </c>
      <c r="BG1446">
        <v>19</v>
      </c>
      <c r="CA1446">
        <v>1445</v>
      </c>
      <c r="CB1446">
        <v>24</v>
      </c>
    </row>
    <row r="1447" spans="1:80" x14ac:dyDescent="0.25">
      <c r="A1447">
        <v>1446</v>
      </c>
      <c r="B1447" t="s">
        <v>1600</v>
      </c>
      <c r="D1447" t="s">
        <v>21</v>
      </c>
      <c r="E1447" t="s">
        <v>51</v>
      </c>
      <c r="F1447" t="s">
        <v>31</v>
      </c>
      <c r="G1447" t="s">
        <v>115</v>
      </c>
      <c r="H1447" t="s">
        <v>37</v>
      </c>
      <c r="L1447" t="s">
        <v>190</v>
      </c>
      <c r="P1447">
        <v>0</v>
      </c>
      <c r="Q1447">
        <v>1445</v>
      </c>
      <c r="R1447" t="s">
        <v>116</v>
      </c>
      <c r="S1447">
        <v>1236</v>
      </c>
      <c r="T1447">
        <v>1504</v>
      </c>
      <c r="W1447">
        <f t="shared" si="66"/>
        <v>0</v>
      </c>
      <c r="X1447">
        <f t="shared" si="67"/>
        <v>1446</v>
      </c>
      <c r="Y1447">
        <f>IFERROR(MATCH(L1447,műfajok!$B$2:$B$33,0),"")</f>
        <v>16</v>
      </c>
      <c r="Z1447" t="str">
        <f>IFERROR(MATCH(M1447,műfajok!$B$2:$B$33,0),"")</f>
        <v/>
      </c>
      <c r="AA1447" t="str">
        <f>IFERROR(MATCH(N1447,műfajok!$B$2:$B$33,0),"")</f>
        <v/>
      </c>
      <c r="AB1447" t="str">
        <f>IFERROR(MATCH(O1447,műfajok!$B$2:$B$33,0),"")</f>
        <v/>
      </c>
      <c r="AD1447">
        <v>1446</v>
      </c>
      <c r="AE1447">
        <v>16</v>
      </c>
      <c r="AP1447">
        <v>1446</v>
      </c>
      <c r="AQ1447">
        <v>16</v>
      </c>
      <c r="AS1447">
        <f t="shared" si="68"/>
        <v>1446</v>
      </c>
      <c r="AT1447">
        <f>IFERROR(MATCH(D1447,hangszerek!$B$2:$B$33,0), "")</f>
        <v>30</v>
      </c>
      <c r="AU1447">
        <f>IFERROR(MATCH(E1447,hangszerek!$B$2:$B$33,0), "")</f>
        <v>22</v>
      </c>
      <c r="AV1447">
        <f>IFERROR(MATCH(F1447,hangszerek!$B$2:$B$33,0), "")</f>
        <v>19</v>
      </c>
      <c r="AW1447">
        <f>IFERROR(MATCH(G1447,hangszerek!$B$2:$B$33,0), "")</f>
        <v>17</v>
      </c>
      <c r="AX1447">
        <f>IFERROR(MATCH(H1447,hangszerek!$B$2:$B$33,0), "")</f>
        <v>11</v>
      </c>
      <c r="AY1447" t="str">
        <f>IFERROR(MATCH(I1447,hangszerek!$B$2:$B$33,0), "")</f>
        <v/>
      </c>
      <c r="AZ1447" t="str">
        <f>IFERROR(MATCH(J1447,hangszerek!$B$2:$B$33,0), "")</f>
        <v/>
      </c>
      <c r="BA1447" t="str">
        <f>IFERROR(MATCH(K1447,hangszerek!$B$2:$B$33,0), "")</f>
        <v/>
      </c>
      <c r="BC1447">
        <v>1446</v>
      </c>
      <c r="BD1447">
        <v>30</v>
      </c>
      <c r="BF1447">
        <v>1543</v>
      </c>
      <c r="BG1447">
        <v>29</v>
      </c>
      <c r="CA1447">
        <v>1446</v>
      </c>
      <c r="CB1447">
        <v>30</v>
      </c>
    </row>
    <row r="1448" spans="1:80" x14ac:dyDescent="0.25">
      <c r="A1448">
        <v>1447</v>
      </c>
      <c r="B1448" t="s">
        <v>1601</v>
      </c>
      <c r="C1448">
        <v>64</v>
      </c>
      <c r="D1448" t="s">
        <v>43</v>
      </c>
      <c r="E1448" t="s">
        <v>44</v>
      </c>
      <c r="F1448" t="s">
        <v>31</v>
      </c>
      <c r="G1448" t="s">
        <v>45</v>
      </c>
      <c r="H1448" t="s">
        <v>32</v>
      </c>
      <c r="L1448" t="s">
        <v>25</v>
      </c>
      <c r="M1448" t="s">
        <v>53</v>
      </c>
      <c r="P1448">
        <v>1</v>
      </c>
      <c r="Q1448">
        <v>1446</v>
      </c>
      <c r="R1448" t="s">
        <v>305</v>
      </c>
      <c r="S1448">
        <v>4094</v>
      </c>
      <c r="T1448">
        <v>4370</v>
      </c>
      <c r="W1448">
        <f t="shared" si="66"/>
        <v>0</v>
      </c>
      <c r="X1448">
        <f t="shared" si="67"/>
        <v>1447</v>
      </c>
      <c r="Y1448">
        <f>IFERROR(MATCH(L1448,műfajok!$B$2:$B$33,0),"")</f>
        <v>28</v>
      </c>
      <c r="Z1448">
        <f>IFERROR(MATCH(M1448,műfajok!$B$2:$B$33,0),"")</f>
        <v>13</v>
      </c>
      <c r="AA1448" t="str">
        <f>IFERROR(MATCH(N1448,műfajok!$B$2:$B$33,0),"")</f>
        <v/>
      </c>
      <c r="AB1448" t="str">
        <f>IFERROR(MATCH(O1448,műfajok!$B$2:$B$33,0),"")</f>
        <v/>
      </c>
      <c r="AD1448">
        <v>1447</v>
      </c>
      <c r="AE1448">
        <v>28</v>
      </c>
      <c r="AP1448">
        <v>1447</v>
      </c>
      <c r="AQ1448">
        <v>28</v>
      </c>
      <c r="AS1448">
        <f t="shared" si="68"/>
        <v>1447</v>
      </c>
      <c r="AT1448">
        <f>IFERROR(MATCH(D1448,hangszerek!$B$2:$B$33,0), "")</f>
        <v>24</v>
      </c>
      <c r="AU1448">
        <f>IFERROR(MATCH(E1448,hangszerek!$B$2:$B$33,0), "")</f>
        <v>23</v>
      </c>
      <c r="AV1448">
        <f>IFERROR(MATCH(F1448,hangszerek!$B$2:$B$33,0), "")</f>
        <v>19</v>
      </c>
      <c r="AW1448">
        <f>IFERROR(MATCH(G1448,hangszerek!$B$2:$B$33,0), "")</f>
        <v>13</v>
      </c>
      <c r="AX1448">
        <f>IFERROR(MATCH(H1448,hangszerek!$B$2:$B$33,0), "")</f>
        <v>1</v>
      </c>
      <c r="AY1448" t="str">
        <f>IFERROR(MATCH(I1448,hangszerek!$B$2:$B$33,0), "")</f>
        <v/>
      </c>
      <c r="AZ1448" t="str">
        <f>IFERROR(MATCH(J1448,hangszerek!$B$2:$B$33,0), "")</f>
        <v/>
      </c>
      <c r="BA1448" t="str">
        <f>IFERROR(MATCH(K1448,hangszerek!$B$2:$B$33,0), "")</f>
        <v/>
      </c>
      <c r="BC1448">
        <v>1447</v>
      </c>
      <c r="BD1448">
        <v>24</v>
      </c>
      <c r="BF1448">
        <v>1544</v>
      </c>
      <c r="BG1448">
        <v>20</v>
      </c>
      <c r="CA1448">
        <v>1447</v>
      </c>
      <c r="CB1448">
        <v>24</v>
      </c>
    </row>
    <row r="1449" spans="1:80" x14ac:dyDescent="0.25">
      <c r="A1449">
        <v>1448</v>
      </c>
      <c r="B1449" t="s">
        <v>1602</v>
      </c>
      <c r="D1449" t="s">
        <v>21</v>
      </c>
      <c r="E1449" t="s">
        <v>124</v>
      </c>
      <c r="F1449" t="s">
        <v>37</v>
      </c>
      <c r="G1449" t="s">
        <v>39</v>
      </c>
      <c r="L1449" t="s">
        <v>69</v>
      </c>
      <c r="M1449" t="s">
        <v>70</v>
      </c>
      <c r="P1449">
        <v>0</v>
      </c>
      <c r="Q1449">
        <v>1447</v>
      </c>
      <c r="R1449" t="s">
        <v>125</v>
      </c>
      <c r="S1449">
        <v>2189</v>
      </c>
      <c r="T1449">
        <v>2350</v>
      </c>
      <c r="W1449">
        <f t="shared" si="66"/>
        <v>0</v>
      </c>
      <c r="X1449">
        <f t="shared" si="67"/>
        <v>1448</v>
      </c>
      <c r="Y1449">
        <f>IFERROR(MATCH(L1449,műfajok!$B$2:$B$33,0),"")</f>
        <v>30</v>
      </c>
      <c r="Z1449">
        <f>IFERROR(MATCH(M1449,műfajok!$B$2:$B$33,0),"")</f>
        <v>31</v>
      </c>
      <c r="AA1449" t="str">
        <f>IFERROR(MATCH(N1449,műfajok!$B$2:$B$33,0),"")</f>
        <v/>
      </c>
      <c r="AB1449" t="str">
        <f>IFERROR(MATCH(O1449,műfajok!$B$2:$B$33,0),"")</f>
        <v/>
      </c>
      <c r="AD1449">
        <v>1448</v>
      </c>
      <c r="AE1449">
        <v>30</v>
      </c>
      <c r="AP1449">
        <v>1448</v>
      </c>
      <c r="AQ1449">
        <v>30</v>
      </c>
      <c r="AS1449">
        <f t="shared" si="68"/>
        <v>1448</v>
      </c>
      <c r="AT1449">
        <f>IFERROR(MATCH(D1449,hangszerek!$B$2:$B$33,0), "")</f>
        <v>30</v>
      </c>
      <c r="AU1449">
        <f>IFERROR(MATCH(E1449,hangszerek!$B$2:$B$33,0), "")</f>
        <v>16</v>
      </c>
      <c r="AV1449">
        <f>IFERROR(MATCH(F1449,hangszerek!$B$2:$B$33,0), "")</f>
        <v>11</v>
      </c>
      <c r="AW1449">
        <f>IFERROR(MATCH(G1449,hangszerek!$B$2:$B$33,0), "")</f>
        <v>3</v>
      </c>
      <c r="AX1449" t="str">
        <f>IFERROR(MATCH(H1449,hangszerek!$B$2:$B$33,0), "")</f>
        <v/>
      </c>
      <c r="AY1449" t="str">
        <f>IFERROR(MATCH(I1449,hangszerek!$B$2:$B$33,0), "")</f>
        <v/>
      </c>
      <c r="AZ1449" t="str">
        <f>IFERROR(MATCH(J1449,hangszerek!$B$2:$B$33,0), "")</f>
        <v/>
      </c>
      <c r="BA1449" t="str">
        <f>IFERROR(MATCH(K1449,hangszerek!$B$2:$B$33,0), "")</f>
        <v/>
      </c>
      <c r="BC1449">
        <v>1448</v>
      </c>
      <c r="BD1449">
        <v>30</v>
      </c>
      <c r="BF1449">
        <v>1545</v>
      </c>
      <c r="BG1449">
        <v>29</v>
      </c>
      <c r="CA1449">
        <v>1448</v>
      </c>
      <c r="CB1449">
        <v>30</v>
      </c>
    </row>
    <row r="1450" spans="1:80" x14ac:dyDescent="0.25">
      <c r="A1450">
        <v>1449</v>
      </c>
      <c r="B1450" t="s">
        <v>1603</v>
      </c>
      <c r="C1450">
        <v>64</v>
      </c>
      <c r="D1450" t="s">
        <v>43</v>
      </c>
      <c r="E1450" t="s">
        <v>44</v>
      </c>
      <c r="F1450" t="s">
        <v>31</v>
      </c>
      <c r="G1450" t="s">
        <v>45</v>
      </c>
      <c r="H1450" t="s">
        <v>32</v>
      </c>
      <c r="L1450" t="s">
        <v>25</v>
      </c>
      <c r="M1450" t="s">
        <v>53</v>
      </c>
      <c r="P1450">
        <v>1</v>
      </c>
      <c r="Q1450">
        <v>1448</v>
      </c>
      <c r="R1450" t="s">
        <v>305</v>
      </c>
      <c r="S1450">
        <v>3927</v>
      </c>
      <c r="T1450">
        <v>4028</v>
      </c>
      <c r="W1450">
        <f t="shared" si="66"/>
        <v>0</v>
      </c>
      <c r="X1450">
        <f t="shared" si="67"/>
        <v>1449</v>
      </c>
      <c r="Y1450">
        <f>IFERROR(MATCH(L1450,műfajok!$B$2:$B$33,0),"")</f>
        <v>28</v>
      </c>
      <c r="Z1450">
        <f>IFERROR(MATCH(M1450,műfajok!$B$2:$B$33,0),"")</f>
        <v>13</v>
      </c>
      <c r="AA1450" t="str">
        <f>IFERROR(MATCH(N1450,műfajok!$B$2:$B$33,0),"")</f>
        <v/>
      </c>
      <c r="AB1450" t="str">
        <f>IFERROR(MATCH(O1450,műfajok!$B$2:$B$33,0),"")</f>
        <v/>
      </c>
      <c r="AD1450">
        <v>1449</v>
      </c>
      <c r="AE1450">
        <v>28</v>
      </c>
      <c r="AP1450">
        <v>1449</v>
      </c>
      <c r="AQ1450">
        <v>28</v>
      </c>
      <c r="AS1450">
        <f t="shared" si="68"/>
        <v>1449</v>
      </c>
      <c r="AT1450">
        <f>IFERROR(MATCH(D1450,hangszerek!$B$2:$B$33,0), "")</f>
        <v>24</v>
      </c>
      <c r="AU1450">
        <f>IFERROR(MATCH(E1450,hangszerek!$B$2:$B$33,0), "")</f>
        <v>23</v>
      </c>
      <c r="AV1450">
        <f>IFERROR(MATCH(F1450,hangszerek!$B$2:$B$33,0), "")</f>
        <v>19</v>
      </c>
      <c r="AW1450">
        <f>IFERROR(MATCH(G1450,hangszerek!$B$2:$B$33,0), "")</f>
        <v>13</v>
      </c>
      <c r="AX1450">
        <f>IFERROR(MATCH(H1450,hangszerek!$B$2:$B$33,0), "")</f>
        <v>1</v>
      </c>
      <c r="AY1450" t="str">
        <f>IFERROR(MATCH(I1450,hangszerek!$B$2:$B$33,0), "")</f>
        <v/>
      </c>
      <c r="AZ1450" t="str">
        <f>IFERROR(MATCH(J1450,hangszerek!$B$2:$B$33,0), "")</f>
        <v/>
      </c>
      <c r="BA1450" t="str">
        <f>IFERROR(MATCH(K1450,hangszerek!$B$2:$B$33,0), "")</f>
        <v/>
      </c>
      <c r="BC1450">
        <v>1449</v>
      </c>
      <c r="BD1450">
        <v>24</v>
      </c>
      <c r="BF1450">
        <v>1546</v>
      </c>
      <c r="BG1450">
        <v>29</v>
      </c>
      <c r="CA1450">
        <v>1449</v>
      </c>
      <c r="CB1450">
        <v>24</v>
      </c>
    </row>
    <row r="1451" spans="1:80" x14ac:dyDescent="0.25">
      <c r="A1451">
        <v>1450</v>
      </c>
      <c r="B1451" t="s">
        <v>1604</v>
      </c>
      <c r="C1451">
        <v>12</v>
      </c>
      <c r="D1451" t="s">
        <v>21</v>
      </c>
      <c r="E1451" t="s">
        <v>22</v>
      </c>
      <c r="F1451" t="s">
        <v>31</v>
      </c>
      <c r="G1451" t="s">
        <v>24</v>
      </c>
      <c r="H1451" t="s">
        <v>45</v>
      </c>
      <c r="L1451" t="s">
        <v>25</v>
      </c>
      <c r="M1451" t="s">
        <v>74</v>
      </c>
      <c r="P1451">
        <v>1</v>
      </c>
      <c r="Q1451">
        <v>1449</v>
      </c>
      <c r="R1451" t="s">
        <v>108</v>
      </c>
      <c r="S1451">
        <v>4721</v>
      </c>
      <c r="T1451">
        <v>4869</v>
      </c>
      <c r="W1451">
        <f t="shared" si="66"/>
        <v>0</v>
      </c>
      <c r="X1451">
        <f t="shared" si="67"/>
        <v>1450</v>
      </c>
      <c r="Y1451">
        <f>IFERROR(MATCH(L1451,műfajok!$B$2:$B$33,0),"")</f>
        <v>28</v>
      </c>
      <c r="Z1451">
        <f>IFERROR(MATCH(M1451,műfajok!$B$2:$B$33,0),"")</f>
        <v>9</v>
      </c>
      <c r="AA1451" t="str">
        <f>IFERROR(MATCH(N1451,műfajok!$B$2:$B$33,0),"")</f>
        <v/>
      </c>
      <c r="AB1451" t="str">
        <f>IFERROR(MATCH(O1451,műfajok!$B$2:$B$33,0),"")</f>
        <v/>
      </c>
      <c r="AD1451">
        <v>1450</v>
      </c>
      <c r="AE1451">
        <v>28</v>
      </c>
      <c r="AP1451">
        <v>1450</v>
      </c>
      <c r="AQ1451">
        <v>28</v>
      </c>
      <c r="AS1451">
        <f t="shared" si="68"/>
        <v>1450</v>
      </c>
      <c r="AT1451">
        <f>IFERROR(MATCH(D1451,hangszerek!$B$2:$B$33,0), "")</f>
        <v>30</v>
      </c>
      <c r="AU1451">
        <f>IFERROR(MATCH(E1451,hangszerek!$B$2:$B$33,0), "")</f>
        <v>29</v>
      </c>
      <c r="AV1451">
        <f>IFERROR(MATCH(F1451,hangszerek!$B$2:$B$33,0), "")</f>
        <v>19</v>
      </c>
      <c r="AW1451">
        <f>IFERROR(MATCH(G1451,hangszerek!$B$2:$B$33,0), "")</f>
        <v>14</v>
      </c>
      <c r="AX1451">
        <f>IFERROR(MATCH(H1451,hangszerek!$B$2:$B$33,0), "")</f>
        <v>13</v>
      </c>
      <c r="AY1451" t="str">
        <f>IFERROR(MATCH(I1451,hangszerek!$B$2:$B$33,0), "")</f>
        <v/>
      </c>
      <c r="AZ1451" t="str">
        <f>IFERROR(MATCH(J1451,hangszerek!$B$2:$B$33,0), "")</f>
        <v/>
      </c>
      <c r="BA1451" t="str">
        <f>IFERROR(MATCH(K1451,hangszerek!$B$2:$B$33,0), "")</f>
        <v/>
      </c>
      <c r="BC1451">
        <v>1450</v>
      </c>
      <c r="BD1451">
        <v>30</v>
      </c>
      <c r="BF1451">
        <v>1547</v>
      </c>
      <c r="BG1451">
        <v>29</v>
      </c>
      <c r="CA1451">
        <v>1450</v>
      </c>
      <c r="CB1451">
        <v>30</v>
      </c>
    </row>
    <row r="1452" spans="1:80" x14ac:dyDescent="0.25">
      <c r="A1452">
        <v>1451</v>
      </c>
      <c r="B1452" t="s">
        <v>1605</v>
      </c>
      <c r="C1452">
        <v>64</v>
      </c>
      <c r="D1452" t="s">
        <v>22</v>
      </c>
      <c r="E1452" t="s">
        <v>23</v>
      </c>
      <c r="F1452" t="s">
        <v>31</v>
      </c>
      <c r="G1452" t="s">
        <v>24</v>
      </c>
      <c r="H1452" t="s">
        <v>45</v>
      </c>
      <c r="L1452" t="s">
        <v>25</v>
      </c>
      <c r="M1452" t="s">
        <v>53</v>
      </c>
      <c r="P1452">
        <v>0</v>
      </c>
      <c r="Q1452">
        <v>1450</v>
      </c>
      <c r="R1452" t="s">
        <v>56</v>
      </c>
      <c r="S1452">
        <v>784</v>
      </c>
      <c r="T1452">
        <v>830</v>
      </c>
      <c r="W1452">
        <f t="shared" si="66"/>
        <v>0</v>
      </c>
      <c r="X1452">
        <f t="shared" si="67"/>
        <v>1451</v>
      </c>
      <c r="Y1452">
        <f>IFERROR(MATCH(L1452,műfajok!$B$2:$B$33,0),"")</f>
        <v>28</v>
      </c>
      <c r="Z1452">
        <f>IFERROR(MATCH(M1452,műfajok!$B$2:$B$33,0),"")</f>
        <v>13</v>
      </c>
      <c r="AA1452" t="str">
        <f>IFERROR(MATCH(N1452,műfajok!$B$2:$B$33,0),"")</f>
        <v/>
      </c>
      <c r="AB1452" t="str">
        <f>IFERROR(MATCH(O1452,műfajok!$B$2:$B$33,0),"")</f>
        <v/>
      </c>
      <c r="AD1452">
        <v>1451</v>
      </c>
      <c r="AE1452">
        <v>28</v>
      </c>
      <c r="AP1452">
        <v>1451</v>
      </c>
      <c r="AQ1452">
        <v>28</v>
      </c>
      <c r="AS1452">
        <f t="shared" si="68"/>
        <v>1451</v>
      </c>
      <c r="AT1452">
        <f>IFERROR(MATCH(D1452,hangszerek!$B$2:$B$33,0), "")</f>
        <v>29</v>
      </c>
      <c r="AU1452">
        <f>IFERROR(MATCH(E1452,hangszerek!$B$2:$B$33,0), "")</f>
        <v>21</v>
      </c>
      <c r="AV1452">
        <f>IFERROR(MATCH(F1452,hangszerek!$B$2:$B$33,0), "")</f>
        <v>19</v>
      </c>
      <c r="AW1452">
        <f>IFERROR(MATCH(G1452,hangszerek!$B$2:$B$33,0), "")</f>
        <v>14</v>
      </c>
      <c r="AX1452">
        <f>IFERROR(MATCH(H1452,hangszerek!$B$2:$B$33,0), "")</f>
        <v>13</v>
      </c>
      <c r="AY1452" t="str">
        <f>IFERROR(MATCH(I1452,hangszerek!$B$2:$B$33,0), "")</f>
        <v/>
      </c>
      <c r="AZ1452" t="str">
        <f>IFERROR(MATCH(J1452,hangszerek!$B$2:$B$33,0), "")</f>
        <v/>
      </c>
      <c r="BA1452" t="str">
        <f>IFERROR(MATCH(K1452,hangszerek!$B$2:$B$33,0), "")</f>
        <v/>
      </c>
      <c r="BC1452">
        <v>1451</v>
      </c>
      <c r="BD1452">
        <v>29</v>
      </c>
      <c r="BF1452">
        <v>1548</v>
      </c>
      <c r="BG1452">
        <v>29</v>
      </c>
      <c r="CA1452">
        <v>1451</v>
      </c>
      <c r="CB1452">
        <v>29</v>
      </c>
    </row>
    <row r="1453" spans="1:80" x14ac:dyDescent="0.25">
      <c r="A1453">
        <v>1452</v>
      </c>
      <c r="B1453" t="s">
        <v>1606</v>
      </c>
      <c r="D1453" t="s">
        <v>21</v>
      </c>
      <c r="E1453" t="s">
        <v>37</v>
      </c>
      <c r="F1453" t="s">
        <v>38</v>
      </c>
      <c r="G1453" t="s">
        <v>39</v>
      </c>
      <c r="H1453" t="s">
        <v>32</v>
      </c>
      <c r="L1453" t="s">
        <v>40</v>
      </c>
      <c r="P1453">
        <v>0</v>
      </c>
      <c r="Q1453">
        <v>1451</v>
      </c>
      <c r="R1453" t="s">
        <v>95</v>
      </c>
      <c r="S1453">
        <v>3564</v>
      </c>
      <c r="T1453">
        <v>3756</v>
      </c>
      <c r="W1453">
        <f t="shared" si="66"/>
        <v>0</v>
      </c>
      <c r="X1453">
        <f t="shared" si="67"/>
        <v>1452</v>
      </c>
      <c r="Y1453">
        <f>IFERROR(MATCH(L1453,műfajok!$B$2:$B$33,0),"")</f>
        <v>12</v>
      </c>
      <c r="Z1453" t="str">
        <f>IFERROR(MATCH(M1453,műfajok!$B$2:$B$33,0),"")</f>
        <v/>
      </c>
      <c r="AA1453" t="str">
        <f>IFERROR(MATCH(N1453,műfajok!$B$2:$B$33,0),"")</f>
        <v/>
      </c>
      <c r="AB1453" t="str">
        <f>IFERROR(MATCH(O1453,műfajok!$B$2:$B$33,0),"")</f>
        <v/>
      </c>
      <c r="AD1453">
        <v>1452</v>
      </c>
      <c r="AE1453">
        <v>12</v>
      </c>
      <c r="AP1453">
        <v>1452</v>
      </c>
      <c r="AQ1453">
        <v>12</v>
      </c>
      <c r="AS1453">
        <f t="shared" si="68"/>
        <v>1452</v>
      </c>
      <c r="AT1453">
        <f>IFERROR(MATCH(D1453,hangszerek!$B$2:$B$33,0), "")</f>
        <v>30</v>
      </c>
      <c r="AU1453">
        <f>IFERROR(MATCH(E1453,hangszerek!$B$2:$B$33,0), "")</f>
        <v>11</v>
      </c>
      <c r="AV1453">
        <f>IFERROR(MATCH(F1453,hangszerek!$B$2:$B$33,0), "")</f>
        <v>5</v>
      </c>
      <c r="AW1453">
        <f>IFERROR(MATCH(G1453,hangszerek!$B$2:$B$33,0), "")</f>
        <v>3</v>
      </c>
      <c r="AX1453">
        <f>IFERROR(MATCH(H1453,hangszerek!$B$2:$B$33,0), "")</f>
        <v>1</v>
      </c>
      <c r="AY1453" t="str">
        <f>IFERROR(MATCH(I1453,hangszerek!$B$2:$B$33,0), "")</f>
        <v/>
      </c>
      <c r="AZ1453" t="str">
        <f>IFERROR(MATCH(J1453,hangszerek!$B$2:$B$33,0), "")</f>
        <v/>
      </c>
      <c r="BA1453" t="str">
        <f>IFERROR(MATCH(K1453,hangszerek!$B$2:$B$33,0), "")</f>
        <v/>
      </c>
      <c r="BC1453">
        <v>1452</v>
      </c>
      <c r="BD1453">
        <v>30</v>
      </c>
      <c r="BF1453">
        <v>1549</v>
      </c>
      <c r="BG1453">
        <v>29</v>
      </c>
      <c r="CA1453">
        <v>1452</v>
      </c>
      <c r="CB1453">
        <v>30</v>
      </c>
    </row>
    <row r="1454" spans="1:80" x14ac:dyDescent="0.25">
      <c r="A1454">
        <v>1453</v>
      </c>
      <c r="B1454" t="s">
        <v>1607</v>
      </c>
      <c r="C1454">
        <v>65</v>
      </c>
      <c r="D1454" t="s">
        <v>21</v>
      </c>
      <c r="L1454" t="s">
        <v>25</v>
      </c>
      <c r="M1454" t="s">
        <v>66</v>
      </c>
      <c r="P1454">
        <v>0</v>
      </c>
      <c r="Q1454">
        <v>1452</v>
      </c>
      <c r="R1454" t="s">
        <v>67</v>
      </c>
      <c r="S1454">
        <v>193</v>
      </c>
      <c r="T1454">
        <v>359</v>
      </c>
      <c r="W1454">
        <f t="shared" si="66"/>
        <v>0</v>
      </c>
      <c r="X1454">
        <f t="shared" si="67"/>
        <v>1453</v>
      </c>
      <c r="Y1454">
        <f>IFERROR(MATCH(L1454,műfajok!$B$2:$B$33,0),"")</f>
        <v>28</v>
      </c>
      <c r="Z1454">
        <f>IFERROR(MATCH(M1454,műfajok!$B$2:$B$33,0),"")</f>
        <v>15</v>
      </c>
      <c r="AA1454" t="str">
        <f>IFERROR(MATCH(N1454,műfajok!$B$2:$B$33,0),"")</f>
        <v/>
      </c>
      <c r="AB1454" t="str">
        <f>IFERROR(MATCH(O1454,műfajok!$B$2:$B$33,0),"")</f>
        <v/>
      </c>
      <c r="AD1454">
        <v>1453</v>
      </c>
      <c r="AE1454">
        <v>28</v>
      </c>
      <c r="AP1454">
        <v>1453</v>
      </c>
      <c r="AQ1454">
        <v>28</v>
      </c>
      <c r="AS1454">
        <f t="shared" si="68"/>
        <v>1453</v>
      </c>
      <c r="AT1454">
        <f>IFERROR(MATCH(D1454,hangszerek!$B$2:$B$33,0), "")</f>
        <v>30</v>
      </c>
      <c r="AU1454" t="str">
        <f>IFERROR(MATCH(E1454,hangszerek!$B$2:$B$33,0), "")</f>
        <v/>
      </c>
      <c r="AV1454" t="str">
        <f>IFERROR(MATCH(F1454,hangszerek!$B$2:$B$33,0), "")</f>
        <v/>
      </c>
      <c r="AW1454" t="str">
        <f>IFERROR(MATCH(G1454,hangszerek!$B$2:$B$33,0), "")</f>
        <v/>
      </c>
      <c r="AX1454" t="str">
        <f>IFERROR(MATCH(H1454,hangszerek!$B$2:$B$33,0), "")</f>
        <v/>
      </c>
      <c r="AY1454" t="str">
        <f>IFERROR(MATCH(I1454,hangszerek!$B$2:$B$33,0), "")</f>
        <v/>
      </c>
      <c r="AZ1454" t="str">
        <f>IFERROR(MATCH(J1454,hangszerek!$B$2:$B$33,0), "")</f>
        <v/>
      </c>
      <c r="BA1454" t="str">
        <f>IFERROR(MATCH(K1454,hangszerek!$B$2:$B$33,0), "")</f>
        <v/>
      </c>
      <c r="BC1454">
        <v>1453</v>
      </c>
      <c r="BD1454">
        <v>30</v>
      </c>
      <c r="BF1454">
        <v>1550</v>
      </c>
      <c r="BG1454">
        <v>29</v>
      </c>
      <c r="CA1454">
        <v>1453</v>
      </c>
      <c r="CB1454">
        <v>30</v>
      </c>
    </row>
    <row r="1455" spans="1:80" x14ac:dyDescent="0.25">
      <c r="A1455">
        <v>1454</v>
      </c>
      <c r="B1455" t="s">
        <v>1608</v>
      </c>
      <c r="C1455">
        <v>32</v>
      </c>
      <c r="D1455" t="s">
        <v>21</v>
      </c>
      <c r="E1455" t="s">
        <v>212</v>
      </c>
      <c r="L1455" t="s">
        <v>25</v>
      </c>
      <c r="M1455" t="s">
        <v>26</v>
      </c>
      <c r="N1455" t="s">
        <v>27</v>
      </c>
      <c r="P1455">
        <v>0</v>
      </c>
      <c r="Q1455">
        <v>1453</v>
      </c>
      <c r="R1455" t="s">
        <v>323</v>
      </c>
      <c r="S1455">
        <v>1559</v>
      </c>
      <c r="T1455">
        <v>1691</v>
      </c>
      <c r="W1455">
        <f t="shared" si="66"/>
        <v>0</v>
      </c>
      <c r="X1455">
        <f t="shared" si="67"/>
        <v>1454</v>
      </c>
      <c r="Y1455">
        <f>IFERROR(MATCH(L1455,műfajok!$B$2:$B$33,0),"")</f>
        <v>28</v>
      </c>
      <c r="Z1455">
        <f>IFERROR(MATCH(M1455,műfajok!$B$2:$B$33,0),"")</f>
        <v>17</v>
      </c>
      <c r="AA1455">
        <f>IFERROR(MATCH(N1455,műfajok!$B$2:$B$33,0),"")</f>
        <v>1</v>
      </c>
      <c r="AB1455" t="str">
        <f>IFERROR(MATCH(O1455,műfajok!$B$2:$B$33,0),"")</f>
        <v/>
      </c>
      <c r="AD1455">
        <v>1454</v>
      </c>
      <c r="AE1455">
        <v>28</v>
      </c>
      <c r="AP1455">
        <v>1454</v>
      </c>
      <c r="AQ1455">
        <v>28</v>
      </c>
      <c r="AS1455">
        <f t="shared" si="68"/>
        <v>1454</v>
      </c>
      <c r="AT1455">
        <f>IFERROR(MATCH(D1455,hangszerek!$B$2:$B$33,0), "")</f>
        <v>30</v>
      </c>
      <c r="AU1455">
        <f>IFERROR(MATCH(E1455,hangszerek!$B$2:$B$33,0), "")</f>
        <v>9</v>
      </c>
      <c r="AV1455" t="str">
        <f>IFERROR(MATCH(F1455,hangszerek!$B$2:$B$33,0), "")</f>
        <v/>
      </c>
      <c r="AW1455" t="str">
        <f>IFERROR(MATCH(G1455,hangszerek!$B$2:$B$33,0), "")</f>
        <v/>
      </c>
      <c r="AX1455" t="str">
        <f>IFERROR(MATCH(H1455,hangszerek!$B$2:$B$33,0), "")</f>
        <v/>
      </c>
      <c r="AY1455" t="str">
        <f>IFERROR(MATCH(I1455,hangszerek!$B$2:$B$33,0), "")</f>
        <v/>
      </c>
      <c r="AZ1455" t="str">
        <f>IFERROR(MATCH(J1455,hangszerek!$B$2:$B$33,0), "")</f>
        <v/>
      </c>
      <c r="BA1455" t="str">
        <f>IFERROR(MATCH(K1455,hangszerek!$B$2:$B$33,0), "")</f>
        <v/>
      </c>
      <c r="BC1455">
        <v>1454</v>
      </c>
      <c r="BD1455">
        <v>30</v>
      </c>
      <c r="BF1455">
        <v>1552</v>
      </c>
      <c r="BG1455">
        <v>29</v>
      </c>
      <c r="CA1455">
        <v>1454</v>
      </c>
      <c r="CB1455">
        <v>30</v>
      </c>
    </row>
    <row r="1456" spans="1:80" x14ac:dyDescent="0.25">
      <c r="A1456">
        <v>1455</v>
      </c>
      <c r="B1456" t="s">
        <v>1609</v>
      </c>
      <c r="C1456">
        <v>74</v>
      </c>
      <c r="D1456" t="s">
        <v>21</v>
      </c>
      <c r="L1456" t="s">
        <v>25</v>
      </c>
      <c r="M1456" t="s">
        <v>26</v>
      </c>
      <c r="N1456" t="s">
        <v>233</v>
      </c>
      <c r="P1456">
        <v>0</v>
      </c>
      <c r="Q1456">
        <v>1454</v>
      </c>
      <c r="R1456" t="s">
        <v>234</v>
      </c>
      <c r="S1456">
        <v>814</v>
      </c>
      <c r="T1456">
        <v>852</v>
      </c>
      <c r="W1456">
        <f t="shared" si="66"/>
        <v>0</v>
      </c>
      <c r="X1456">
        <f t="shared" si="67"/>
        <v>1455</v>
      </c>
      <c r="Y1456">
        <f>IFERROR(MATCH(L1456,műfajok!$B$2:$B$33,0),"")</f>
        <v>28</v>
      </c>
      <c r="Z1456">
        <f>IFERROR(MATCH(M1456,műfajok!$B$2:$B$33,0),"")</f>
        <v>17</v>
      </c>
      <c r="AA1456">
        <f>IFERROR(MATCH(N1456,műfajok!$B$2:$B$33,0),"")</f>
        <v>10</v>
      </c>
      <c r="AB1456" t="str">
        <f>IFERROR(MATCH(O1456,műfajok!$B$2:$B$33,0),"")</f>
        <v/>
      </c>
      <c r="AD1456">
        <v>1455</v>
      </c>
      <c r="AE1456">
        <v>28</v>
      </c>
      <c r="AP1456">
        <v>1455</v>
      </c>
      <c r="AQ1456">
        <v>28</v>
      </c>
      <c r="AS1456">
        <f t="shared" si="68"/>
        <v>1455</v>
      </c>
      <c r="AT1456">
        <f>IFERROR(MATCH(D1456,hangszerek!$B$2:$B$33,0), "")</f>
        <v>30</v>
      </c>
      <c r="AU1456" t="str">
        <f>IFERROR(MATCH(E1456,hangszerek!$B$2:$B$33,0), "")</f>
        <v/>
      </c>
      <c r="AV1456" t="str">
        <f>IFERROR(MATCH(F1456,hangszerek!$B$2:$B$33,0), "")</f>
        <v/>
      </c>
      <c r="AW1456" t="str">
        <f>IFERROR(MATCH(G1456,hangszerek!$B$2:$B$33,0), "")</f>
        <v/>
      </c>
      <c r="AX1456" t="str">
        <f>IFERROR(MATCH(H1456,hangszerek!$B$2:$B$33,0), "")</f>
        <v/>
      </c>
      <c r="AY1456" t="str">
        <f>IFERROR(MATCH(I1456,hangszerek!$B$2:$B$33,0), "")</f>
        <v/>
      </c>
      <c r="AZ1456" t="str">
        <f>IFERROR(MATCH(J1456,hangszerek!$B$2:$B$33,0), "")</f>
        <v/>
      </c>
      <c r="BA1456" t="str">
        <f>IFERROR(MATCH(K1456,hangszerek!$B$2:$B$33,0), "")</f>
        <v/>
      </c>
      <c r="BC1456">
        <v>1455</v>
      </c>
      <c r="BD1456">
        <v>30</v>
      </c>
      <c r="BF1456">
        <v>1553</v>
      </c>
      <c r="BG1456">
        <v>24</v>
      </c>
      <c r="CA1456">
        <v>1455</v>
      </c>
      <c r="CB1456">
        <v>30</v>
      </c>
    </row>
    <row r="1457" spans="1:80" x14ac:dyDescent="0.25">
      <c r="A1457">
        <v>1456</v>
      </c>
      <c r="B1457" t="s">
        <v>1610</v>
      </c>
      <c r="C1457">
        <v>77</v>
      </c>
      <c r="D1457" t="s">
        <v>21</v>
      </c>
      <c r="L1457" t="s">
        <v>25</v>
      </c>
      <c r="M1457" t="s">
        <v>26</v>
      </c>
      <c r="N1457" t="s">
        <v>633</v>
      </c>
      <c r="P1457">
        <v>0</v>
      </c>
      <c r="Q1457">
        <v>1455</v>
      </c>
      <c r="R1457" t="s">
        <v>166</v>
      </c>
      <c r="S1457">
        <v>4428</v>
      </c>
      <c r="T1457">
        <v>4484</v>
      </c>
      <c r="W1457">
        <f t="shared" si="66"/>
        <v>0</v>
      </c>
      <c r="X1457">
        <f t="shared" si="67"/>
        <v>1456</v>
      </c>
      <c r="Y1457">
        <f>IFERROR(MATCH(L1457,műfajok!$B$2:$B$33,0),"")</f>
        <v>28</v>
      </c>
      <c r="Z1457">
        <f>IFERROR(MATCH(M1457,műfajok!$B$2:$B$33,0),"")</f>
        <v>17</v>
      </c>
      <c r="AA1457">
        <f>IFERROR(MATCH(N1457,műfajok!$B$2:$B$33,0),"")</f>
        <v>8</v>
      </c>
      <c r="AB1457" t="str">
        <f>IFERROR(MATCH(O1457,műfajok!$B$2:$B$33,0),"")</f>
        <v/>
      </c>
      <c r="AD1457">
        <v>1456</v>
      </c>
      <c r="AE1457">
        <v>28</v>
      </c>
      <c r="AP1457">
        <v>1456</v>
      </c>
      <c r="AQ1457">
        <v>28</v>
      </c>
      <c r="AS1457">
        <f t="shared" si="68"/>
        <v>1456</v>
      </c>
      <c r="AT1457">
        <f>IFERROR(MATCH(D1457,hangszerek!$B$2:$B$33,0), "")</f>
        <v>30</v>
      </c>
      <c r="AU1457" t="str">
        <f>IFERROR(MATCH(E1457,hangszerek!$B$2:$B$33,0), "")</f>
        <v/>
      </c>
      <c r="AV1457" t="str">
        <f>IFERROR(MATCH(F1457,hangszerek!$B$2:$B$33,0), "")</f>
        <v/>
      </c>
      <c r="AW1457" t="str">
        <f>IFERROR(MATCH(G1457,hangszerek!$B$2:$B$33,0), "")</f>
        <v/>
      </c>
      <c r="AX1457" t="str">
        <f>IFERROR(MATCH(H1457,hangszerek!$B$2:$B$33,0), "")</f>
        <v/>
      </c>
      <c r="AY1457" t="str">
        <f>IFERROR(MATCH(I1457,hangszerek!$B$2:$B$33,0), "")</f>
        <v/>
      </c>
      <c r="AZ1457" t="str">
        <f>IFERROR(MATCH(J1457,hangszerek!$B$2:$B$33,0), "")</f>
        <v/>
      </c>
      <c r="BA1457" t="str">
        <f>IFERROR(MATCH(K1457,hangszerek!$B$2:$B$33,0), "")</f>
        <v/>
      </c>
      <c r="BC1457">
        <v>1456</v>
      </c>
      <c r="BD1457">
        <v>30</v>
      </c>
      <c r="BF1457">
        <v>1554</v>
      </c>
      <c r="BG1457">
        <v>21</v>
      </c>
      <c r="CA1457">
        <v>1456</v>
      </c>
      <c r="CB1457">
        <v>30</v>
      </c>
    </row>
    <row r="1458" spans="1:80" x14ac:dyDescent="0.25">
      <c r="A1458">
        <v>1457</v>
      </c>
      <c r="B1458" t="s">
        <v>1611</v>
      </c>
      <c r="C1458">
        <v>59</v>
      </c>
      <c r="D1458" t="s">
        <v>21</v>
      </c>
      <c r="E1458" t="s">
        <v>22</v>
      </c>
      <c r="F1458" t="s">
        <v>31</v>
      </c>
      <c r="G1458" t="s">
        <v>24</v>
      </c>
      <c r="H1458" t="s">
        <v>39</v>
      </c>
      <c r="L1458" t="s">
        <v>25</v>
      </c>
      <c r="M1458" t="s">
        <v>26</v>
      </c>
      <c r="N1458" t="s">
        <v>27</v>
      </c>
      <c r="P1458">
        <v>1</v>
      </c>
      <c r="Q1458">
        <v>1456</v>
      </c>
      <c r="R1458" t="s">
        <v>127</v>
      </c>
      <c r="S1458">
        <v>3641</v>
      </c>
      <c r="T1458">
        <v>3817</v>
      </c>
      <c r="W1458">
        <f t="shared" si="66"/>
        <v>0</v>
      </c>
      <c r="X1458">
        <f t="shared" si="67"/>
        <v>1457</v>
      </c>
      <c r="Y1458">
        <f>IFERROR(MATCH(L1458,műfajok!$B$2:$B$33,0),"")</f>
        <v>28</v>
      </c>
      <c r="Z1458">
        <f>IFERROR(MATCH(M1458,műfajok!$B$2:$B$33,0),"")</f>
        <v>17</v>
      </c>
      <c r="AA1458">
        <f>IFERROR(MATCH(N1458,műfajok!$B$2:$B$33,0),"")</f>
        <v>1</v>
      </c>
      <c r="AB1458" t="str">
        <f>IFERROR(MATCH(O1458,műfajok!$B$2:$B$33,0),"")</f>
        <v/>
      </c>
      <c r="AD1458">
        <v>1457</v>
      </c>
      <c r="AE1458">
        <v>28</v>
      </c>
      <c r="AP1458">
        <v>1457</v>
      </c>
      <c r="AQ1458">
        <v>28</v>
      </c>
      <c r="AS1458">
        <f t="shared" si="68"/>
        <v>1457</v>
      </c>
      <c r="AT1458">
        <f>IFERROR(MATCH(D1458,hangszerek!$B$2:$B$33,0), "")</f>
        <v>30</v>
      </c>
      <c r="AU1458">
        <f>IFERROR(MATCH(E1458,hangszerek!$B$2:$B$33,0), "")</f>
        <v>29</v>
      </c>
      <c r="AV1458">
        <f>IFERROR(MATCH(F1458,hangszerek!$B$2:$B$33,0), "")</f>
        <v>19</v>
      </c>
      <c r="AW1458">
        <f>IFERROR(MATCH(G1458,hangszerek!$B$2:$B$33,0), "")</f>
        <v>14</v>
      </c>
      <c r="AX1458">
        <f>IFERROR(MATCH(H1458,hangszerek!$B$2:$B$33,0), "")</f>
        <v>3</v>
      </c>
      <c r="AY1458" t="str">
        <f>IFERROR(MATCH(I1458,hangszerek!$B$2:$B$33,0), "")</f>
        <v/>
      </c>
      <c r="AZ1458" t="str">
        <f>IFERROR(MATCH(J1458,hangszerek!$B$2:$B$33,0), "")</f>
        <v/>
      </c>
      <c r="BA1458" t="str">
        <f>IFERROR(MATCH(K1458,hangszerek!$B$2:$B$33,0), "")</f>
        <v/>
      </c>
      <c r="BC1458">
        <v>1457</v>
      </c>
      <c r="BD1458">
        <v>30</v>
      </c>
      <c r="BF1458">
        <v>1555</v>
      </c>
      <c r="BG1458">
        <v>19</v>
      </c>
      <c r="CA1458">
        <v>1457</v>
      </c>
      <c r="CB1458">
        <v>30</v>
      </c>
    </row>
    <row r="1459" spans="1:80" x14ac:dyDescent="0.25">
      <c r="A1459">
        <v>1458</v>
      </c>
      <c r="B1459" t="s">
        <v>1612</v>
      </c>
      <c r="C1459">
        <v>5</v>
      </c>
      <c r="D1459" t="s">
        <v>21</v>
      </c>
      <c r="E1459" t="s">
        <v>30</v>
      </c>
      <c r="F1459" t="s">
        <v>31</v>
      </c>
      <c r="L1459" t="s">
        <v>25</v>
      </c>
      <c r="M1459" t="s">
        <v>26</v>
      </c>
      <c r="N1459" t="s">
        <v>27</v>
      </c>
      <c r="P1459">
        <v>1</v>
      </c>
      <c r="Q1459">
        <v>1457</v>
      </c>
      <c r="R1459" t="s">
        <v>61</v>
      </c>
      <c r="S1459">
        <v>5192</v>
      </c>
      <c r="T1459">
        <v>5294</v>
      </c>
      <c r="W1459">
        <f t="shared" si="66"/>
        <v>0</v>
      </c>
      <c r="X1459">
        <f t="shared" si="67"/>
        <v>1458</v>
      </c>
      <c r="Y1459">
        <f>IFERROR(MATCH(L1459,műfajok!$B$2:$B$33,0),"")</f>
        <v>28</v>
      </c>
      <c r="Z1459">
        <f>IFERROR(MATCH(M1459,műfajok!$B$2:$B$33,0),"")</f>
        <v>17</v>
      </c>
      <c r="AA1459">
        <f>IFERROR(MATCH(N1459,műfajok!$B$2:$B$33,0),"")</f>
        <v>1</v>
      </c>
      <c r="AB1459" t="str">
        <f>IFERROR(MATCH(O1459,műfajok!$B$2:$B$33,0),"")</f>
        <v/>
      </c>
      <c r="AD1459">
        <v>1458</v>
      </c>
      <c r="AE1459">
        <v>28</v>
      </c>
      <c r="AP1459">
        <v>1458</v>
      </c>
      <c r="AQ1459">
        <v>28</v>
      </c>
      <c r="AS1459">
        <f t="shared" si="68"/>
        <v>1458</v>
      </c>
      <c r="AT1459">
        <f>IFERROR(MATCH(D1459,hangszerek!$B$2:$B$33,0), "")</f>
        <v>30</v>
      </c>
      <c r="AU1459">
        <f>IFERROR(MATCH(E1459,hangszerek!$B$2:$B$33,0), "")</f>
        <v>25</v>
      </c>
      <c r="AV1459">
        <f>IFERROR(MATCH(F1459,hangszerek!$B$2:$B$33,0), "")</f>
        <v>19</v>
      </c>
      <c r="AW1459" t="str">
        <f>IFERROR(MATCH(G1459,hangszerek!$B$2:$B$33,0), "")</f>
        <v/>
      </c>
      <c r="AX1459" t="str">
        <f>IFERROR(MATCH(H1459,hangszerek!$B$2:$B$33,0), "")</f>
        <v/>
      </c>
      <c r="AY1459" t="str">
        <f>IFERROR(MATCH(I1459,hangszerek!$B$2:$B$33,0), "")</f>
        <v/>
      </c>
      <c r="AZ1459" t="str">
        <f>IFERROR(MATCH(J1459,hangszerek!$B$2:$B$33,0), "")</f>
        <v/>
      </c>
      <c r="BA1459" t="str">
        <f>IFERROR(MATCH(K1459,hangszerek!$B$2:$B$33,0), "")</f>
        <v/>
      </c>
      <c r="BC1459">
        <v>1458</v>
      </c>
      <c r="BD1459">
        <v>30</v>
      </c>
      <c r="BF1459">
        <v>1556</v>
      </c>
      <c r="BG1459">
        <v>19</v>
      </c>
      <c r="CA1459">
        <v>1458</v>
      </c>
      <c r="CB1459">
        <v>30</v>
      </c>
    </row>
    <row r="1460" spans="1:80" x14ac:dyDescent="0.25">
      <c r="A1460">
        <v>1459</v>
      </c>
      <c r="B1460" t="s">
        <v>1613</v>
      </c>
      <c r="C1460">
        <v>11</v>
      </c>
      <c r="D1460" t="s">
        <v>21</v>
      </c>
      <c r="E1460" t="s">
        <v>22</v>
      </c>
      <c r="F1460" t="s">
        <v>31</v>
      </c>
      <c r="G1460" t="s">
        <v>24</v>
      </c>
      <c r="H1460" t="s">
        <v>45</v>
      </c>
      <c r="L1460" t="s">
        <v>25</v>
      </c>
      <c r="M1460" t="s">
        <v>53</v>
      </c>
      <c r="P1460">
        <v>1</v>
      </c>
      <c r="Q1460">
        <v>1458</v>
      </c>
      <c r="R1460" t="s">
        <v>106</v>
      </c>
      <c r="S1460">
        <v>3301</v>
      </c>
      <c r="T1460">
        <v>3530</v>
      </c>
      <c r="W1460">
        <f t="shared" si="66"/>
        <v>0</v>
      </c>
      <c r="X1460">
        <f t="shared" si="67"/>
        <v>1459</v>
      </c>
      <c r="Y1460">
        <f>IFERROR(MATCH(L1460,műfajok!$B$2:$B$33,0),"")</f>
        <v>28</v>
      </c>
      <c r="Z1460">
        <f>IFERROR(MATCH(M1460,műfajok!$B$2:$B$33,0),"")</f>
        <v>13</v>
      </c>
      <c r="AA1460" t="str">
        <f>IFERROR(MATCH(N1460,műfajok!$B$2:$B$33,0),"")</f>
        <v/>
      </c>
      <c r="AB1460" t="str">
        <f>IFERROR(MATCH(O1460,műfajok!$B$2:$B$33,0),"")</f>
        <v/>
      </c>
      <c r="AD1460">
        <v>1459</v>
      </c>
      <c r="AE1460">
        <v>28</v>
      </c>
      <c r="AP1460">
        <v>1459</v>
      </c>
      <c r="AQ1460">
        <v>28</v>
      </c>
      <c r="AS1460">
        <f t="shared" si="68"/>
        <v>1459</v>
      </c>
      <c r="AT1460">
        <f>IFERROR(MATCH(D1460,hangszerek!$B$2:$B$33,0), "")</f>
        <v>30</v>
      </c>
      <c r="AU1460">
        <f>IFERROR(MATCH(E1460,hangszerek!$B$2:$B$33,0), "")</f>
        <v>29</v>
      </c>
      <c r="AV1460">
        <f>IFERROR(MATCH(F1460,hangszerek!$B$2:$B$33,0), "")</f>
        <v>19</v>
      </c>
      <c r="AW1460">
        <f>IFERROR(MATCH(G1460,hangszerek!$B$2:$B$33,0), "")</f>
        <v>14</v>
      </c>
      <c r="AX1460">
        <f>IFERROR(MATCH(H1460,hangszerek!$B$2:$B$33,0), "")</f>
        <v>13</v>
      </c>
      <c r="AY1460" t="str">
        <f>IFERROR(MATCH(I1460,hangszerek!$B$2:$B$33,0), "")</f>
        <v/>
      </c>
      <c r="AZ1460" t="str">
        <f>IFERROR(MATCH(J1460,hangszerek!$B$2:$B$33,0), "")</f>
        <v/>
      </c>
      <c r="BA1460" t="str">
        <f>IFERROR(MATCH(K1460,hangszerek!$B$2:$B$33,0), "")</f>
        <v/>
      </c>
      <c r="BC1460">
        <v>1459</v>
      </c>
      <c r="BD1460">
        <v>30</v>
      </c>
      <c r="BF1460">
        <v>1557</v>
      </c>
      <c r="BG1460">
        <v>23</v>
      </c>
      <c r="CA1460">
        <v>1459</v>
      </c>
      <c r="CB1460">
        <v>30</v>
      </c>
    </row>
    <row r="1461" spans="1:80" x14ac:dyDescent="0.25">
      <c r="A1461">
        <v>1460</v>
      </c>
      <c r="B1461" t="s">
        <v>1614</v>
      </c>
      <c r="C1461">
        <v>68</v>
      </c>
      <c r="D1461" t="s">
        <v>21</v>
      </c>
      <c r="E1461" t="s">
        <v>22</v>
      </c>
      <c r="F1461" t="s">
        <v>31</v>
      </c>
      <c r="G1461" t="s">
        <v>24</v>
      </c>
      <c r="H1461" t="s">
        <v>45</v>
      </c>
      <c r="L1461" t="s">
        <v>25</v>
      </c>
      <c r="M1461" t="s">
        <v>90</v>
      </c>
      <c r="P1461">
        <v>1</v>
      </c>
      <c r="Q1461">
        <v>1459</v>
      </c>
      <c r="R1461" t="s">
        <v>273</v>
      </c>
      <c r="S1461">
        <v>3373</v>
      </c>
      <c r="T1461">
        <v>3602</v>
      </c>
      <c r="W1461">
        <f t="shared" si="66"/>
        <v>0</v>
      </c>
      <c r="X1461">
        <f t="shared" si="67"/>
        <v>1460</v>
      </c>
      <c r="Y1461">
        <f>IFERROR(MATCH(L1461,műfajok!$B$2:$B$33,0),"")</f>
        <v>28</v>
      </c>
      <c r="Z1461">
        <f>IFERROR(MATCH(M1461,műfajok!$B$2:$B$33,0),"")</f>
        <v>26</v>
      </c>
      <c r="AA1461" t="str">
        <f>IFERROR(MATCH(N1461,műfajok!$B$2:$B$33,0),"")</f>
        <v/>
      </c>
      <c r="AB1461" t="str">
        <f>IFERROR(MATCH(O1461,műfajok!$B$2:$B$33,0),"")</f>
        <v/>
      </c>
      <c r="AD1461">
        <v>1460</v>
      </c>
      <c r="AE1461">
        <v>28</v>
      </c>
      <c r="AP1461">
        <v>1460</v>
      </c>
      <c r="AQ1461">
        <v>28</v>
      </c>
      <c r="AS1461">
        <f t="shared" si="68"/>
        <v>1460</v>
      </c>
      <c r="AT1461">
        <f>IFERROR(MATCH(D1461,hangszerek!$B$2:$B$33,0), "")</f>
        <v>30</v>
      </c>
      <c r="AU1461">
        <f>IFERROR(MATCH(E1461,hangszerek!$B$2:$B$33,0), "")</f>
        <v>29</v>
      </c>
      <c r="AV1461">
        <f>IFERROR(MATCH(F1461,hangszerek!$B$2:$B$33,0), "")</f>
        <v>19</v>
      </c>
      <c r="AW1461">
        <f>IFERROR(MATCH(G1461,hangszerek!$B$2:$B$33,0), "")</f>
        <v>14</v>
      </c>
      <c r="AX1461">
        <f>IFERROR(MATCH(H1461,hangszerek!$B$2:$B$33,0), "")</f>
        <v>13</v>
      </c>
      <c r="AY1461" t="str">
        <f>IFERROR(MATCH(I1461,hangszerek!$B$2:$B$33,0), "")</f>
        <v/>
      </c>
      <c r="AZ1461" t="str">
        <f>IFERROR(MATCH(J1461,hangszerek!$B$2:$B$33,0), "")</f>
        <v/>
      </c>
      <c r="BA1461" t="str">
        <f>IFERROR(MATCH(K1461,hangszerek!$B$2:$B$33,0), "")</f>
        <v/>
      </c>
      <c r="BC1461">
        <v>1460</v>
      </c>
      <c r="BD1461">
        <v>30</v>
      </c>
      <c r="BF1461">
        <v>1558</v>
      </c>
      <c r="BG1461">
        <v>29</v>
      </c>
      <c r="CA1461">
        <v>1460</v>
      </c>
      <c r="CB1461">
        <v>30</v>
      </c>
    </row>
    <row r="1462" spans="1:80" x14ac:dyDescent="0.25">
      <c r="A1462">
        <v>1461</v>
      </c>
      <c r="B1462" t="s">
        <v>1615</v>
      </c>
      <c r="C1462">
        <v>64</v>
      </c>
      <c r="D1462" t="s">
        <v>21</v>
      </c>
      <c r="E1462" t="s">
        <v>22</v>
      </c>
      <c r="F1462" t="s">
        <v>31</v>
      </c>
      <c r="G1462" t="s">
        <v>24</v>
      </c>
      <c r="H1462" t="s">
        <v>45</v>
      </c>
      <c r="L1462" t="s">
        <v>25</v>
      </c>
      <c r="M1462" t="s">
        <v>53</v>
      </c>
      <c r="P1462">
        <v>1</v>
      </c>
      <c r="Q1462">
        <v>1460</v>
      </c>
      <c r="R1462" t="s">
        <v>106</v>
      </c>
      <c r="S1462">
        <v>2826</v>
      </c>
      <c r="T1462">
        <v>2998</v>
      </c>
      <c r="W1462">
        <f t="shared" si="66"/>
        <v>0</v>
      </c>
      <c r="X1462">
        <f t="shared" si="67"/>
        <v>1461</v>
      </c>
      <c r="Y1462">
        <f>IFERROR(MATCH(L1462,műfajok!$B$2:$B$33,0),"")</f>
        <v>28</v>
      </c>
      <c r="Z1462">
        <f>IFERROR(MATCH(M1462,műfajok!$B$2:$B$33,0),"")</f>
        <v>13</v>
      </c>
      <c r="AA1462" t="str">
        <f>IFERROR(MATCH(N1462,műfajok!$B$2:$B$33,0),"")</f>
        <v/>
      </c>
      <c r="AB1462" t="str">
        <f>IFERROR(MATCH(O1462,műfajok!$B$2:$B$33,0),"")</f>
        <v/>
      </c>
      <c r="AD1462">
        <v>1461</v>
      </c>
      <c r="AE1462">
        <v>28</v>
      </c>
      <c r="AP1462">
        <v>1461</v>
      </c>
      <c r="AQ1462">
        <v>28</v>
      </c>
      <c r="AS1462">
        <f t="shared" si="68"/>
        <v>1461</v>
      </c>
      <c r="AT1462">
        <f>IFERROR(MATCH(D1462,hangszerek!$B$2:$B$33,0), "")</f>
        <v>30</v>
      </c>
      <c r="AU1462">
        <f>IFERROR(MATCH(E1462,hangszerek!$B$2:$B$33,0), "")</f>
        <v>29</v>
      </c>
      <c r="AV1462">
        <f>IFERROR(MATCH(F1462,hangszerek!$B$2:$B$33,0), "")</f>
        <v>19</v>
      </c>
      <c r="AW1462">
        <f>IFERROR(MATCH(G1462,hangszerek!$B$2:$B$33,0), "")</f>
        <v>14</v>
      </c>
      <c r="AX1462">
        <f>IFERROR(MATCH(H1462,hangszerek!$B$2:$B$33,0), "")</f>
        <v>13</v>
      </c>
      <c r="AY1462" t="str">
        <f>IFERROR(MATCH(I1462,hangszerek!$B$2:$B$33,0), "")</f>
        <v/>
      </c>
      <c r="AZ1462" t="str">
        <f>IFERROR(MATCH(J1462,hangszerek!$B$2:$B$33,0), "")</f>
        <v/>
      </c>
      <c r="BA1462" t="str">
        <f>IFERROR(MATCH(K1462,hangszerek!$B$2:$B$33,0), "")</f>
        <v/>
      </c>
      <c r="BC1462">
        <v>1461</v>
      </c>
      <c r="BD1462">
        <v>30</v>
      </c>
      <c r="BF1462">
        <v>1559</v>
      </c>
      <c r="BG1462">
        <v>14</v>
      </c>
      <c r="CA1462">
        <v>1461</v>
      </c>
      <c r="CB1462">
        <v>30</v>
      </c>
    </row>
    <row r="1463" spans="1:80" x14ac:dyDescent="0.25">
      <c r="A1463">
        <v>1462</v>
      </c>
      <c r="B1463" t="s">
        <v>1616</v>
      </c>
      <c r="C1463">
        <v>73</v>
      </c>
      <c r="D1463" t="s">
        <v>31</v>
      </c>
      <c r="E1463" t="s">
        <v>45</v>
      </c>
      <c r="L1463" t="s">
        <v>25</v>
      </c>
      <c r="M1463" t="s">
        <v>184</v>
      </c>
      <c r="P1463">
        <v>1</v>
      </c>
      <c r="Q1463">
        <v>1461</v>
      </c>
      <c r="R1463" t="s">
        <v>187</v>
      </c>
      <c r="S1463">
        <v>5837</v>
      </c>
      <c r="T1463">
        <v>5984</v>
      </c>
      <c r="W1463">
        <f t="shared" si="66"/>
        <v>0</v>
      </c>
      <c r="X1463">
        <f t="shared" si="67"/>
        <v>1462</v>
      </c>
      <c r="Y1463">
        <f>IFERROR(MATCH(L1463,műfajok!$B$2:$B$33,0),"")</f>
        <v>28</v>
      </c>
      <c r="Z1463">
        <f>IFERROR(MATCH(M1463,műfajok!$B$2:$B$33,0),"")</f>
        <v>21</v>
      </c>
      <c r="AA1463" t="str">
        <f>IFERROR(MATCH(N1463,műfajok!$B$2:$B$33,0),"")</f>
        <v/>
      </c>
      <c r="AB1463" t="str">
        <f>IFERROR(MATCH(O1463,műfajok!$B$2:$B$33,0),"")</f>
        <v/>
      </c>
      <c r="AD1463">
        <v>1462</v>
      </c>
      <c r="AE1463">
        <v>28</v>
      </c>
      <c r="AP1463">
        <v>1462</v>
      </c>
      <c r="AQ1463">
        <v>28</v>
      </c>
      <c r="AS1463">
        <f t="shared" si="68"/>
        <v>1462</v>
      </c>
      <c r="AT1463">
        <f>IFERROR(MATCH(D1463,hangszerek!$B$2:$B$33,0), "")</f>
        <v>19</v>
      </c>
      <c r="AU1463">
        <f>IFERROR(MATCH(E1463,hangszerek!$B$2:$B$33,0), "")</f>
        <v>13</v>
      </c>
      <c r="AV1463" t="str">
        <f>IFERROR(MATCH(F1463,hangszerek!$B$2:$B$33,0), "")</f>
        <v/>
      </c>
      <c r="AW1463" t="str">
        <f>IFERROR(MATCH(G1463,hangszerek!$B$2:$B$33,0), "")</f>
        <v/>
      </c>
      <c r="AX1463" t="str">
        <f>IFERROR(MATCH(H1463,hangszerek!$B$2:$B$33,0), "")</f>
        <v/>
      </c>
      <c r="AY1463" t="str">
        <f>IFERROR(MATCH(I1463,hangszerek!$B$2:$B$33,0), "")</f>
        <v/>
      </c>
      <c r="AZ1463" t="str">
        <f>IFERROR(MATCH(J1463,hangszerek!$B$2:$B$33,0), "")</f>
        <v/>
      </c>
      <c r="BA1463" t="str">
        <f>IFERROR(MATCH(K1463,hangszerek!$B$2:$B$33,0), "")</f>
        <v/>
      </c>
      <c r="BC1463">
        <v>1462</v>
      </c>
      <c r="BD1463">
        <v>19</v>
      </c>
      <c r="BF1463">
        <v>1560</v>
      </c>
      <c r="BG1463">
        <v>19</v>
      </c>
      <c r="CA1463">
        <v>1462</v>
      </c>
      <c r="CB1463">
        <v>19</v>
      </c>
    </row>
    <row r="1464" spans="1:80" x14ac:dyDescent="0.25">
      <c r="A1464">
        <v>1463</v>
      </c>
      <c r="B1464" t="s">
        <v>1617</v>
      </c>
      <c r="C1464">
        <v>73</v>
      </c>
      <c r="D1464" t="s">
        <v>30</v>
      </c>
      <c r="E1464" t="s">
        <v>31</v>
      </c>
      <c r="F1464" t="s">
        <v>119</v>
      </c>
      <c r="G1464" t="s">
        <v>24</v>
      </c>
      <c r="L1464" t="s">
        <v>25</v>
      </c>
      <c r="M1464" t="s">
        <v>184</v>
      </c>
      <c r="P1464">
        <v>1</v>
      </c>
      <c r="Q1464">
        <v>1462</v>
      </c>
      <c r="R1464" t="s">
        <v>185</v>
      </c>
      <c r="S1464">
        <v>4057</v>
      </c>
      <c r="T1464">
        <v>4230</v>
      </c>
      <c r="W1464">
        <f t="shared" si="66"/>
        <v>0</v>
      </c>
      <c r="X1464">
        <f t="shared" si="67"/>
        <v>1463</v>
      </c>
      <c r="Y1464">
        <f>IFERROR(MATCH(L1464,műfajok!$B$2:$B$33,0),"")</f>
        <v>28</v>
      </c>
      <c r="Z1464">
        <f>IFERROR(MATCH(M1464,műfajok!$B$2:$B$33,0),"")</f>
        <v>21</v>
      </c>
      <c r="AA1464" t="str">
        <f>IFERROR(MATCH(N1464,műfajok!$B$2:$B$33,0),"")</f>
        <v/>
      </c>
      <c r="AB1464" t="str">
        <f>IFERROR(MATCH(O1464,műfajok!$B$2:$B$33,0),"")</f>
        <v/>
      </c>
      <c r="AD1464">
        <v>1463</v>
      </c>
      <c r="AE1464">
        <v>28</v>
      </c>
      <c r="AP1464">
        <v>1463</v>
      </c>
      <c r="AQ1464">
        <v>28</v>
      </c>
      <c r="AS1464">
        <f t="shared" si="68"/>
        <v>1463</v>
      </c>
      <c r="AT1464">
        <f>IFERROR(MATCH(D1464,hangszerek!$B$2:$B$33,0), "")</f>
        <v>25</v>
      </c>
      <c r="AU1464">
        <f>IFERROR(MATCH(E1464,hangszerek!$B$2:$B$33,0), "")</f>
        <v>19</v>
      </c>
      <c r="AV1464">
        <f>IFERROR(MATCH(F1464,hangszerek!$B$2:$B$33,0), "")</f>
        <v>15</v>
      </c>
      <c r="AW1464">
        <f>IFERROR(MATCH(G1464,hangszerek!$B$2:$B$33,0), "")</f>
        <v>14</v>
      </c>
      <c r="AX1464" t="str">
        <f>IFERROR(MATCH(H1464,hangszerek!$B$2:$B$33,0), "")</f>
        <v/>
      </c>
      <c r="AY1464" t="str">
        <f>IFERROR(MATCH(I1464,hangszerek!$B$2:$B$33,0), "")</f>
        <v/>
      </c>
      <c r="AZ1464" t="str">
        <f>IFERROR(MATCH(J1464,hangszerek!$B$2:$B$33,0), "")</f>
        <v/>
      </c>
      <c r="BA1464" t="str">
        <f>IFERROR(MATCH(K1464,hangszerek!$B$2:$B$33,0), "")</f>
        <v/>
      </c>
      <c r="BC1464">
        <v>1463</v>
      </c>
      <c r="BD1464">
        <v>25</v>
      </c>
      <c r="BF1464">
        <v>1561</v>
      </c>
      <c r="BG1464">
        <v>21</v>
      </c>
      <c r="CA1464">
        <v>1463</v>
      </c>
      <c r="CB1464">
        <v>25</v>
      </c>
    </row>
    <row r="1465" spans="1:80" x14ac:dyDescent="0.25">
      <c r="A1465">
        <v>1464</v>
      </c>
      <c r="B1465" t="s">
        <v>1618</v>
      </c>
      <c r="C1465">
        <v>69</v>
      </c>
      <c r="D1465" t="s">
        <v>21</v>
      </c>
      <c r="E1465" t="s">
        <v>22</v>
      </c>
      <c r="F1465" t="s">
        <v>31</v>
      </c>
      <c r="G1465" t="s">
        <v>24</v>
      </c>
      <c r="H1465" t="s">
        <v>45</v>
      </c>
      <c r="L1465" t="s">
        <v>25</v>
      </c>
      <c r="M1465" t="s">
        <v>92</v>
      </c>
      <c r="P1465">
        <v>0</v>
      </c>
      <c r="Q1465">
        <v>1463</v>
      </c>
      <c r="R1465" t="s">
        <v>176</v>
      </c>
      <c r="S1465">
        <v>5562</v>
      </c>
      <c r="T1465">
        <v>5789</v>
      </c>
      <c r="W1465">
        <f t="shared" si="66"/>
        <v>0</v>
      </c>
      <c r="X1465">
        <f t="shared" si="67"/>
        <v>1464</v>
      </c>
      <c r="Y1465">
        <f>IFERROR(MATCH(L1465,műfajok!$B$2:$B$33,0),"")</f>
        <v>28</v>
      </c>
      <c r="Z1465">
        <f>IFERROR(MATCH(M1465,műfajok!$B$2:$B$33,0),"")</f>
        <v>18</v>
      </c>
      <c r="AA1465" t="str">
        <f>IFERROR(MATCH(N1465,műfajok!$B$2:$B$33,0),"")</f>
        <v/>
      </c>
      <c r="AB1465" t="str">
        <f>IFERROR(MATCH(O1465,műfajok!$B$2:$B$33,0),"")</f>
        <v/>
      </c>
      <c r="AD1465">
        <v>1464</v>
      </c>
      <c r="AE1465">
        <v>28</v>
      </c>
      <c r="AP1465">
        <v>1464</v>
      </c>
      <c r="AQ1465">
        <v>28</v>
      </c>
      <c r="AS1465">
        <f t="shared" si="68"/>
        <v>1464</v>
      </c>
      <c r="AT1465">
        <f>IFERROR(MATCH(D1465,hangszerek!$B$2:$B$33,0), "")</f>
        <v>30</v>
      </c>
      <c r="AU1465">
        <f>IFERROR(MATCH(E1465,hangszerek!$B$2:$B$33,0), "")</f>
        <v>29</v>
      </c>
      <c r="AV1465">
        <f>IFERROR(MATCH(F1465,hangszerek!$B$2:$B$33,0), "")</f>
        <v>19</v>
      </c>
      <c r="AW1465">
        <f>IFERROR(MATCH(G1465,hangszerek!$B$2:$B$33,0), "")</f>
        <v>14</v>
      </c>
      <c r="AX1465">
        <f>IFERROR(MATCH(H1465,hangszerek!$B$2:$B$33,0), "")</f>
        <v>13</v>
      </c>
      <c r="AY1465" t="str">
        <f>IFERROR(MATCH(I1465,hangszerek!$B$2:$B$33,0), "")</f>
        <v/>
      </c>
      <c r="AZ1465" t="str">
        <f>IFERROR(MATCH(J1465,hangszerek!$B$2:$B$33,0), "")</f>
        <v/>
      </c>
      <c r="BA1465" t="str">
        <f>IFERROR(MATCH(K1465,hangszerek!$B$2:$B$33,0), "")</f>
        <v/>
      </c>
      <c r="BC1465">
        <v>1464</v>
      </c>
      <c r="BD1465">
        <v>30</v>
      </c>
      <c r="BF1465">
        <v>1562</v>
      </c>
      <c r="BG1465">
        <v>21</v>
      </c>
      <c r="CA1465">
        <v>1464</v>
      </c>
      <c r="CB1465">
        <v>30</v>
      </c>
    </row>
    <row r="1466" spans="1:80" x14ac:dyDescent="0.25">
      <c r="A1466">
        <v>1465</v>
      </c>
      <c r="B1466" t="s">
        <v>1619</v>
      </c>
      <c r="C1466">
        <v>73</v>
      </c>
      <c r="D1466" t="s">
        <v>21</v>
      </c>
      <c r="E1466" t="s">
        <v>31</v>
      </c>
      <c r="F1466" t="s">
        <v>119</v>
      </c>
      <c r="L1466" t="s">
        <v>25</v>
      </c>
      <c r="M1466" t="s">
        <v>184</v>
      </c>
      <c r="P1466">
        <v>1</v>
      </c>
      <c r="Q1466">
        <v>1464</v>
      </c>
      <c r="R1466" t="s">
        <v>187</v>
      </c>
      <c r="S1466">
        <v>3278</v>
      </c>
      <c r="T1466">
        <v>3501</v>
      </c>
      <c r="W1466">
        <f t="shared" si="66"/>
        <v>0</v>
      </c>
      <c r="X1466">
        <f t="shared" si="67"/>
        <v>1465</v>
      </c>
      <c r="Y1466">
        <f>IFERROR(MATCH(L1466,műfajok!$B$2:$B$33,0),"")</f>
        <v>28</v>
      </c>
      <c r="Z1466">
        <f>IFERROR(MATCH(M1466,műfajok!$B$2:$B$33,0),"")</f>
        <v>21</v>
      </c>
      <c r="AA1466" t="str">
        <f>IFERROR(MATCH(N1466,műfajok!$B$2:$B$33,0),"")</f>
        <v/>
      </c>
      <c r="AB1466" t="str">
        <f>IFERROR(MATCH(O1466,műfajok!$B$2:$B$33,0),"")</f>
        <v/>
      </c>
      <c r="AD1466">
        <v>1465</v>
      </c>
      <c r="AE1466">
        <v>28</v>
      </c>
      <c r="AP1466">
        <v>1465</v>
      </c>
      <c r="AQ1466">
        <v>28</v>
      </c>
      <c r="AS1466">
        <f t="shared" si="68"/>
        <v>1465</v>
      </c>
      <c r="AT1466">
        <f>IFERROR(MATCH(D1466,hangszerek!$B$2:$B$33,0), "")</f>
        <v>30</v>
      </c>
      <c r="AU1466">
        <f>IFERROR(MATCH(E1466,hangszerek!$B$2:$B$33,0), "")</f>
        <v>19</v>
      </c>
      <c r="AV1466">
        <f>IFERROR(MATCH(F1466,hangszerek!$B$2:$B$33,0), "")</f>
        <v>15</v>
      </c>
      <c r="AW1466" t="str">
        <f>IFERROR(MATCH(G1466,hangszerek!$B$2:$B$33,0), "")</f>
        <v/>
      </c>
      <c r="AX1466" t="str">
        <f>IFERROR(MATCH(H1466,hangszerek!$B$2:$B$33,0), "")</f>
        <v/>
      </c>
      <c r="AY1466" t="str">
        <f>IFERROR(MATCH(I1466,hangszerek!$B$2:$B$33,0), "")</f>
        <v/>
      </c>
      <c r="AZ1466" t="str">
        <f>IFERROR(MATCH(J1466,hangszerek!$B$2:$B$33,0), "")</f>
        <v/>
      </c>
      <c r="BA1466" t="str">
        <f>IFERROR(MATCH(K1466,hangszerek!$B$2:$B$33,0), "")</f>
        <v/>
      </c>
      <c r="BC1466">
        <v>1465</v>
      </c>
      <c r="BD1466">
        <v>30</v>
      </c>
      <c r="BF1466">
        <v>1563</v>
      </c>
      <c r="BG1466">
        <v>19</v>
      </c>
      <c r="CA1466">
        <v>1465</v>
      </c>
      <c r="CB1466">
        <v>30</v>
      </c>
    </row>
    <row r="1467" spans="1:80" x14ac:dyDescent="0.25">
      <c r="A1467">
        <v>1466</v>
      </c>
      <c r="B1467" t="s">
        <v>1620</v>
      </c>
      <c r="C1467">
        <v>73</v>
      </c>
      <c r="D1467" t="s">
        <v>31</v>
      </c>
      <c r="E1467" t="s">
        <v>119</v>
      </c>
      <c r="L1467" t="s">
        <v>25</v>
      </c>
      <c r="M1467" t="s">
        <v>184</v>
      </c>
      <c r="P1467">
        <v>1</v>
      </c>
      <c r="Q1467">
        <v>1465</v>
      </c>
      <c r="R1467" t="s">
        <v>187</v>
      </c>
      <c r="S1467">
        <v>3046</v>
      </c>
      <c r="T1467">
        <v>3139</v>
      </c>
      <c r="W1467">
        <f t="shared" si="66"/>
        <v>0</v>
      </c>
      <c r="X1467">
        <f t="shared" si="67"/>
        <v>1466</v>
      </c>
      <c r="Y1467">
        <f>IFERROR(MATCH(L1467,műfajok!$B$2:$B$33,0),"")</f>
        <v>28</v>
      </c>
      <c r="Z1467">
        <f>IFERROR(MATCH(M1467,műfajok!$B$2:$B$33,0),"")</f>
        <v>21</v>
      </c>
      <c r="AA1467" t="str">
        <f>IFERROR(MATCH(N1467,műfajok!$B$2:$B$33,0),"")</f>
        <v/>
      </c>
      <c r="AB1467" t="str">
        <f>IFERROR(MATCH(O1467,műfajok!$B$2:$B$33,0),"")</f>
        <v/>
      </c>
      <c r="AD1467">
        <v>1466</v>
      </c>
      <c r="AE1467">
        <v>28</v>
      </c>
      <c r="AP1467">
        <v>1466</v>
      </c>
      <c r="AQ1467">
        <v>28</v>
      </c>
      <c r="AS1467">
        <f t="shared" si="68"/>
        <v>1466</v>
      </c>
      <c r="AT1467">
        <f>IFERROR(MATCH(D1467,hangszerek!$B$2:$B$33,0), "")</f>
        <v>19</v>
      </c>
      <c r="AU1467">
        <f>IFERROR(MATCH(E1467,hangszerek!$B$2:$B$33,0), "")</f>
        <v>15</v>
      </c>
      <c r="AV1467" t="str">
        <f>IFERROR(MATCH(F1467,hangszerek!$B$2:$B$33,0), "")</f>
        <v/>
      </c>
      <c r="AW1467" t="str">
        <f>IFERROR(MATCH(G1467,hangszerek!$B$2:$B$33,0), "")</f>
        <v/>
      </c>
      <c r="AX1467" t="str">
        <f>IFERROR(MATCH(H1467,hangszerek!$B$2:$B$33,0), "")</f>
        <v/>
      </c>
      <c r="AY1467" t="str">
        <f>IFERROR(MATCH(I1467,hangszerek!$B$2:$B$33,0), "")</f>
        <v/>
      </c>
      <c r="AZ1467" t="str">
        <f>IFERROR(MATCH(J1467,hangszerek!$B$2:$B$33,0), "")</f>
        <v/>
      </c>
      <c r="BA1467" t="str">
        <f>IFERROR(MATCH(K1467,hangszerek!$B$2:$B$33,0), "")</f>
        <v/>
      </c>
      <c r="BC1467">
        <v>1466</v>
      </c>
      <c r="BD1467">
        <v>19</v>
      </c>
      <c r="BF1467">
        <v>1564</v>
      </c>
      <c r="BG1467">
        <v>29</v>
      </c>
      <c r="CA1467">
        <v>1466</v>
      </c>
      <c r="CB1467">
        <v>19</v>
      </c>
    </row>
    <row r="1468" spans="1:80" x14ac:dyDescent="0.25">
      <c r="A1468">
        <v>1467</v>
      </c>
      <c r="B1468" t="s">
        <v>1621</v>
      </c>
      <c r="C1468">
        <v>73</v>
      </c>
      <c r="D1468" t="s">
        <v>21</v>
      </c>
      <c r="E1468" t="s">
        <v>31</v>
      </c>
      <c r="F1468" t="s">
        <v>45</v>
      </c>
      <c r="L1468" t="s">
        <v>25</v>
      </c>
      <c r="M1468" t="s">
        <v>184</v>
      </c>
      <c r="P1468">
        <v>1</v>
      </c>
      <c r="Q1468">
        <v>1466</v>
      </c>
      <c r="R1468" t="s">
        <v>367</v>
      </c>
      <c r="S1468">
        <v>5404</v>
      </c>
      <c r="T1468">
        <v>5514</v>
      </c>
      <c r="W1468">
        <f t="shared" si="66"/>
        <v>0</v>
      </c>
      <c r="X1468">
        <f t="shared" si="67"/>
        <v>1467</v>
      </c>
      <c r="Y1468">
        <f>IFERROR(MATCH(L1468,műfajok!$B$2:$B$33,0),"")</f>
        <v>28</v>
      </c>
      <c r="Z1468">
        <f>IFERROR(MATCH(M1468,műfajok!$B$2:$B$33,0),"")</f>
        <v>21</v>
      </c>
      <c r="AA1468" t="str">
        <f>IFERROR(MATCH(N1468,műfajok!$B$2:$B$33,0),"")</f>
        <v/>
      </c>
      <c r="AB1468" t="str">
        <f>IFERROR(MATCH(O1468,műfajok!$B$2:$B$33,0),"")</f>
        <v/>
      </c>
      <c r="AD1468">
        <v>1467</v>
      </c>
      <c r="AE1468">
        <v>28</v>
      </c>
      <c r="AP1468">
        <v>1467</v>
      </c>
      <c r="AQ1468">
        <v>28</v>
      </c>
      <c r="AS1468">
        <f t="shared" si="68"/>
        <v>1467</v>
      </c>
      <c r="AT1468">
        <f>IFERROR(MATCH(D1468,hangszerek!$B$2:$B$33,0), "")</f>
        <v>30</v>
      </c>
      <c r="AU1468">
        <f>IFERROR(MATCH(E1468,hangszerek!$B$2:$B$33,0), "")</f>
        <v>19</v>
      </c>
      <c r="AV1468">
        <f>IFERROR(MATCH(F1468,hangszerek!$B$2:$B$33,0), "")</f>
        <v>13</v>
      </c>
      <c r="AW1468" t="str">
        <f>IFERROR(MATCH(G1468,hangszerek!$B$2:$B$33,0), "")</f>
        <v/>
      </c>
      <c r="AX1468" t="str">
        <f>IFERROR(MATCH(H1468,hangszerek!$B$2:$B$33,0), "")</f>
        <v/>
      </c>
      <c r="AY1468" t="str">
        <f>IFERROR(MATCH(I1468,hangszerek!$B$2:$B$33,0), "")</f>
        <v/>
      </c>
      <c r="AZ1468" t="str">
        <f>IFERROR(MATCH(J1468,hangszerek!$B$2:$B$33,0), "")</f>
        <v/>
      </c>
      <c r="BA1468" t="str">
        <f>IFERROR(MATCH(K1468,hangszerek!$B$2:$B$33,0), "")</f>
        <v/>
      </c>
      <c r="BC1468">
        <v>1467</v>
      </c>
      <c r="BD1468">
        <v>30</v>
      </c>
      <c r="BF1468">
        <v>1565</v>
      </c>
      <c r="BG1468">
        <v>19</v>
      </c>
      <c r="CA1468">
        <v>1467</v>
      </c>
      <c r="CB1468">
        <v>30</v>
      </c>
    </row>
    <row r="1469" spans="1:80" x14ac:dyDescent="0.25">
      <c r="A1469">
        <v>1468</v>
      </c>
      <c r="B1469" t="s">
        <v>1622</v>
      </c>
      <c r="C1469">
        <v>73</v>
      </c>
      <c r="D1469" t="s">
        <v>21</v>
      </c>
      <c r="E1469" t="s">
        <v>31</v>
      </c>
      <c r="F1469" t="s">
        <v>119</v>
      </c>
      <c r="G1469" t="s">
        <v>212</v>
      </c>
      <c r="L1469" t="s">
        <v>25</v>
      </c>
      <c r="M1469" t="s">
        <v>184</v>
      </c>
      <c r="P1469">
        <v>1</v>
      </c>
      <c r="Q1469">
        <v>1467</v>
      </c>
      <c r="R1469" t="s">
        <v>187</v>
      </c>
      <c r="S1469">
        <v>1327</v>
      </c>
      <c r="T1469">
        <v>1521</v>
      </c>
      <c r="W1469">
        <f t="shared" si="66"/>
        <v>0</v>
      </c>
      <c r="X1469">
        <f t="shared" si="67"/>
        <v>1468</v>
      </c>
      <c r="Y1469">
        <f>IFERROR(MATCH(L1469,műfajok!$B$2:$B$33,0),"")</f>
        <v>28</v>
      </c>
      <c r="Z1469">
        <f>IFERROR(MATCH(M1469,műfajok!$B$2:$B$33,0),"")</f>
        <v>21</v>
      </c>
      <c r="AA1469" t="str">
        <f>IFERROR(MATCH(N1469,műfajok!$B$2:$B$33,0),"")</f>
        <v/>
      </c>
      <c r="AB1469" t="str">
        <f>IFERROR(MATCH(O1469,műfajok!$B$2:$B$33,0),"")</f>
        <v/>
      </c>
      <c r="AD1469">
        <v>1468</v>
      </c>
      <c r="AE1469">
        <v>28</v>
      </c>
      <c r="AP1469">
        <v>1468</v>
      </c>
      <c r="AQ1469">
        <v>28</v>
      </c>
      <c r="AS1469">
        <f t="shared" si="68"/>
        <v>1468</v>
      </c>
      <c r="AT1469">
        <f>IFERROR(MATCH(D1469,hangszerek!$B$2:$B$33,0), "")</f>
        <v>30</v>
      </c>
      <c r="AU1469">
        <f>IFERROR(MATCH(E1469,hangszerek!$B$2:$B$33,0), "")</f>
        <v>19</v>
      </c>
      <c r="AV1469">
        <f>IFERROR(MATCH(F1469,hangszerek!$B$2:$B$33,0), "")</f>
        <v>15</v>
      </c>
      <c r="AW1469">
        <f>IFERROR(MATCH(G1469,hangszerek!$B$2:$B$33,0), "")</f>
        <v>9</v>
      </c>
      <c r="AX1469" t="str">
        <f>IFERROR(MATCH(H1469,hangszerek!$B$2:$B$33,0), "")</f>
        <v/>
      </c>
      <c r="AY1469" t="str">
        <f>IFERROR(MATCH(I1469,hangszerek!$B$2:$B$33,0), "")</f>
        <v/>
      </c>
      <c r="AZ1469" t="str">
        <f>IFERROR(MATCH(J1469,hangszerek!$B$2:$B$33,0), "")</f>
        <v/>
      </c>
      <c r="BA1469" t="str">
        <f>IFERROR(MATCH(K1469,hangszerek!$B$2:$B$33,0), "")</f>
        <v/>
      </c>
      <c r="BC1469">
        <v>1468</v>
      </c>
      <c r="BD1469">
        <v>30</v>
      </c>
      <c r="BF1469">
        <v>1566</v>
      </c>
      <c r="BG1469">
        <v>29</v>
      </c>
      <c r="CA1469">
        <v>1468</v>
      </c>
      <c r="CB1469">
        <v>30</v>
      </c>
    </row>
    <row r="1470" spans="1:80" x14ac:dyDescent="0.25">
      <c r="A1470">
        <v>1469</v>
      </c>
      <c r="B1470" t="s">
        <v>1623</v>
      </c>
      <c r="C1470">
        <v>63</v>
      </c>
      <c r="D1470" t="s">
        <v>21</v>
      </c>
      <c r="E1470" t="s">
        <v>22</v>
      </c>
      <c r="F1470" t="s">
        <v>31</v>
      </c>
      <c r="G1470" t="s">
        <v>24</v>
      </c>
      <c r="H1470" t="s">
        <v>45</v>
      </c>
      <c r="I1470" t="s">
        <v>37</v>
      </c>
      <c r="L1470" t="s">
        <v>25</v>
      </c>
      <c r="M1470" t="s">
        <v>48</v>
      </c>
      <c r="P1470">
        <v>0</v>
      </c>
      <c r="Q1470">
        <v>1468</v>
      </c>
      <c r="R1470" t="s">
        <v>85</v>
      </c>
      <c r="S1470">
        <v>1808</v>
      </c>
      <c r="T1470">
        <v>1999</v>
      </c>
      <c r="W1470">
        <f t="shared" si="66"/>
        <v>0</v>
      </c>
      <c r="X1470">
        <f t="shared" si="67"/>
        <v>1469</v>
      </c>
      <c r="Y1470">
        <f>IFERROR(MATCH(L1470,műfajok!$B$2:$B$33,0),"")</f>
        <v>28</v>
      </c>
      <c r="Z1470">
        <f>IFERROR(MATCH(M1470,műfajok!$B$2:$B$33,0),"")</f>
        <v>6</v>
      </c>
      <c r="AA1470" t="str">
        <f>IFERROR(MATCH(N1470,műfajok!$B$2:$B$33,0),"")</f>
        <v/>
      </c>
      <c r="AB1470" t="str">
        <f>IFERROR(MATCH(O1470,műfajok!$B$2:$B$33,0),"")</f>
        <v/>
      </c>
      <c r="AD1470">
        <v>1469</v>
      </c>
      <c r="AE1470">
        <v>28</v>
      </c>
      <c r="AP1470">
        <v>1469</v>
      </c>
      <c r="AQ1470">
        <v>28</v>
      </c>
      <c r="AS1470">
        <f t="shared" si="68"/>
        <v>1469</v>
      </c>
      <c r="AT1470">
        <f>IFERROR(MATCH(D1470,hangszerek!$B$2:$B$33,0), "")</f>
        <v>30</v>
      </c>
      <c r="AU1470">
        <f>IFERROR(MATCH(E1470,hangszerek!$B$2:$B$33,0), "")</f>
        <v>29</v>
      </c>
      <c r="AV1470">
        <f>IFERROR(MATCH(F1470,hangszerek!$B$2:$B$33,0), "")</f>
        <v>19</v>
      </c>
      <c r="AW1470">
        <f>IFERROR(MATCH(G1470,hangszerek!$B$2:$B$33,0), "")</f>
        <v>14</v>
      </c>
      <c r="AX1470">
        <f>IFERROR(MATCH(H1470,hangszerek!$B$2:$B$33,0), "")</f>
        <v>13</v>
      </c>
      <c r="AY1470">
        <f>IFERROR(MATCH(I1470,hangszerek!$B$2:$B$33,0), "")</f>
        <v>11</v>
      </c>
      <c r="AZ1470" t="str">
        <f>IFERROR(MATCH(J1470,hangszerek!$B$2:$B$33,0), "")</f>
        <v/>
      </c>
      <c r="BA1470" t="str">
        <f>IFERROR(MATCH(K1470,hangszerek!$B$2:$B$33,0), "")</f>
        <v/>
      </c>
      <c r="BC1470">
        <v>1469</v>
      </c>
      <c r="BD1470">
        <v>30</v>
      </c>
      <c r="BF1470">
        <v>1567</v>
      </c>
      <c r="BG1470">
        <v>29</v>
      </c>
      <c r="CA1470">
        <v>1469</v>
      </c>
      <c r="CB1470">
        <v>30</v>
      </c>
    </row>
    <row r="1471" spans="1:80" x14ac:dyDescent="0.25">
      <c r="A1471">
        <v>1470</v>
      </c>
      <c r="B1471" t="s">
        <v>1624</v>
      </c>
      <c r="C1471">
        <v>73</v>
      </c>
      <c r="D1471" t="s">
        <v>21</v>
      </c>
      <c r="E1471" t="s">
        <v>30</v>
      </c>
      <c r="F1471" t="s">
        <v>31</v>
      </c>
      <c r="L1471" t="s">
        <v>25</v>
      </c>
      <c r="M1471" t="s">
        <v>184</v>
      </c>
      <c r="P1471">
        <v>1</v>
      </c>
      <c r="Q1471">
        <v>1469</v>
      </c>
      <c r="R1471" t="s">
        <v>185</v>
      </c>
      <c r="S1471">
        <v>2045</v>
      </c>
      <c r="T1471">
        <v>2251</v>
      </c>
      <c r="W1471">
        <f t="shared" si="66"/>
        <v>0</v>
      </c>
      <c r="X1471">
        <f t="shared" si="67"/>
        <v>1470</v>
      </c>
      <c r="Y1471">
        <f>IFERROR(MATCH(L1471,műfajok!$B$2:$B$33,0),"")</f>
        <v>28</v>
      </c>
      <c r="Z1471">
        <f>IFERROR(MATCH(M1471,műfajok!$B$2:$B$33,0),"")</f>
        <v>21</v>
      </c>
      <c r="AA1471" t="str">
        <f>IFERROR(MATCH(N1471,műfajok!$B$2:$B$33,0),"")</f>
        <v/>
      </c>
      <c r="AB1471" t="str">
        <f>IFERROR(MATCH(O1471,műfajok!$B$2:$B$33,0),"")</f>
        <v/>
      </c>
      <c r="AD1471">
        <v>1470</v>
      </c>
      <c r="AE1471">
        <v>28</v>
      </c>
      <c r="AP1471">
        <v>1470</v>
      </c>
      <c r="AQ1471">
        <v>28</v>
      </c>
      <c r="AS1471">
        <f t="shared" si="68"/>
        <v>1470</v>
      </c>
      <c r="AT1471">
        <f>IFERROR(MATCH(D1471,hangszerek!$B$2:$B$33,0), "")</f>
        <v>30</v>
      </c>
      <c r="AU1471">
        <f>IFERROR(MATCH(E1471,hangszerek!$B$2:$B$33,0), "")</f>
        <v>25</v>
      </c>
      <c r="AV1471">
        <f>IFERROR(MATCH(F1471,hangszerek!$B$2:$B$33,0), "")</f>
        <v>19</v>
      </c>
      <c r="AW1471" t="str">
        <f>IFERROR(MATCH(G1471,hangszerek!$B$2:$B$33,0), "")</f>
        <v/>
      </c>
      <c r="AX1471" t="str">
        <f>IFERROR(MATCH(H1471,hangszerek!$B$2:$B$33,0), "")</f>
        <v/>
      </c>
      <c r="AY1471" t="str">
        <f>IFERROR(MATCH(I1471,hangszerek!$B$2:$B$33,0), "")</f>
        <v/>
      </c>
      <c r="AZ1471" t="str">
        <f>IFERROR(MATCH(J1471,hangszerek!$B$2:$B$33,0), "")</f>
        <v/>
      </c>
      <c r="BA1471" t="str">
        <f>IFERROR(MATCH(K1471,hangszerek!$B$2:$B$33,0), "")</f>
        <v/>
      </c>
      <c r="BC1471">
        <v>1470</v>
      </c>
      <c r="BD1471">
        <v>30</v>
      </c>
      <c r="BF1471">
        <v>1568</v>
      </c>
      <c r="BG1471">
        <v>29</v>
      </c>
      <c r="CA1471">
        <v>1470</v>
      </c>
      <c r="CB1471">
        <v>30</v>
      </c>
    </row>
    <row r="1472" spans="1:80" x14ac:dyDescent="0.25">
      <c r="A1472">
        <v>1471</v>
      </c>
      <c r="B1472" t="s">
        <v>1625</v>
      </c>
      <c r="C1472">
        <v>39</v>
      </c>
      <c r="D1472" t="s">
        <v>22</v>
      </c>
      <c r="E1472" t="s">
        <v>31</v>
      </c>
      <c r="F1472" t="s">
        <v>24</v>
      </c>
      <c r="G1472" t="s">
        <v>45</v>
      </c>
      <c r="H1472" t="s">
        <v>37</v>
      </c>
      <c r="L1472" t="s">
        <v>25</v>
      </c>
      <c r="M1472" t="s">
        <v>74</v>
      </c>
      <c r="P1472">
        <v>0</v>
      </c>
      <c r="Q1472">
        <v>1470</v>
      </c>
      <c r="R1472" t="s">
        <v>163</v>
      </c>
      <c r="S1472">
        <v>4815</v>
      </c>
      <c r="T1472">
        <v>5012</v>
      </c>
      <c r="W1472">
        <f t="shared" si="66"/>
        <v>0</v>
      </c>
      <c r="X1472">
        <f t="shared" si="67"/>
        <v>1471</v>
      </c>
      <c r="Y1472">
        <f>IFERROR(MATCH(L1472,műfajok!$B$2:$B$33,0),"")</f>
        <v>28</v>
      </c>
      <c r="Z1472">
        <f>IFERROR(MATCH(M1472,műfajok!$B$2:$B$33,0),"")</f>
        <v>9</v>
      </c>
      <c r="AA1472" t="str">
        <f>IFERROR(MATCH(N1472,műfajok!$B$2:$B$33,0),"")</f>
        <v/>
      </c>
      <c r="AB1472" t="str">
        <f>IFERROR(MATCH(O1472,műfajok!$B$2:$B$33,0),"")</f>
        <v/>
      </c>
      <c r="AD1472">
        <v>1471</v>
      </c>
      <c r="AE1472">
        <v>28</v>
      </c>
      <c r="AP1472">
        <v>1471</v>
      </c>
      <c r="AQ1472">
        <v>28</v>
      </c>
      <c r="AS1472">
        <f t="shared" si="68"/>
        <v>1471</v>
      </c>
      <c r="AT1472">
        <f>IFERROR(MATCH(D1472,hangszerek!$B$2:$B$33,0), "")</f>
        <v>29</v>
      </c>
      <c r="AU1472">
        <f>IFERROR(MATCH(E1472,hangszerek!$B$2:$B$33,0), "")</f>
        <v>19</v>
      </c>
      <c r="AV1472">
        <f>IFERROR(MATCH(F1472,hangszerek!$B$2:$B$33,0), "")</f>
        <v>14</v>
      </c>
      <c r="AW1472">
        <f>IFERROR(MATCH(G1472,hangszerek!$B$2:$B$33,0), "")</f>
        <v>13</v>
      </c>
      <c r="AX1472">
        <f>IFERROR(MATCH(H1472,hangszerek!$B$2:$B$33,0), "")</f>
        <v>11</v>
      </c>
      <c r="AY1472" t="str">
        <f>IFERROR(MATCH(I1472,hangszerek!$B$2:$B$33,0), "")</f>
        <v/>
      </c>
      <c r="AZ1472" t="str">
        <f>IFERROR(MATCH(J1472,hangszerek!$B$2:$B$33,0), "")</f>
        <v/>
      </c>
      <c r="BA1472" t="str">
        <f>IFERROR(MATCH(K1472,hangszerek!$B$2:$B$33,0), "")</f>
        <v/>
      </c>
      <c r="BC1472">
        <v>1471</v>
      </c>
      <c r="BD1472">
        <v>29</v>
      </c>
      <c r="BF1472">
        <v>1569</v>
      </c>
      <c r="BG1472">
        <v>19</v>
      </c>
      <c r="CA1472">
        <v>1471</v>
      </c>
      <c r="CB1472">
        <v>29</v>
      </c>
    </row>
    <row r="1473" spans="1:80" x14ac:dyDescent="0.25">
      <c r="A1473">
        <v>1472</v>
      </c>
      <c r="B1473" t="s">
        <v>1626</v>
      </c>
      <c r="C1473">
        <v>4</v>
      </c>
      <c r="D1473" t="s">
        <v>21</v>
      </c>
      <c r="E1473" t="s">
        <v>22</v>
      </c>
      <c r="F1473" t="s">
        <v>37</v>
      </c>
      <c r="G1473" t="s">
        <v>32</v>
      </c>
      <c r="L1473" t="s">
        <v>25</v>
      </c>
      <c r="M1473" t="s">
        <v>26</v>
      </c>
      <c r="N1473" t="s">
        <v>58</v>
      </c>
      <c r="P1473">
        <v>0</v>
      </c>
      <c r="Q1473">
        <v>1471</v>
      </c>
      <c r="R1473" t="s">
        <v>59</v>
      </c>
      <c r="S1473">
        <v>5664</v>
      </c>
      <c r="T1473">
        <v>5814</v>
      </c>
      <c r="W1473">
        <f t="shared" si="66"/>
        <v>0</v>
      </c>
      <c r="X1473">
        <f t="shared" si="67"/>
        <v>1472</v>
      </c>
      <c r="Y1473">
        <f>IFERROR(MATCH(L1473,műfajok!$B$2:$B$33,0),"")</f>
        <v>28</v>
      </c>
      <c r="Z1473">
        <f>IFERROR(MATCH(M1473,műfajok!$B$2:$B$33,0),"")</f>
        <v>17</v>
      </c>
      <c r="AA1473">
        <f>IFERROR(MATCH(N1473,műfajok!$B$2:$B$33,0),"")</f>
        <v>11</v>
      </c>
      <c r="AB1473" t="str">
        <f>IFERROR(MATCH(O1473,műfajok!$B$2:$B$33,0),"")</f>
        <v/>
      </c>
      <c r="AD1473">
        <v>1472</v>
      </c>
      <c r="AE1473">
        <v>28</v>
      </c>
      <c r="AP1473">
        <v>1472</v>
      </c>
      <c r="AQ1473">
        <v>28</v>
      </c>
      <c r="AS1473">
        <f t="shared" si="68"/>
        <v>1472</v>
      </c>
      <c r="AT1473">
        <f>IFERROR(MATCH(D1473,hangszerek!$B$2:$B$33,0), "")</f>
        <v>30</v>
      </c>
      <c r="AU1473">
        <f>IFERROR(MATCH(E1473,hangszerek!$B$2:$B$33,0), "")</f>
        <v>29</v>
      </c>
      <c r="AV1473">
        <f>IFERROR(MATCH(F1473,hangszerek!$B$2:$B$33,0), "")</f>
        <v>11</v>
      </c>
      <c r="AW1473">
        <f>IFERROR(MATCH(G1473,hangszerek!$B$2:$B$33,0), "")</f>
        <v>1</v>
      </c>
      <c r="AX1473" t="str">
        <f>IFERROR(MATCH(H1473,hangszerek!$B$2:$B$33,0), "")</f>
        <v/>
      </c>
      <c r="AY1473" t="str">
        <f>IFERROR(MATCH(I1473,hangszerek!$B$2:$B$33,0), "")</f>
        <v/>
      </c>
      <c r="AZ1473" t="str">
        <f>IFERROR(MATCH(J1473,hangszerek!$B$2:$B$33,0), "")</f>
        <v/>
      </c>
      <c r="BA1473" t="str">
        <f>IFERROR(MATCH(K1473,hangszerek!$B$2:$B$33,0), "")</f>
        <v/>
      </c>
      <c r="BC1473">
        <v>1472</v>
      </c>
      <c r="BD1473">
        <v>30</v>
      </c>
      <c r="BF1473">
        <v>1570</v>
      </c>
      <c r="BG1473">
        <v>11</v>
      </c>
      <c r="CA1473">
        <v>1472</v>
      </c>
      <c r="CB1473">
        <v>30</v>
      </c>
    </row>
    <row r="1474" spans="1:80" x14ac:dyDescent="0.25">
      <c r="A1474">
        <v>1473</v>
      </c>
      <c r="B1474" t="s">
        <v>1627</v>
      </c>
      <c r="C1474">
        <v>67</v>
      </c>
      <c r="D1474" t="s">
        <v>22</v>
      </c>
      <c r="E1474" t="s">
        <v>23</v>
      </c>
      <c r="F1474" t="s">
        <v>24</v>
      </c>
      <c r="G1474" t="s">
        <v>39</v>
      </c>
      <c r="L1474" t="s">
        <v>25</v>
      </c>
      <c r="M1474" t="s">
        <v>26</v>
      </c>
      <c r="N1474" t="s">
        <v>27</v>
      </c>
      <c r="P1474">
        <v>1</v>
      </c>
      <c r="Q1474">
        <v>1472</v>
      </c>
      <c r="R1474" t="s">
        <v>242</v>
      </c>
      <c r="S1474">
        <v>2508</v>
      </c>
      <c r="T1474">
        <v>2620</v>
      </c>
      <c r="W1474">
        <f t="shared" si="66"/>
        <v>0</v>
      </c>
      <c r="X1474">
        <f t="shared" si="67"/>
        <v>1473</v>
      </c>
      <c r="Y1474">
        <f>IFERROR(MATCH(L1474,műfajok!$B$2:$B$33,0),"")</f>
        <v>28</v>
      </c>
      <c r="Z1474">
        <f>IFERROR(MATCH(M1474,műfajok!$B$2:$B$33,0),"")</f>
        <v>17</v>
      </c>
      <c r="AA1474">
        <f>IFERROR(MATCH(N1474,műfajok!$B$2:$B$33,0),"")</f>
        <v>1</v>
      </c>
      <c r="AB1474" t="str">
        <f>IFERROR(MATCH(O1474,műfajok!$B$2:$B$33,0),"")</f>
        <v/>
      </c>
      <c r="AD1474">
        <v>1473</v>
      </c>
      <c r="AE1474">
        <v>28</v>
      </c>
      <c r="AP1474">
        <v>1473</v>
      </c>
      <c r="AQ1474">
        <v>28</v>
      </c>
      <c r="AS1474">
        <f t="shared" si="68"/>
        <v>1473</v>
      </c>
      <c r="AT1474">
        <f>IFERROR(MATCH(D1474,hangszerek!$B$2:$B$33,0), "")</f>
        <v>29</v>
      </c>
      <c r="AU1474">
        <f>IFERROR(MATCH(E1474,hangszerek!$B$2:$B$33,0), "")</f>
        <v>21</v>
      </c>
      <c r="AV1474">
        <f>IFERROR(MATCH(F1474,hangszerek!$B$2:$B$33,0), "")</f>
        <v>14</v>
      </c>
      <c r="AW1474">
        <f>IFERROR(MATCH(G1474,hangszerek!$B$2:$B$33,0), "")</f>
        <v>3</v>
      </c>
      <c r="AX1474" t="str">
        <f>IFERROR(MATCH(H1474,hangszerek!$B$2:$B$33,0), "")</f>
        <v/>
      </c>
      <c r="AY1474" t="str">
        <f>IFERROR(MATCH(I1474,hangszerek!$B$2:$B$33,0), "")</f>
        <v/>
      </c>
      <c r="AZ1474" t="str">
        <f>IFERROR(MATCH(J1474,hangszerek!$B$2:$B$33,0), "")</f>
        <v/>
      </c>
      <c r="BA1474" t="str">
        <f>IFERROR(MATCH(K1474,hangszerek!$B$2:$B$33,0), "")</f>
        <v/>
      </c>
      <c r="BC1474">
        <v>1473</v>
      </c>
      <c r="BD1474">
        <v>29</v>
      </c>
      <c r="CA1474">
        <v>1473</v>
      </c>
      <c r="CB1474">
        <v>29</v>
      </c>
    </row>
    <row r="1475" spans="1:80" x14ac:dyDescent="0.25">
      <c r="A1475">
        <v>1474</v>
      </c>
      <c r="B1475" t="s">
        <v>1628</v>
      </c>
      <c r="C1475">
        <v>67</v>
      </c>
      <c r="D1475" t="s">
        <v>21</v>
      </c>
      <c r="E1475" t="s">
        <v>22</v>
      </c>
      <c r="F1475" t="s">
        <v>23</v>
      </c>
      <c r="G1475" t="s">
        <v>24</v>
      </c>
      <c r="L1475" t="s">
        <v>25</v>
      </c>
      <c r="M1475" t="s">
        <v>26</v>
      </c>
      <c r="N1475" t="s">
        <v>27</v>
      </c>
      <c r="P1475">
        <v>1</v>
      </c>
      <c r="Q1475">
        <v>1473</v>
      </c>
      <c r="R1475" t="s">
        <v>98</v>
      </c>
      <c r="S1475">
        <v>2088</v>
      </c>
      <c r="T1475">
        <v>2285</v>
      </c>
      <c r="W1475">
        <f t="shared" ref="W1475:W1538" si="69">COUNTIF($Q$2:$Q$1571,V1475)</f>
        <v>0</v>
      </c>
      <c r="X1475">
        <f t="shared" ref="X1475:X1538" si="70">A1475</f>
        <v>1474</v>
      </c>
      <c r="Y1475">
        <f>IFERROR(MATCH(L1475,műfajok!$B$2:$B$33,0),"")</f>
        <v>28</v>
      </c>
      <c r="Z1475">
        <f>IFERROR(MATCH(M1475,műfajok!$B$2:$B$33,0),"")</f>
        <v>17</v>
      </c>
      <c r="AA1475">
        <f>IFERROR(MATCH(N1475,műfajok!$B$2:$B$33,0),"")</f>
        <v>1</v>
      </c>
      <c r="AB1475" t="str">
        <f>IFERROR(MATCH(O1475,műfajok!$B$2:$B$33,0),"")</f>
        <v/>
      </c>
      <c r="AD1475">
        <v>1474</v>
      </c>
      <c r="AE1475">
        <v>28</v>
      </c>
      <c r="AP1475">
        <v>1474</v>
      </c>
      <c r="AQ1475">
        <v>28</v>
      </c>
      <c r="AS1475">
        <f t="shared" ref="AS1475:AS1538" si="71">A1475</f>
        <v>1474</v>
      </c>
      <c r="AT1475">
        <f>IFERROR(MATCH(D1475,hangszerek!$B$2:$B$33,0), "")</f>
        <v>30</v>
      </c>
      <c r="AU1475">
        <f>IFERROR(MATCH(E1475,hangszerek!$B$2:$B$33,0), "")</f>
        <v>29</v>
      </c>
      <c r="AV1475">
        <f>IFERROR(MATCH(F1475,hangszerek!$B$2:$B$33,0), "")</f>
        <v>21</v>
      </c>
      <c r="AW1475">
        <f>IFERROR(MATCH(G1475,hangszerek!$B$2:$B$33,0), "")</f>
        <v>14</v>
      </c>
      <c r="AX1475" t="str">
        <f>IFERROR(MATCH(H1475,hangszerek!$B$2:$B$33,0), "")</f>
        <v/>
      </c>
      <c r="AY1475" t="str">
        <f>IFERROR(MATCH(I1475,hangszerek!$B$2:$B$33,0), "")</f>
        <v/>
      </c>
      <c r="AZ1475" t="str">
        <f>IFERROR(MATCH(J1475,hangszerek!$B$2:$B$33,0), "")</f>
        <v/>
      </c>
      <c r="BA1475" t="str">
        <f>IFERROR(MATCH(K1475,hangszerek!$B$2:$B$33,0), "")</f>
        <v/>
      </c>
      <c r="BC1475">
        <v>1474</v>
      </c>
      <c r="BD1475">
        <v>30</v>
      </c>
      <c r="CA1475">
        <v>1474</v>
      </c>
      <c r="CB1475">
        <v>30</v>
      </c>
    </row>
    <row r="1476" spans="1:80" x14ac:dyDescent="0.25">
      <c r="A1476">
        <v>1475</v>
      </c>
      <c r="B1476" t="s">
        <v>1629</v>
      </c>
      <c r="C1476">
        <v>24</v>
      </c>
      <c r="D1476" t="s">
        <v>30</v>
      </c>
      <c r="L1476" t="s">
        <v>25</v>
      </c>
      <c r="M1476" t="s">
        <v>26</v>
      </c>
      <c r="N1476" t="s">
        <v>27</v>
      </c>
      <c r="P1476">
        <v>1</v>
      </c>
      <c r="Q1476">
        <v>1474</v>
      </c>
      <c r="R1476" t="s">
        <v>122</v>
      </c>
      <c r="S1476">
        <v>3976</v>
      </c>
      <c r="T1476">
        <v>4033</v>
      </c>
      <c r="W1476">
        <f t="shared" si="69"/>
        <v>0</v>
      </c>
      <c r="X1476">
        <f t="shared" si="70"/>
        <v>1475</v>
      </c>
      <c r="Y1476">
        <f>IFERROR(MATCH(L1476,műfajok!$B$2:$B$33,0),"")</f>
        <v>28</v>
      </c>
      <c r="Z1476">
        <f>IFERROR(MATCH(M1476,műfajok!$B$2:$B$33,0),"")</f>
        <v>17</v>
      </c>
      <c r="AA1476">
        <f>IFERROR(MATCH(N1476,műfajok!$B$2:$B$33,0),"")</f>
        <v>1</v>
      </c>
      <c r="AB1476" t="str">
        <f>IFERROR(MATCH(O1476,műfajok!$B$2:$B$33,0),"")</f>
        <v/>
      </c>
      <c r="AD1476">
        <v>1475</v>
      </c>
      <c r="AE1476">
        <v>28</v>
      </c>
      <c r="AP1476">
        <v>1475</v>
      </c>
      <c r="AQ1476">
        <v>28</v>
      </c>
      <c r="AS1476">
        <f t="shared" si="71"/>
        <v>1475</v>
      </c>
      <c r="AT1476">
        <f>IFERROR(MATCH(D1476,hangszerek!$B$2:$B$33,0), "")</f>
        <v>25</v>
      </c>
      <c r="AU1476" t="str">
        <f>IFERROR(MATCH(E1476,hangszerek!$B$2:$B$33,0), "")</f>
        <v/>
      </c>
      <c r="AV1476" t="str">
        <f>IFERROR(MATCH(F1476,hangszerek!$B$2:$B$33,0), "")</f>
        <v/>
      </c>
      <c r="AW1476" t="str">
        <f>IFERROR(MATCH(G1476,hangszerek!$B$2:$B$33,0), "")</f>
        <v/>
      </c>
      <c r="AX1476" t="str">
        <f>IFERROR(MATCH(H1476,hangszerek!$B$2:$B$33,0), "")</f>
        <v/>
      </c>
      <c r="AY1476" t="str">
        <f>IFERROR(MATCH(I1476,hangszerek!$B$2:$B$33,0), "")</f>
        <v/>
      </c>
      <c r="AZ1476" t="str">
        <f>IFERROR(MATCH(J1476,hangszerek!$B$2:$B$33,0), "")</f>
        <v/>
      </c>
      <c r="BA1476" t="str">
        <f>IFERROR(MATCH(K1476,hangszerek!$B$2:$B$33,0), "")</f>
        <v/>
      </c>
      <c r="BC1476">
        <v>1475</v>
      </c>
      <c r="BD1476">
        <v>25</v>
      </c>
      <c r="CA1476">
        <v>1475</v>
      </c>
      <c r="CB1476">
        <v>25</v>
      </c>
    </row>
    <row r="1477" spans="1:80" x14ac:dyDescent="0.25">
      <c r="A1477">
        <v>1476</v>
      </c>
      <c r="B1477" t="s">
        <v>1630</v>
      </c>
      <c r="C1477">
        <v>13</v>
      </c>
      <c r="D1477" t="s">
        <v>21</v>
      </c>
      <c r="E1477" t="s">
        <v>31</v>
      </c>
      <c r="L1477" t="s">
        <v>25</v>
      </c>
      <c r="M1477" t="s">
        <v>66</v>
      </c>
      <c r="P1477">
        <v>1</v>
      </c>
      <c r="Q1477">
        <v>1475</v>
      </c>
      <c r="R1477" t="e">
        <f>-YUXPO1BSRw</f>
        <v>#NAME?</v>
      </c>
      <c r="S1477">
        <v>5652</v>
      </c>
      <c r="T1477">
        <v>5789</v>
      </c>
      <c r="W1477">
        <f t="shared" si="69"/>
        <v>0</v>
      </c>
      <c r="X1477">
        <f t="shared" si="70"/>
        <v>1476</v>
      </c>
      <c r="Y1477">
        <f>IFERROR(MATCH(L1477,műfajok!$B$2:$B$33,0),"")</f>
        <v>28</v>
      </c>
      <c r="Z1477">
        <f>IFERROR(MATCH(M1477,műfajok!$B$2:$B$33,0),"")</f>
        <v>15</v>
      </c>
      <c r="AA1477" t="str">
        <f>IFERROR(MATCH(N1477,műfajok!$B$2:$B$33,0),"")</f>
        <v/>
      </c>
      <c r="AB1477" t="str">
        <f>IFERROR(MATCH(O1477,műfajok!$B$2:$B$33,0),"")</f>
        <v/>
      </c>
      <c r="AD1477">
        <v>1476</v>
      </c>
      <c r="AE1477">
        <v>28</v>
      </c>
      <c r="AP1477">
        <v>1476</v>
      </c>
      <c r="AQ1477">
        <v>28</v>
      </c>
      <c r="AS1477">
        <f t="shared" si="71"/>
        <v>1476</v>
      </c>
      <c r="AT1477">
        <f>IFERROR(MATCH(D1477,hangszerek!$B$2:$B$33,0), "")</f>
        <v>30</v>
      </c>
      <c r="AU1477">
        <f>IFERROR(MATCH(E1477,hangszerek!$B$2:$B$33,0), "")</f>
        <v>19</v>
      </c>
      <c r="AV1477" t="str">
        <f>IFERROR(MATCH(F1477,hangszerek!$B$2:$B$33,0), "")</f>
        <v/>
      </c>
      <c r="AW1477" t="str">
        <f>IFERROR(MATCH(G1477,hangszerek!$B$2:$B$33,0), "")</f>
        <v/>
      </c>
      <c r="AX1477" t="str">
        <f>IFERROR(MATCH(H1477,hangszerek!$B$2:$B$33,0), "")</f>
        <v/>
      </c>
      <c r="AY1477" t="str">
        <f>IFERROR(MATCH(I1477,hangszerek!$B$2:$B$33,0), "")</f>
        <v/>
      </c>
      <c r="AZ1477" t="str">
        <f>IFERROR(MATCH(J1477,hangszerek!$B$2:$B$33,0), "")</f>
        <v/>
      </c>
      <c r="BA1477" t="str">
        <f>IFERROR(MATCH(K1477,hangszerek!$B$2:$B$33,0), "")</f>
        <v/>
      </c>
      <c r="BC1477">
        <v>1476</v>
      </c>
      <c r="BD1477">
        <v>30</v>
      </c>
      <c r="CA1477">
        <v>1476</v>
      </c>
      <c r="CB1477">
        <v>30</v>
      </c>
    </row>
    <row r="1478" spans="1:80" x14ac:dyDescent="0.25">
      <c r="A1478">
        <v>1477</v>
      </c>
      <c r="B1478" t="s">
        <v>1631</v>
      </c>
      <c r="C1478">
        <v>17</v>
      </c>
      <c r="D1478" t="s">
        <v>22</v>
      </c>
      <c r="E1478" t="s">
        <v>31</v>
      </c>
      <c r="F1478" t="s">
        <v>24</v>
      </c>
      <c r="G1478" t="s">
        <v>45</v>
      </c>
      <c r="L1478" t="s">
        <v>25</v>
      </c>
      <c r="M1478" t="s">
        <v>74</v>
      </c>
      <c r="P1478">
        <v>0</v>
      </c>
      <c r="Q1478">
        <v>1476</v>
      </c>
      <c r="R1478" t="s">
        <v>135</v>
      </c>
      <c r="S1478">
        <v>6113</v>
      </c>
      <c r="T1478">
        <v>6165</v>
      </c>
      <c r="W1478">
        <f t="shared" si="69"/>
        <v>0</v>
      </c>
      <c r="X1478">
        <f t="shared" si="70"/>
        <v>1477</v>
      </c>
      <c r="Y1478">
        <f>IFERROR(MATCH(L1478,műfajok!$B$2:$B$33,0),"")</f>
        <v>28</v>
      </c>
      <c r="Z1478">
        <f>IFERROR(MATCH(M1478,műfajok!$B$2:$B$33,0),"")</f>
        <v>9</v>
      </c>
      <c r="AA1478" t="str">
        <f>IFERROR(MATCH(N1478,műfajok!$B$2:$B$33,0),"")</f>
        <v/>
      </c>
      <c r="AB1478" t="str">
        <f>IFERROR(MATCH(O1478,műfajok!$B$2:$B$33,0),"")</f>
        <v/>
      </c>
      <c r="AD1478">
        <v>1477</v>
      </c>
      <c r="AE1478">
        <v>28</v>
      </c>
      <c r="AP1478">
        <v>1477</v>
      </c>
      <c r="AQ1478">
        <v>28</v>
      </c>
      <c r="AS1478">
        <f t="shared" si="71"/>
        <v>1477</v>
      </c>
      <c r="AT1478">
        <f>IFERROR(MATCH(D1478,hangszerek!$B$2:$B$33,0), "")</f>
        <v>29</v>
      </c>
      <c r="AU1478">
        <f>IFERROR(MATCH(E1478,hangszerek!$B$2:$B$33,0), "")</f>
        <v>19</v>
      </c>
      <c r="AV1478">
        <f>IFERROR(MATCH(F1478,hangszerek!$B$2:$B$33,0), "")</f>
        <v>14</v>
      </c>
      <c r="AW1478">
        <f>IFERROR(MATCH(G1478,hangszerek!$B$2:$B$33,0), "")</f>
        <v>13</v>
      </c>
      <c r="AX1478" t="str">
        <f>IFERROR(MATCH(H1478,hangszerek!$B$2:$B$33,0), "")</f>
        <v/>
      </c>
      <c r="AY1478" t="str">
        <f>IFERROR(MATCH(I1478,hangszerek!$B$2:$B$33,0), "")</f>
        <v/>
      </c>
      <c r="AZ1478" t="str">
        <f>IFERROR(MATCH(J1478,hangszerek!$B$2:$B$33,0), "")</f>
        <v/>
      </c>
      <c r="BA1478" t="str">
        <f>IFERROR(MATCH(K1478,hangszerek!$B$2:$B$33,0), "")</f>
        <v/>
      </c>
      <c r="BC1478">
        <v>1477</v>
      </c>
      <c r="BD1478">
        <v>29</v>
      </c>
      <c r="CA1478">
        <v>1477</v>
      </c>
      <c r="CB1478">
        <v>29</v>
      </c>
    </row>
    <row r="1479" spans="1:80" x14ac:dyDescent="0.25">
      <c r="A1479">
        <v>1478</v>
      </c>
      <c r="B1479" t="s">
        <v>1632</v>
      </c>
      <c r="C1479">
        <v>17</v>
      </c>
      <c r="D1479" t="s">
        <v>22</v>
      </c>
      <c r="E1479" t="s">
        <v>31</v>
      </c>
      <c r="F1479" t="s">
        <v>24</v>
      </c>
      <c r="G1479" t="s">
        <v>45</v>
      </c>
      <c r="H1479" t="s">
        <v>37</v>
      </c>
      <c r="L1479" t="s">
        <v>25</v>
      </c>
      <c r="M1479" t="s">
        <v>74</v>
      </c>
      <c r="P1479">
        <v>1</v>
      </c>
      <c r="Q1479">
        <v>1477</v>
      </c>
      <c r="R1479" t="s">
        <v>163</v>
      </c>
      <c r="S1479">
        <v>3874</v>
      </c>
      <c r="T1479">
        <v>3981</v>
      </c>
      <c r="W1479">
        <f t="shared" si="69"/>
        <v>0</v>
      </c>
      <c r="X1479">
        <f t="shared" si="70"/>
        <v>1478</v>
      </c>
      <c r="Y1479">
        <f>IFERROR(MATCH(L1479,műfajok!$B$2:$B$33,0),"")</f>
        <v>28</v>
      </c>
      <c r="Z1479">
        <f>IFERROR(MATCH(M1479,műfajok!$B$2:$B$33,0),"")</f>
        <v>9</v>
      </c>
      <c r="AA1479" t="str">
        <f>IFERROR(MATCH(N1479,műfajok!$B$2:$B$33,0),"")</f>
        <v/>
      </c>
      <c r="AB1479" t="str">
        <f>IFERROR(MATCH(O1479,műfajok!$B$2:$B$33,0),"")</f>
        <v/>
      </c>
      <c r="AD1479">
        <v>1478</v>
      </c>
      <c r="AE1479">
        <v>28</v>
      </c>
      <c r="AP1479">
        <v>1478</v>
      </c>
      <c r="AQ1479">
        <v>28</v>
      </c>
      <c r="AS1479">
        <f t="shared" si="71"/>
        <v>1478</v>
      </c>
      <c r="AT1479">
        <f>IFERROR(MATCH(D1479,hangszerek!$B$2:$B$33,0), "")</f>
        <v>29</v>
      </c>
      <c r="AU1479">
        <f>IFERROR(MATCH(E1479,hangszerek!$B$2:$B$33,0), "")</f>
        <v>19</v>
      </c>
      <c r="AV1479">
        <f>IFERROR(MATCH(F1479,hangszerek!$B$2:$B$33,0), "")</f>
        <v>14</v>
      </c>
      <c r="AW1479">
        <f>IFERROR(MATCH(G1479,hangszerek!$B$2:$B$33,0), "")</f>
        <v>13</v>
      </c>
      <c r="AX1479">
        <f>IFERROR(MATCH(H1479,hangszerek!$B$2:$B$33,0), "")</f>
        <v>11</v>
      </c>
      <c r="AY1479" t="str">
        <f>IFERROR(MATCH(I1479,hangszerek!$B$2:$B$33,0), "")</f>
        <v/>
      </c>
      <c r="AZ1479" t="str">
        <f>IFERROR(MATCH(J1479,hangszerek!$B$2:$B$33,0), "")</f>
        <v/>
      </c>
      <c r="BA1479" t="str">
        <f>IFERROR(MATCH(K1479,hangszerek!$B$2:$B$33,0), "")</f>
        <v/>
      </c>
      <c r="BC1479">
        <v>1478</v>
      </c>
      <c r="BD1479">
        <v>29</v>
      </c>
      <c r="CA1479">
        <v>1478</v>
      </c>
      <c r="CB1479">
        <v>29</v>
      </c>
    </row>
    <row r="1480" spans="1:80" x14ac:dyDescent="0.25">
      <c r="A1480">
        <v>1479</v>
      </c>
      <c r="B1480" t="s">
        <v>1633</v>
      </c>
      <c r="C1480">
        <v>13</v>
      </c>
      <c r="D1480" t="s">
        <v>21</v>
      </c>
      <c r="E1480" t="s">
        <v>22</v>
      </c>
      <c r="F1480" t="s">
        <v>31</v>
      </c>
      <c r="G1480" t="s">
        <v>24</v>
      </c>
      <c r="H1480" t="s">
        <v>45</v>
      </c>
      <c r="I1480" t="s">
        <v>63</v>
      </c>
      <c r="L1480" t="s">
        <v>25</v>
      </c>
      <c r="M1480" t="s">
        <v>66</v>
      </c>
      <c r="P1480">
        <v>1</v>
      </c>
      <c r="Q1480">
        <v>1478</v>
      </c>
      <c r="R1480" t="s">
        <v>34</v>
      </c>
      <c r="S1480">
        <v>2487</v>
      </c>
      <c r="T1480">
        <v>2710</v>
      </c>
      <c r="W1480">
        <f t="shared" si="69"/>
        <v>0</v>
      </c>
      <c r="X1480">
        <f t="shared" si="70"/>
        <v>1479</v>
      </c>
      <c r="Y1480">
        <f>IFERROR(MATCH(L1480,műfajok!$B$2:$B$33,0),"")</f>
        <v>28</v>
      </c>
      <c r="Z1480">
        <f>IFERROR(MATCH(M1480,műfajok!$B$2:$B$33,0),"")</f>
        <v>15</v>
      </c>
      <c r="AA1480" t="str">
        <f>IFERROR(MATCH(N1480,műfajok!$B$2:$B$33,0),"")</f>
        <v/>
      </c>
      <c r="AB1480" t="str">
        <f>IFERROR(MATCH(O1480,műfajok!$B$2:$B$33,0),"")</f>
        <v/>
      </c>
      <c r="AD1480">
        <v>1479</v>
      </c>
      <c r="AE1480">
        <v>28</v>
      </c>
      <c r="AP1480">
        <v>1479</v>
      </c>
      <c r="AQ1480">
        <v>28</v>
      </c>
      <c r="AS1480">
        <f t="shared" si="71"/>
        <v>1479</v>
      </c>
      <c r="AT1480">
        <f>IFERROR(MATCH(D1480,hangszerek!$B$2:$B$33,0), "")</f>
        <v>30</v>
      </c>
      <c r="AU1480">
        <f>IFERROR(MATCH(E1480,hangszerek!$B$2:$B$33,0), "")</f>
        <v>29</v>
      </c>
      <c r="AV1480">
        <f>IFERROR(MATCH(F1480,hangszerek!$B$2:$B$33,0), "")</f>
        <v>19</v>
      </c>
      <c r="AW1480">
        <f>IFERROR(MATCH(G1480,hangszerek!$B$2:$B$33,0), "")</f>
        <v>14</v>
      </c>
      <c r="AX1480">
        <f>IFERROR(MATCH(H1480,hangszerek!$B$2:$B$33,0), "")</f>
        <v>13</v>
      </c>
      <c r="AY1480">
        <f>IFERROR(MATCH(I1480,hangszerek!$B$2:$B$33,0), "")</f>
        <v>12</v>
      </c>
      <c r="AZ1480" t="str">
        <f>IFERROR(MATCH(J1480,hangszerek!$B$2:$B$33,0), "")</f>
        <v/>
      </c>
      <c r="BA1480" t="str">
        <f>IFERROR(MATCH(K1480,hangszerek!$B$2:$B$33,0), "")</f>
        <v/>
      </c>
      <c r="BC1480">
        <v>1479</v>
      </c>
      <c r="BD1480">
        <v>30</v>
      </c>
      <c r="CA1480">
        <v>1479</v>
      </c>
      <c r="CB1480">
        <v>30</v>
      </c>
    </row>
    <row r="1481" spans="1:80" x14ac:dyDescent="0.25">
      <c r="A1481">
        <v>1480</v>
      </c>
      <c r="B1481" t="s">
        <v>1634</v>
      </c>
      <c r="C1481">
        <v>13</v>
      </c>
      <c r="D1481" t="s">
        <v>21</v>
      </c>
      <c r="E1481" t="s">
        <v>22</v>
      </c>
      <c r="F1481" t="s">
        <v>23</v>
      </c>
      <c r="G1481" t="s">
        <v>31</v>
      </c>
      <c r="H1481" t="s">
        <v>24</v>
      </c>
      <c r="I1481" t="s">
        <v>45</v>
      </c>
      <c r="L1481" t="s">
        <v>25</v>
      </c>
      <c r="M1481" t="s">
        <v>66</v>
      </c>
      <c r="P1481">
        <v>1</v>
      </c>
      <c r="Q1481">
        <v>1479</v>
      </c>
      <c r="R1481" t="s">
        <v>56</v>
      </c>
      <c r="S1481">
        <v>5419</v>
      </c>
      <c r="T1481">
        <v>5699</v>
      </c>
      <c r="W1481">
        <f t="shared" si="69"/>
        <v>0</v>
      </c>
      <c r="X1481">
        <f t="shared" si="70"/>
        <v>1480</v>
      </c>
      <c r="Y1481">
        <f>IFERROR(MATCH(L1481,műfajok!$B$2:$B$33,0),"")</f>
        <v>28</v>
      </c>
      <c r="Z1481">
        <f>IFERROR(MATCH(M1481,műfajok!$B$2:$B$33,0),"")</f>
        <v>15</v>
      </c>
      <c r="AA1481" t="str">
        <f>IFERROR(MATCH(N1481,műfajok!$B$2:$B$33,0),"")</f>
        <v/>
      </c>
      <c r="AB1481" t="str">
        <f>IFERROR(MATCH(O1481,műfajok!$B$2:$B$33,0),"")</f>
        <v/>
      </c>
      <c r="AD1481">
        <v>1480</v>
      </c>
      <c r="AE1481">
        <v>28</v>
      </c>
      <c r="AP1481">
        <v>1480</v>
      </c>
      <c r="AQ1481">
        <v>28</v>
      </c>
      <c r="AS1481">
        <f t="shared" si="71"/>
        <v>1480</v>
      </c>
      <c r="AT1481">
        <f>IFERROR(MATCH(D1481,hangszerek!$B$2:$B$33,0), "")</f>
        <v>30</v>
      </c>
      <c r="AU1481">
        <f>IFERROR(MATCH(E1481,hangszerek!$B$2:$B$33,0), "")</f>
        <v>29</v>
      </c>
      <c r="AV1481">
        <f>IFERROR(MATCH(F1481,hangszerek!$B$2:$B$33,0), "")</f>
        <v>21</v>
      </c>
      <c r="AW1481">
        <f>IFERROR(MATCH(G1481,hangszerek!$B$2:$B$33,0), "")</f>
        <v>19</v>
      </c>
      <c r="AX1481">
        <f>IFERROR(MATCH(H1481,hangszerek!$B$2:$B$33,0), "")</f>
        <v>14</v>
      </c>
      <c r="AY1481">
        <f>IFERROR(MATCH(I1481,hangszerek!$B$2:$B$33,0), "")</f>
        <v>13</v>
      </c>
      <c r="AZ1481" t="str">
        <f>IFERROR(MATCH(J1481,hangszerek!$B$2:$B$33,0), "")</f>
        <v/>
      </c>
      <c r="BA1481" t="str">
        <f>IFERROR(MATCH(K1481,hangszerek!$B$2:$B$33,0), "")</f>
        <v/>
      </c>
      <c r="BC1481">
        <v>1480</v>
      </c>
      <c r="BD1481">
        <v>30</v>
      </c>
      <c r="CA1481">
        <v>1480</v>
      </c>
      <c r="CB1481">
        <v>30</v>
      </c>
    </row>
    <row r="1482" spans="1:80" x14ac:dyDescent="0.25">
      <c r="A1482">
        <v>1481</v>
      </c>
      <c r="B1482" t="s">
        <v>1635</v>
      </c>
      <c r="D1482" t="s">
        <v>21</v>
      </c>
      <c r="E1482" t="s">
        <v>36</v>
      </c>
      <c r="F1482" t="s">
        <v>37</v>
      </c>
      <c r="G1482" t="s">
        <v>38</v>
      </c>
      <c r="H1482" t="s">
        <v>39</v>
      </c>
      <c r="I1482" t="s">
        <v>32</v>
      </c>
      <c r="L1482" t="s">
        <v>190</v>
      </c>
      <c r="P1482">
        <v>0</v>
      </c>
      <c r="Q1482">
        <v>1480</v>
      </c>
      <c r="R1482" t="s">
        <v>41</v>
      </c>
      <c r="S1482">
        <v>3572</v>
      </c>
      <c r="T1482">
        <v>3723</v>
      </c>
      <c r="W1482">
        <f t="shared" si="69"/>
        <v>0</v>
      </c>
      <c r="X1482">
        <f t="shared" si="70"/>
        <v>1481</v>
      </c>
      <c r="Y1482">
        <f>IFERROR(MATCH(L1482,műfajok!$B$2:$B$33,0),"")</f>
        <v>16</v>
      </c>
      <c r="Z1482" t="str">
        <f>IFERROR(MATCH(M1482,műfajok!$B$2:$B$33,0),"")</f>
        <v/>
      </c>
      <c r="AA1482" t="str">
        <f>IFERROR(MATCH(N1482,műfajok!$B$2:$B$33,0),"")</f>
        <v/>
      </c>
      <c r="AB1482" t="str">
        <f>IFERROR(MATCH(O1482,műfajok!$B$2:$B$33,0),"")</f>
        <v/>
      </c>
      <c r="AD1482">
        <v>1481</v>
      </c>
      <c r="AE1482">
        <v>16</v>
      </c>
      <c r="AP1482">
        <v>1481</v>
      </c>
      <c r="AQ1482">
        <v>16</v>
      </c>
      <c r="AS1482">
        <f t="shared" si="71"/>
        <v>1481</v>
      </c>
      <c r="AT1482">
        <f>IFERROR(MATCH(D1482,hangszerek!$B$2:$B$33,0), "")</f>
        <v>30</v>
      </c>
      <c r="AU1482">
        <f>IFERROR(MATCH(E1482,hangszerek!$B$2:$B$33,0), "")</f>
        <v>20</v>
      </c>
      <c r="AV1482">
        <f>IFERROR(MATCH(F1482,hangszerek!$B$2:$B$33,0), "")</f>
        <v>11</v>
      </c>
      <c r="AW1482">
        <f>IFERROR(MATCH(G1482,hangszerek!$B$2:$B$33,0), "")</f>
        <v>5</v>
      </c>
      <c r="AX1482">
        <f>IFERROR(MATCH(H1482,hangszerek!$B$2:$B$33,0), "")</f>
        <v>3</v>
      </c>
      <c r="AY1482">
        <f>IFERROR(MATCH(I1482,hangszerek!$B$2:$B$33,0), "")</f>
        <v>1</v>
      </c>
      <c r="AZ1482" t="str">
        <f>IFERROR(MATCH(J1482,hangszerek!$B$2:$B$33,0), "")</f>
        <v/>
      </c>
      <c r="BA1482" t="str">
        <f>IFERROR(MATCH(K1482,hangszerek!$B$2:$B$33,0), "")</f>
        <v/>
      </c>
      <c r="BC1482">
        <v>1481</v>
      </c>
      <c r="BD1482">
        <v>30</v>
      </c>
      <c r="CA1482">
        <v>1481</v>
      </c>
      <c r="CB1482">
        <v>30</v>
      </c>
    </row>
    <row r="1483" spans="1:80" x14ac:dyDescent="0.25">
      <c r="A1483">
        <v>1482</v>
      </c>
      <c r="B1483" t="s">
        <v>1636</v>
      </c>
      <c r="C1483">
        <v>63</v>
      </c>
      <c r="D1483" t="s">
        <v>22</v>
      </c>
      <c r="E1483" t="s">
        <v>31</v>
      </c>
      <c r="F1483" t="s">
        <v>24</v>
      </c>
      <c r="G1483" t="s">
        <v>45</v>
      </c>
      <c r="H1483" t="s">
        <v>37</v>
      </c>
      <c r="I1483" t="s">
        <v>39</v>
      </c>
      <c r="L1483" t="s">
        <v>25</v>
      </c>
      <c r="M1483" t="s">
        <v>48</v>
      </c>
      <c r="P1483">
        <v>1</v>
      </c>
      <c r="Q1483">
        <v>1481</v>
      </c>
      <c r="R1483" t="s">
        <v>101</v>
      </c>
      <c r="S1483">
        <v>5608</v>
      </c>
      <c r="T1483">
        <v>5746</v>
      </c>
      <c r="W1483">
        <f t="shared" si="69"/>
        <v>0</v>
      </c>
      <c r="X1483">
        <f t="shared" si="70"/>
        <v>1482</v>
      </c>
      <c r="Y1483">
        <f>IFERROR(MATCH(L1483,műfajok!$B$2:$B$33,0),"")</f>
        <v>28</v>
      </c>
      <c r="Z1483">
        <f>IFERROR(MATCH(M1483,műfajok!$B$2:$B$33,0),"")</f>
        <v>6</v>
      </c>
      <c r="AA1483" t="str">
        <f>IFERROR(MATCH(N1483,műfajok!$B$2:$B$33,0),"")</f>
        <v/>
      </c>
      <c r="AB1483" t="str">
        <f>IFERROR(MATCH(O1483,műfajok!$B$2:$B$33,0),"")</f>
        <v/>
      </c>
      <c r="AD1483">
        <v>1482</v>
      </c>
      <c r="AE1483">
        <v>28</v>
      </c>
      <c r="AP1483">
        <v>1482</v>
      </c>
      <c r="AQ1483">
        <v>28</v>
      </c>
      <c r="AS1483">
        <f t="shared" si="71"/>
        <v>1482</v>
      </c>
      <c r="AT1483">
        <f>IFERROR(MATCH(D1483,hangszerek!$B$2:$B$33,0), "")</f>
        <v>29</v>
      </c>
      <c r="AU1483">
        <f>IFERROR(MATCH(E1483,hangszerek!$B$2:$B$33,0), "")</f>
        <v>19</v>
      </c>
      <c r="AV1483">
        <f>IFERROR(MATCH(F1483,hangszerek!$B$2:$B$33,0), "")</f>
        <v>14</v>
      </c>
      <c r="AW1483">
        <f>IFERROR(MATCH(G1483,hangszerek!$B$2:$B$33,0), "")</f>
        <v>13</v>
      </c>
      <c r="AX1483">
        <f>IFERROR(MATCH(H1483,hangszerek!$B$2:$B$33,0), "")</f>
        <v>11</v>
      </c>
      <c r="AY1483">
        <f>IFERROR(MATCH(I1483,hangszerek!$B$2:$B$33,0), "")</f>
        <v>3</v>
      </c>
      <c r="AZ1483" t="str">
        <f>IFERROR(MATCH(J1483,hangszerek!$B$2:$B$33,0), "")</f>
        <v/>
      </c>
      <c r="BA1483" t="str">
        <f>IFERROR(MATCH(K1483,hangszerek!$B$2:$B$33,0), "")</f>
        <v/>
      </c>
      <c r="BC1483">
        <v>1482</v>
      </c>
      <c r="BD1483">
        <v>29</v>
      </c>
      <c r="CA1483">
        <v>1482</v>
      </c>
      <c r="CB1483">
        <v>29</v>
      </c>
    </row>
    <row r="1484" spans="1:80" x14ac:dyDescent="0.25">
      <c r="A1484">
        <v>1483</v>
      </c>
      <c r="B1484" t="s">
        <v>1637</v>
      </c>
      <c r="C1484">
        <v>71</v>
      </c>
      <c r="D1484" t="s">
        <v>22</v>
      </c>
      <c r="E1484" t="s">
        <v>51</v>
      </c>
      <c r="F1484" t="s">
        <v>31</v>
      </c>
      <c r="G1484" t="s">
        <v>115</v>
      </c>
      <c r="H1484" t="s">
        <v>24</v>
      </c>
      <c r="I1484" t="s">
        <v>39</v>
      </c>
      <c r="L1484" t="s">
        <v>25</v>
      </c>
      <c r="M1484" t="s">
        <v>74</v>
      </c>
      <c r="P1484">
        <v>0</v>
      </c>
      <c r="Q1484">
        <v>1482</v>
      </c>
      <c r="R1484" t="s">
        <v>154</v>
      </c>
      <c r="S1484">
        <v>4411</v>
      </c>
      <c r="T1484">
        <v>4534</v>
      </c>
      <c r="W1484">
        <f t="shared" si="69"/>
        <v>0</v>
      </c>
      <c r="X1484">
        <f t="shared" si="70"/>
        <v>1483</v>
      </c>
      <c r="Y1484">
        <f>IFERROR(MATCH(L1484,műfajok!$B$2:$B$33,0),"")</f>
        <v>28</v>
      </c>
      <c r="Z1484">
        <f>IFERROR(MATCH(M1484,műfajok!$B$2:$B$33,0),"")</f>
        <v>9</v>
      </c>
      <c r="AA1484" t="str">
        <f>IFERROR(MATCH(N1484,műfajok!$B$2:$B$33,0),"")</f>
        <v/>
      </c>
      <c r="AB1484" t="str">
        <f>IFERROR(MATCH(O1484,műfajok!$B$2:$B$33,0),"")</f>
        <v/>
      </c>
      <c r="AD1484">
        <v>1483</v>
      </c>
      <c r="AE1484">
        <v>28</v>
      </c>
      <c r="AP1484">
        <v>1483</v>
      </c>
      <c r="AQ1484">
        <v>28</v>
      </c>
      <c r="AS1484">
        <f t="shared" si="71"/>
        <v>1483</v>
      </c>
      <c r="AT1484">
        <f>IFERROR(MATCH(D1484,hangszerek!$B$2:$B$33,0), "")</f>
        <v>29</v>
      </c>
      <c r="AU1484">
        <f>IFERROR(MATCH(E1484,hangszerek!$B$2:$B$33,0), "")</f>
        <v>22</v>
      </c>
      <c r="AV1484">
        <f>IFERROR(MATCH(F1484,hangszerek!$B$2:$B$33,0), "")</f>
        <v>19</v>
      </c>
      <c r="AW1484">
        <f>IFERROR(MATCH(G1484,hangszerek!$B$2:$B$33,0), "")</f>
        <v>17</v>
      </c>
      <c r="AX1484">
        <f>IFERROR(MATCH(H1484,hangszerek!$B$2:$B$33,0), "")</f>
        <v>14</v>
      </c>
      <c r="AY1484">
        <f>IFERROR(MATCH(I1484,hangszerek!$B$2:$B$33,0), "")</f>
        <v>3</v>
      </c>
      <c r="AZ1484" t="str">
        <f>IFERROR(MATCH(J1484,hangszerek!$B$2:$B$33,0), "")</f>
        <v/>
      </c>
      <c r="BA1484" t="str">
        <f>IFERROR(MATCH(K1484,hangszerek!$B$2:$B$33,0), "")</f>
        <v/>
      </c>
      <c r="BC1484">
        <v>1483</v>
      </c>
      <c r="BD1484">
        <v>29</v>
      </c>
      <c r="CA1484">
        <v>1483</v>
      </c>
      <c r="CB1484">
        <v>29</v>
      </c>
    </row>
    <row r="1485" spans="1:80" x14ac:dyDescent="0.25">
      <c r="A1485">
        <v>1484</v>
      </c>
      <c r="B1485" t="s">
        <v>1638</v>
      </c>
      <c r="C1485">
        <v>1</v>
      </c>
      <c r="D1485" t="s">
        <v>22</v>
      </c>
      <c r="E1485" t="s">
        <v>23</v>
      </c>
      <c r="F1485" t="s">
        <v>24</v>
      </c>
      <c r="L1485" t="s">
        <v>25</v>
      </c>
      <c r="M1485" t="s">
        <v>26</v>
      </c>
      <c r="N1485" t="s">
        <v>27</v>
      </c>
      <c r="P1485">
        <v>1</v>
      </c>
      <c r="Q1485">
        <v>1483</v>
      </c>
      <c r="R1485" t="s">
        <v>157</v>
      </c>
      <c r="S1485">
        <v>3403</v>
      </c>
      <c r="T1485">
        <v>3520</v>
      </c>
      <c r="W1485">
        <f t="shared" si="69"/>
        <v>0</v>
      </c>
      <c r="X1485">
        <f t="shared" si="70"/>
        <v>1484</v>
      </c>
      <c r="Y1485">
        <f>IFERROR(MATCH(L1485,műfajok!$B$2:$B$33,0),"")</f>
        <v>28</v>
      </c>
      <c r="Z1485">
        <f>IFERROR(MATCH(M1485,műfajok!$B$2:$B$33,0),"")</f>
        <v>17</v>
      </c>
      <c r="AA1485">
        <f>IFERROR(MATCH(N1485,műfajok!$B$2:$B$33,0),"")</f>
        <v>1</v>
      </c>
      <c r="AB1485" t="str">
        <f>IFERROR(MATCH(O1485,műfajok!$B$2:$B$33,0),"")</f>
        <v/>
      </c>
      <c r="AD1485">
        <v>1484</v>
      </c>
      <c r="AE1485">
        <v>28</v>
      </c>
      <c r="AP1485">
        <v>1484</v>
      </c>
      <c r="AQ1485">
        <v>28</v>
      </c>
      <c r="AS1485">
        <f t="shared" si="71"/>
        <v>1484</v>
      </c>
      <c r="AT1485">
        <f>IFERROR(MATCH(D1485,hangszerek!$B$2:$B$33,0), "")</f>
        <v>29</v>
      </c>
      <c r="AU1485">
        <f>IFERROR(MATCH(E1485,hangszerek!$B$2:$B$33,0), "")</f>
        <v>21</v>
      </c>
      <c r="AV1485">
        <f>IFERROR(MATCH(F1485,hangszerek!$B$2:$B$33,0), "")</f>
        <v>14</v>
      </c>
      <c r="AW1485" t="str">
        <f>IFERROR(MATCH(G1485,hangszerek!$B$2:$B$33,0), "")</f>
        <v/>
      </c>
      <c r="AX1485" t="str">
        <f>IFERROR(MATCH(H1485,hangszerek!$B$2:$B$33,0), "")</f>
        <v/>
      </c>
      <c r="AY1485" t="str">
        <f>IFERROR(MATCH(I1485,hangszerek!$B$2:$B$33,0), "")</f>
        <v/>
      </c>
      <c r="AZ1485" t="str">
        <f>IFERROR(MATCH(J1485,hangszerek!$B$2:$B$33,0), "")</f>
        <v/>
      </c>
      <c r="BA1485" t="str">
        <f>IFERROR(MATCH(K1485,hangszerek!$B$2:$B$33,0), "")</f>
        <v/>
      </c>
      <c r="BC1485">
        <v>1484</v>
      </c>
      <c r="BD1485">
        <v>29</v>
      </c>
      <c r="CA1485">
        <v>1484</v>
      </c>
      <c r="CB1485">
        <v>29</v>
      </c>
    </row>
    <row r="1486" spans="1:80" x14ac:dyDescent="0.25">
      <c r="A1486">
        <v>1485</v>
      </c>
      <c r="B1486" t="s">
        <v>1639</v>
      </c>
      <c r="C1486">
        <v>1</v>
      </c>
      <c r="D1486" t="s">
        <v>22</v>
      </c>
      <c r="E1486" t="s">
        <v>23</v>
      </c>
      <c r="F1486" t="s">
        <v>24</v>
      </c>
      <c r="L1486" t="s">
        <v>25</v>
      </c>
      <c r="M1486" t="s">
        <v>26</v>
      </c>
      <c r="N1486" t="s">
        <v>27</v>
      </c>
      <c r="P1486">
        <v>1</v>
      </c>
      <c r="Q1486">
        <v>1484</v>
      </c>
      <c r="R1486" t="s">
        <v>28</v>
      </c>
      <c r="S1486">
        <v>1979</v>
      </c>
      <c r="T1486">
        <v>2175</v>
      </c>
      <c r="W1486">
        <f t="shared" si="69"/>
        <v>0</v>
      </c>
      <c r="X1486">
        <f t="shared" si="70"/>
        <v>1485</v>
      </c>
      <c r="Y1486">
        <f>IFERROR(MATCH(L1486,műfajok!$B$2:$B$33,0),"")</f>
        <v>28</v>
      </c>
      <c r="Z1486">
        <f>IFERROR(MATCH(M1486,műfajok!$B$2:$B$33,0),"")</f>
        <v>17</v>
      </c>
      <c r="AA1486">
        <f>IFERROR(MATCH(N1486,műfajok!$B$2:$B$33,0),"")</f>
        <v>1</v>
      </c>
      <c r="AB1486" t="str">
        <f>IFERROR(MATCH(O1486,műfajok!$B$2:$B$33,0),"")</f>
        <v/>
      </c>
      <c r="AD1486">
        <v>1485</v>
      </c>
      <c r="AE1486">
        <v>28</v>
      </c>
      <c r="AP1486">
        <v>1485</v>
      </c>
      <c r="AQ1486">
        <v>28</v>
      </c>
      <c r="AS1486">
        <f t="shared" si="71"/>
        <v>1485</v>
      </c>
      <c r="AT1486">
        <f>IFERROR(MATCH(D1486,hangszerek!$B$2:$B$33,0), "")</f>
        <v>29</v>
      </c>
      <c r="AU1486">
        <f>IFERROR(MATCH(E1486,hangszerek!$B$2:$B$33,0), "")</f>
        <v>21</v>
      </c>
      <c r="AV1486">
        <f>IFERROR(MATCH(F1486,hangszerek!$B$2:$B$33,0), "")</f>
        <v>14</v>
      </c>
      <c r="AW1486" t="str">
        <f>IFERROR(MATCH(G1486,hangszerek!$B$2:$B$33,0), "")</f>
        <v/>
      </c>
      <c r="AX1486" t="str">
        <f>IFERROR(MATCH(H1486,hangszerek!$B$2:$B$33,0), "")</f>
        <v/>
      </c>
      <c r="AY1486" t="str">
        <f>IFERROR(MATCH(I1486,hangszerek!$B$2:$B$33,0), "")</f>
        <v/>
      </c>
      <c r="AZ1486" t="str">
        <f>IFERROR(MATCH(J1486,hangszerek!$B$2:$B$33,0), "")</f>
        <v/>
      </c>
      <c r="BA1486" t="str">
        <f>IFERROR(MATCH(K1486,hangszerek!$B$2:$B$33,0), "")</f>
        <v/>
      </c>
      <c r="BC1486">
        <v>1485</v>
      </c>
      <c r="BD1486">
        <v>29</v>
      </c>
      <c r="CA1486">
        <v>1485</v>
      </c>
      <c r="CB1486">
        <v>29</v>
      </c>
    </row>
    <row r="1487" spans="1:80" x14ac:dyDescent="0.25">
      <c r="A1487">
        <v>1486</v>
      </c>
      <c r="B1487" t="s">
        <v>1640</v>
      </c>
      <c r="C1487">
        <v>64</v>
      </c>
      <c r="D1487" t="s">
        <v>43</v>
      </c>
      <c r="E1487" t="s">
        <v>44</v>
      </c>
      <c r="F1487" t="s">
        <v>31</v>
      </c>
      <c r="G1487" t="s">
        <v>45</v>
      </c>
      <c r="H1487" t="s">
        <v>32</v>
      </c>
      <c r="L1487" t="s">
        <v>25</v>
      </c>
      <c r="M1487" t="s">
        <v>53</v>
      </c>
      <c r="P1487">
        <v>1</v>
      </c>
      <c r="Q1487">
        <v>1485</v>
      </c>
      <c r="R1487" t="s">
        <v>305</v>
      </c>
      <c r="S1487">
        <v>598</v>
      </c>
      <c r="T1487">
        <v>801</v>
      </c>
      <c r="W1487">
        <f t="shared" si="69"/>
        <v>0</v>
      </c>
      <c r="X1487">
        <f t="shared" si="70"/>
        <v>1486</v>
      </c>
      <c r="Y1487">
        <f>IFERROR(MATCH(L1487,műfajok!$B$2:$B$33,0),"")</f>
        <v>28</v>
      </c>
      <c r="Z1487">
        <f>IFERROR(MATCH(M1487,műfajok!$B$2:$B$33,0),"")</f>
        <v>13</v>
      </c>
      <c r="AA1487" t="str">
        <f>IFERROR(MATCH(N1487,műfajok!$B$2:$B$33,0),"")</f>
        <v/>
      </c>
      <c r="AB1487" t="str">
        <f>IFERROR(MATCH(O1487,műfajok!$B$2:$B$33,0),"")</f>
        <v/>
      </c>
      <c r="AD1487">
        <v>1486</v>
      </c>
      <c r="AE1487">
        <v>28</v>
      </c>
      <c r="AP1487">
        <v>1486</v>
      </c>
      <c r="AQ1487">
        <v>28</v>
      </c>
      <c r="AS1487">
        <f t="shared" si="71"/>
        <v>1486</v>
      </c>
      <c r="AT1487">
        <f>IFERROR(MATCH(D1487,hangszerek!$B$2:$B$33,0), "")</f>
        <v>24</v>
      </c>
      <c r="AU1487">
        <f>IFERROR(MATCH(E1487,hangszerek!$B$2:$B$33,0), "")</f>
        <v>23</v>
      </c>
      <c r="AV1487">
        <f>IFERROR(MATCH(F1487,hangszerek!$B$2:$B$33,0), "")</f>
        <v>19</v>
      </c>
      <c r="AW1487">
        <f>IFERROR(MATCH(G1487,hangszerek!$B$2:$B$33,0), "")</f>
        <v>13</v>
      </c>
      <c r="AX1487">
        <f>IFERROR(MATCH(H1487,hangszerek!$B$2:$B$33,0), "")</f>
        <v>1</v>
      </c>
      <c r="AY1487" t="str">
        <f>IFERROR(MATCH(I1487,hangszerek!$B$2:$B$33,0), "")</f>
        <v/>
      </c>
      <c r="AZ1487" t="str">
        <f>IFERROR(MATCH(J1487,hangszerek!$B$2:$B$33,0), "")</f>
        <v/>
      </c>
      <c r="BA1487" t="str">
        <f>IFERROR(MATCH(K1487,hangszerek!$B$2:$B$33,0), "")</f>
        <v/>
      </c>
      <c r="BC1487">
        <v>1486</v>
      </c>
      <c r="BD1487">
        <v>24</v>
      </c>
      <c r="CA1487">
        <v>1486</v>
      </c>
      <c r="CB1487">
        <v>24</v>
      </c>
    </row>
    <row r="1488" spans="1:80" x14ac:dyDescent="0.25">
      <c r="A1488">
        <v>1487</v>
      </c>
      <c r="B1488" t="s">
        <v>1641</v>
      </c>
      <c r="C1488">
        <v>73</v>
      </c>
      <c r="D1488" t="s">
        <v>366</v>
      </c>
      <c r="E1488" t="s">
        <v>31</v>
      </c>
      <c r="L1488" t="s">
        <v>25</v>
      </c>
      <c r="M1488" t="s">
        <v>184</v>
      </c>
      <c r="P1488">
        <v>1</v>
      </c>
      <c r="Q1488">
        <v>1486</v>
      </c>
      <c r="R1488" t="s">
        <v>367</v>
      </c>
      <c r="S1488">
        <v>1945</v>
      </c>
      <c r="T1488">
        <v>2074</v>
      </c>
      <c r="W1488">
        <f t="shared" si="69"/>
        <v>0</v>
      </c>
      <c r="X1488">
        <f t="shared" si="70"/>
        <v>1487</v>
      </c>
      <c r="Y1488">
        <f>IFERROR(MATCH(L1488,műfajok!$B$2:$B$33,0),"")</f>
        <v>28</v>
      </c>
      <c r="Z1488">
        <f>IFERROR(MATCH(M1488,műfajok!$B$2:$B$33,0),"")</f>
        <v>21</v>
      </c>
      <c r="AA1488" t="str">
        <f>IFERROR(MATCH(N1488,műfajok!$B$2:$B$33,0),"")</f>
        <v/>
      </c>
      <c r="AB1488" t="str">
        <f>IFERROR(MATCH(O1488,műfajok!$B$2:$B$33,0),"")</f>
        <v/>
      </c>
      <c r="AD1488">
        <v>1487</v>
      </c>
      <c r="AE1488">
        <v>28</v>
      </c>
      <c r="AP1488">
        <v>1487</v>
      </c>
      <c r="AQ1488">
        <v>28</v>
      </c>
      <c r="AS1488">
        <f t="shared" si="71"/>
        <v>1487</v>
      </c>
      <c r="AT1488">
        <f>IFERROR(MATCH(D1488,hangszerek!$B$2:$B$33,0), "")</f>
        <v>32</v>
      </c>
      <c r="AU1488">
        <f>IFERROR(MATCH(E1488,hangszerek!$B$2:$B$33,0), "")</f>
        <v>19</v>
      </c>
      <c r="AV1488" t="str">
        <f>IFERROR(MATCH(F1488,hangszerek!$B$2:$B$33,0), "")</f>
        <v/>
      </c>
      <c r="AW1488" t="str">
        <f>IFERROR(MATCH(G1488,hangszerek!$B$2:$B$33,0), "")</f>
        <v/>
      </c>
      <c r="AX1488" t="str">
        <f>IFERROR(MATCH(H1488,hangszerek!$B$2:$B$33,0), "")</f>
        <v/>
      </c>
      <c r="AY1488" t="str">
        <f>IFERROR(MATCH(I1488,hangszerek!$B$2:$B$33,0), "")</f>
        <v/>
      </c>
      <c r="AZ1488" t="str">
        <f>IFERROR(MATCH(J1488,hangszerek!$B$2:$B$33,0), "")</f>
        <v/>
      </c>
      <c r="BA1488" t="str">
        <f>IFERROR(MATCH(K1488,hangszerek!$B$2:$B$33,0), "")</f>
        <v/>
      </c>
      <c r="BC1488">
        <v>1487</v>
      </c>
      <c r="BD1488">
        <v>32</v>
      </c>
      <c r="CA1488">
        <v>1487</v>
      </c>
      <c r="CB1488">
        <v>32</v>
      </c>
    </row>
    <row r="1489" spans="1:80" x14ac:dyDescent="0.25">
      <c r="A1489">
        <v>1488</v>
      </c>
      <c r="B1489" t="s">
        <v>1642</v>
      </c>
      <c r="D1489" t="s">
        <v>22</v>
      </c>
      <c r="E1489" t="s">
        <v>37</v>
      </c>
      <c r="F1489" t="s">
        <v>140</v>
      </c>
      <c r="G1489" t="s">
        <v>39</v>
      </c>
      <c r="H1489" t="s">
        <v>32</v>
      </c>
      <c r="L1489" t="s">
        <v>25</v>
      </c>
      <c r="P1489">
        <v>0</v>
      </c>
      <c r="Q1489">
        <v>1487</v>
      </c>
      <c r="R1489" t="s">
        <v>141</v>
      </c>
      <c r="S1489">
        <v>1982</v>
      </c>
      <c r="T1489">
        <v>2069</v>
      </c>
      <c r="W1489">
        <f t="shared" si="69"/>
        <v>0</v>
      </c>
      <c r="X1489">
        <f t="shared" si="70"/>
        <v>1488</v>
      </c>
      <c r="Y1489">
        <f>IFERROR(MATCH(L1489,műfajok!$B$2:$B$33,0),"")</f>
        <v>28</v>
      </c>
      <c r="Z1489" t="str">
        <f>IFERROR(MATCH(M1489,műfajok!$B$2:$B$33,0),"")</f>
        <v/>
      </c>
      <c r="AA1489" t="str">
        <f>IFERROR(MATCH(N1489,műfajok!$B$2:$B$33,0),"")</f>
        <v/>
      </c>
      <c r="AB1489" t="str">
        <f>IFERROR(MATCH(O1489,műfajok!$B$2:$B$33,0),"")</f>
        <v/>
      </c>
      <c r="AD1489">
        <v>1488</v>
      </c>
      <c r="AE1489">
        <v>28</v>
      </c>
      <c r="AP1489">
        <v>1488</v>
      </c>
      <c r="AQ1489">
        <v>28</v>
      </c>
      <c r="AS1489">
        <f t="shared" si="71"/>
        <v>1488</v>
      </c>
      <c r="AT1489">
        <f>IFERROR(MATCH(D1489,hangszerek!$B$2:$B$33,0), "")</f>
        <v>29</v>
      </c>
      <c r="AU1489">
        <f>IFERROR(MATCH(E1489,hangszerek!$B$2:$B$33,0), "")</f>
        <v>11</v>
      </c>
      <c r="AV1489">
        <f>IFERROR(MATCH(F1489,hangszerek!$B$2:$B$33,0), "")</f>
        <v>7</v>
      </c>
      <c r="AW1489">
        <f>IFERROR(MATCH(G1489,hangszerek!$B$2:$B$33,0), "")</f>
        <v>3</v>
      </c>
      <c r="AX1489">
        <f>IFERROR(MATCH(H1489,hangszerek!$B$2:$B$33,0), "")</f>
        <v>1</v>
      </c>
      <c r="AY1489" t="str">
        <f>IFERROR(MATCH(I1489,hangszerek!$B$2:$B$33,0), "")</f>
        <v/>
      </c>
      <c r="AZ1489" t="str">
        <f>IFERROR(MATCH(J1489,hangszerek!$B$2:$B$33,0), "")</f>
        <v/>
      </c>
      <c r="BA1489" t="str">
        <f>IFERROR(MATCH(K1489,hangszerek!$B$2:$B$33,0), "")</f>
        <v/>
      </c>
      <c r="BC1489">
        <v>1488</v>
      </c>
      <c r="BD1489">
        <v>29</v>
      </c>
      <c r="CA1489">
        <v>1488</v>
      </c>
      <c r="CB1489">
        <v>29</v>
      </c>
    </row>
    <row r="1490" spans="1:80" x14ac:dyDescent="0.25">
      <c r="A1490">
        <v>1489</v>
      </c>
      <c r="B1490" t="s">
        <v>1643</v>
      </c>
      <c r="C1490">
        <v>72</v>
      </c>
      <c r="D1490" t="s">
        <v>21</v>
      </c>
      <c r="E1490" t="s">
        <v>22</v>
      </c>
      <c r="F1490" t="s">
        <v>24</v>
      </c>
      <c r="L1490" t="s">
        <v>25</v>
      </c>
      <c r="M1490" t="s">
        <v>26</v>
      </c>
      <c r="N1490" t="s">
        <v>165</v>
      </c>
      <c r="P1490">
        <v>1</v>
      </c>
      <c r="Q1490">
        <v>1488</v>
      </c>
      <c r="R1490" t="s">
        <v>166</v>
      </c>
      <c r="S1490">
        <v>4484</v>
      </c>
      <c r="T1490">
        <v>4657</v>
      </c>
      <c r="W1490">
        <f t="shared" si="69"/>
        <v>0</v>
      </c>
      <c r="X1490">
        <f t="shared" si="70"/>
        <v>1489</v>
      </c>
      <c r="Y1490">
        <f>IFERROR(MATCH(L1490,műfajok!$B$2:$B$33,0),"")</f>
        <v>28</v>
      </c>
      <c r="Z1490">
        <f>IFERROR(MATCH(M1490,műfajok!$B$2:$B$33,0),"")</f>
        <v>17</v>
      </c>
      <c r="AA1490">
        <f>IFERROR(MATCH(N1490,műfajok!$B$2:$B$33,0),"")</f>
        <v>7</v>
      </c>
      <c r="AB1490" t="str">
        <f>IFERROR(MATCH(O1490,műfajok!$B$2:$B$33,0),"")</f>
        <v/>
      </c>
      <c r="AD1490">
        <v>1489</v>
      </c>
      <c r="AE1490">
        <v>28</v>
      </c>
      <c r="AP1490">
        <v>1489</v>
      </c>
      <c r="AQ1490">
        <v>28</v>
      </c>
      <c r="AS1490">
        <f t="shared" si="71"/>
        <v>1489</v>
      </c>
      <c r="AT1490">
        <f>IFERROR(MATCH(D1490,hangszerek!$B$2:$B$33,0), "")</f>
        <v>30</v>
      </c>
      <c r="AU1490">
        <f>IFERROR(MATCH(E1490,hangszerek!$B$2:$B$33,0), "")</f>
        <v>29</v>
      </c>
      <c r="AV1490">
        <f>IFERROR(MATCH(F1490,hangszerek!$B$2:$B$33,0), "")</f>
        <v>14</v>
      </c>
      <c r="AW1490" t="str">
        <f>IFERROR(MATCH(G1490,hangszerek!$B$2:$B$33,0), "")</f>
        <v/>
      </c>
      <c r="AX1490" t="str">
        <f>IFERROR(MATCH(H1490,hangszerek!$B$2:$B$33,0), "")</f>
        <v/>
      </c>
      <c r="AY1490" t="str">
        <f>IFERROR(MATCH(I1490,hangszerek!$B$2:$B$33,0), "")</f>
        <v/>
      </c>
      <c r="AZ1490" t="str">
        <f>IFERROR(MATCH(J1490,hangszerek!$B$2:$B$33,0), "")</f>
        <v/>
      </c>
      <c r="BA1490" t="str">
        <f>IFERROR(MATCH(K1490,hangszerek!$B$2:$B$33,0), "")</f>
        <v/>
      </c>
      <c r="BC1490">
        <v>1489</v>
      </c>
      <c r="BD1490">
        <v>30</v>
      </c>
      <c r="CA1490">
        <v>1489</v>
      </c>
      <c r="CB1490">
        <v>30</v>
      </c>
    </row>
    <row r="1491" spans="1:80" x14ac:dyDescent="0.25">
      <c r="A1491">
        <v>1490</v>
      </c>
      <c r="B1491" t="s">
        <v>1644</v>
      </c>
      <c r="C1491">
        <v>37</v>
      </c>
      <c r="D1491" t="s">
        <v>21</v>
      </c>
      <c r="E1491" t="s">
        <v>22</v>
      </c>
      <c r="F1491" t="s">
        <v>23</v>
      </c>
      <c r="G1491" t="s">
        <v>31</v>
      </c>
      <c r="H1491" t="s">
        <v>52</v>
      </c>
      <c r="I1491" t="s">
        <v>63</v>
      </c>
      <c r="L1491" t="s">
        <v>25</v>
      </c>
      <c r="M1491" t="s">
        <v>66</v>
      </c>
      <c r="P1491">
        <v>1</v>
      </c>
      <c r="Q1491">
        <v>1489</v>
      </c>
      <c r="R1491" t="s">
        <v>80</v>
      </c>
      <c r="S1491">
        <v>5809</v>
      </c>
      <c r="T1491">
        <v>5993</v>
      </c>
      <c r="W1491">
        <f t="shared" si="69"/>
        <v>0</v>
      </c>
      <c r="X1491">
        <f t="shared" si="70"/>
        <v>1490</v>
      </c>
      <c r="Y1491">
        <f>IFERROR(MATCH(L1491,műfajok!$B$2:$B$33,0),"")</f>
        <v>28</v>
      </c>
      <c r="Z1491">
        <f>IFERROR(MATCH(M1491,műfajok!$B$2:$B$33,0),"")</f>
        <v>15</v>
      </c>
      <c r="AA1491" t="str">
        <f>IFERROR(MATCH(N1491,műfajok!$B$2:$B$33,0),"")</f>
        <v/>
      </c>
      <c r="AB1491" t="str">
        <f>IFERROR(MATCH(O1491,műfajok!$B$2:$B$33,0),"")</f>
        <v/>
      </c>
      <c r="AD1491">
        <v>1490</v>
      </c>
      <c r="AE1491">
        <v>28</v>
      </c>
      <c r="AP1491">
        <v>1490</v>
      </c>
      <c r="AQ1491">
        <v>28</v>
      </c>
      <c r="AS1491">
        <f t="shared" si="71"/>
        <v>1490</v>
      </c>
      <c r="AT1491">
        <f>IFERROR(MATCH(D1491,hangszerek!$B$2:$B$33,0), "")</f>
        <v>30</v>
      </c>
      <c r="AU1491">
        <f>IFERROR(MATCH(E1491,hangszerek!$B$2:$B$33,0), "")</f>
        <v>29</v>
      </c>
      <c r="AV1491">
        <f>IFERROR(MATCH(F1491,hangszerek!$B$2:$B$33,0), "")</f>
        <v>21</v>
      </c>
      <c r="AW1491">
        <f>IFERROR(MATCH(G1491,hangszerek!$B$2:$B$33,0), "")</f>
        <v>19</v>
      </c>
      <c r="AX1491">
        <f>IFERROR(MATCH(H1491,hangszerek!$B$2:$B$33,0), "")</f>
        <v>18</v>
      </c>
      <c r="AY1491">
        <f>IFERROR(MATCH(I1491,hangszerek!$B$2:$B$33,0), "")</f>
        <v>12</v>
      </c>
      <c r="AZ1491" t="str">
        <f>IFERROR(MATCH(J1491,hangszerek!$B$2:$B$33,0), "")</f>
        <v/>
      </c>
      <c r="BA1491" t="str">
        <f>IFERROR(MATCH(K1491,hangszerek!$B$2:$B$33,0), "")</f>
        <v/>
      </c>
      <c r="BC1491">
        <v>1490</v>
      </c>
      <c r="BD1491">
        <v>30</v>
      </c>
      <c r="CA1491">
        <v>1490</v>
      </c>
      <c r="CB1491">
        <v>30</v>
      </c>
    </row>
    <row r="1492" spans="1:80" x14ac:dyDescent="0.25">
      <c r="A1492">
        <v>1491</v>
      </c>
      <c r="B1492" t="s">
        <v>1645</v>
      </c>
      <c r="C1492">
        <v>60</v>
      </c>
      <c r="D1492" t="s">
        <v>21</v>
      </c>
      <c r="E1492" t="s">
        <v>22</v>
      </c>
      <c r="F1492" t="s">
        <v>51</v>
      </c>
      <c r="G1492" t="s">
        <v>23</v>
      </c>
      <c r="H1492" t="s">
        <v>31</v>
      </c>
      <c r="I1492" t="s">
        <v>52</v>
      </c>
      <c r="J1492" t="s">
        <v>45</v>
      </c>
      <c r="L1492" t="s">
        <v>25</v>
      </c>
      <c r="M1492" t="s">
        <v>26</v>
      </c>
      <c r="N1492" t="s">
        <v>27</v>
      </c>
      <c r="P1492">
        <v>1</v>
      </c>
      <c r="Q1492">
        <v>1490</v>
      </c>
      <c r="R1492" t="s">
        <v>67</v>
      </c>
      <c r="S1492">
        <v>1498</v>
      </c>
      <c r="T1492">
        <v>1631</v>
      </c>
      <c r="W1492">
        <f t="shared" si="69"/>
        <v>0</v>
      </c>
      <c r="X1492">
        <f t="shared" si="70"/>
        <v>1491</v>
      </c>
      <c r="Y1492">
        <f>IFERROR(MATCH(L1492,műfajok!$B$2:$B$33,0),"")</f>
        <v>28</v>
      </c>
      <c r="Z1492">
        <f>IFERROR(MATCH(M1492,műfajok!$B$2:$B$33,0),"")</f>
        <v>17</v>
      </c>
      <c r="AA1492">
        <f>IFERROR(MATCH(N1492,műfajok!$B$2:$B$33,0),"")</f>
        <v>1</v>
      </c>
      <c r="AB1492" t="str">
        <f>IFERROR(MATCH(O1492,műfajok!$B$2:$B$33,0),"")</f>
        <v/>
      </c>
      <c r="AD1492">
        <v>1491</v>
      </c>
      <c r="AE1492">
        <v>28</v>
      </c>
      <c r="AP1492">
        <v>1491</v>
      </c>
      <c r="AQ1492">
        <v>28</v>
      </c>
      <c r="AS1492">
        <f t="shared" si="71"/>
        <v>1491</v>
      </c>
      <c r="AT1492">
        <f>IFERROR(MATCH(D1492,hangszerek!$B$2:$B$33,0), "")</f>
        <v>30</v>
      </c>
      <c r="AU1492">
        <f>IFERROR(MATCH(E1492,hangszerek!$B$2:$B$33,0), "")</f>
        <v>29</v>
      </c>
      <c r="AV1492">
        <f>IFERROR(MATCH(F1492,hangszerek!$B$2:$B$33,0), "")</f>
        <v>22</v>
      </c>
      <c r="AW1492">
        <f>IFERROR(MATCH(G1492,hangszerek!$B$2:$B$33,0), "")</f>
        <v>21</v>
      </c>
      <c r="AX1492">
        <f>IFERROR(MATCH(H1492,hangszerek!$B$2:$B$33,0), "")</f>
        <v>19</v>
      </c>
      <c r="AY1492">
        <f>IFERROR(MATCH(I1492,hangszerek!$B$2:$B$33,0), "")</f>
        <v>18</v>
      </c>
      <c r="AZ1492">
        <f>IFERROR(MATCH(J1492,hangszerek!$B$2:$B$33,0), "")</f>
        <v>13</v>
      </c>
      <c r="BA1492" t="str">
        <f>IFERROR(MATCH(K1492,hangszerek!$B$2:$B$33,0), "")</f>
        <v/>
      </c>
      <c r="BC1492">
        <v>1491</v>
      </c>
      <c r="BD1492">
        <v>30</v>
      </c>
      <c r="CA1492">
        <v>1491</v>
      </c>
      <c r="CB1492">
        <v>30</v>
      </c>
    </row>
    <row r="1493" spans="1:80" x14ac:dyDescent="0.25">
      <c r="A1493">
        <v>1492</v>
      </c>
      <c r="B1493" t="s">
        <v>1646</v>
      </c>
      <c r="C1493">
        <v>73</v>
      </c>
      <c r="D1493" t="s">
        <v>21</v>
      </c>
      <c r="E1493" t="s">
        <v>31</v>
      </c>
      <c r="F1493" t="s">
        <v>119</v>
      </c>
      <c r="L1493" t="s">
        <v>25</v>
      </c>
      <c r="M1493" t="s">
        <v>184</v>
      </c>
      <c r="P1493">
        <v>1</v>
      </c>
      <c r="Q1493">
        <v>1491</v>
      </c>
      <c r="R1493" t="s">
        <v>187</v>
      </c>
      <c r="S1493">
        <v>4177</v>
      </c>
      <c r="T1493">
        <v>4302</v>
      </c>
      <c r="W1493">
        <f t="shared" si="69"/>
        <v>0</v>
      </c>
      <c r="X1493">
        <f t="shared" si="70"/>
        <v>1492</v>
      </c>
      <c r="Y1493">
        <f>IFERROR(MATCH(L1493,műfajok!$B$2:$B$33,0),"")</f>
        <v>28</v>
      </c>
      <c r="Z1493">
        <f>IFERROR(MATCH(M1493,műfajok!$B$2:$B$33,0),"")</f>
        <v>21</v>
      </c>
      <c r="AA1493" t="str">
        <f>IFERROR(MATCH(N1493,műfajok!$B$2:$B$33,0),"")</f>
        <v/>
      </c>
      <c r="AB1493" t="str">
        <f>IFERROR(MATCH(O1493,műfajok!$B$2:$B$33,0),"")</f>
        <v/>
      </c>
      <c r="AD1493">
        <v>1492</v>
      </c>
      <c r="AE1493">
        <v>28</v>
      </c>
      <c r="AP1493">
        <v>1492</v>
      </c>
      <c r="AQ1493">
        <v>28</v>
      </c>
      <c r="AS1493">
        <f t="shared" si="71"/>
        <v>1492</v>
      </c>
      <c r="AT1493">
        <f>IFERROR(MATCH(D1493,hangszerek!$B$2:$B$33,0), "")</f>
        <v>30</v>
      </c>
      <c r="AU1493">
        <f>IFERROR(MATCH(E1493,hangszerek!$B$2:$B$33,0), "")</f>
        <v>19</v>
      </c>
      <c r="AV1493">
        <f>IFERROR(MATCH(F1493,hangszerek!$B$2:$B$33,0), "")</f>
        <v>15</v>
      </c>
      <c r="AW1493" t="str">
        <f>IFERROR(MATCH(G1493,hangszerek!$B$2:$B$33,0), "")</f>
        <v/>
      </c>
      <c r="AX1493" t="str">
        <f>IFERROR(MATCH(H1493,hangszerek!$B$2:$B$33,0), "")</f>
        <v/>
      </c>
      <c r="AY1493" t="str">
        <f>IFERROR(MATCH(I1493,hangszerek!$B$2:$B$33,0), "")</f>
        <v/>
      </c>
      <c r="AZ1493" t="str">
        <f>IFERROR(MATCH(J1493,hangszerek!$B$2:$B$33,0), "")</f>
        <v/>
      </c>
      <c r="BA1493" t="str">
        <f>IFERROR(MATCH(K1493,hangszerek!$B$2:$B$33,0), "")</f>
        <v/>
      </c>
      <c r="BC1493">
        <v>1492</v>
      </c>
      <c r="BD1493">
        <v>30</v>
      </c>
      <c r="CA1493">
        <v>1492</v>
      </c>
      <c r="CB1493">
        <v>30</v>
      </c>
    </row>
    <row r="1494" spans="1:80" x14ac:dyDescent="0.25">
      <c r="A1494">
        <v>1493</v>
      </c>
      <c r="B1494" t="s">
        <v>1647</v>
      </c>
      <c r="C1494">
        <v>32</v>
      </c>
      <c r="D1494" t="s">
        <v>21</v>
      </c>
      <c r="L1494" t="s">
        <v>25</v>
      </c>
      <c r="M1494" t="s">
        <v>26</v>
      </c>
      <c r="N1494" t="s">
        <v>27</v>
      </c>
      <c r="P1494">
        <v>0</v>
      </c>
      <c r="Q1494">
        <v>1492</v>
      </c>
      <c r="R1494" t="s">
        <v>323</v>
      </c>
      <c r="S1494">
        <v>2134</v>
      </c>
      <c r="T1494">
        <v>2277</v>
      </c>
      <c r="W1494">
        <f t="shared" si="69"/>
        <v>0</v>
      </c>
      <c r="X1494">
        <f t="shared" si="70"/>
        <v>1493</v>
      </c>
      <c r="Y1494">
        <f>IFERROR(MATCH(L1494,műfajok!$B$2:$B$33,0),"")</f>
        <v>28</v>
      </c>
      <c r="Z1494">
        <f>IFERROR(MATCH(M1494,műfajok!$B$2:$B$33,0),"")</f>
        <v>17</v>
      </c>
      <c r="AA1494">
        <f>IFERROR(MATCH(N1494,műfajok!$B$2:$B$33,0),"")</f>
        <v>1</v>
      </c>
      <c r="AB1494" t="str">
        <f>IFERROR(MATCH(O1494,műfajok!$B$2:$B$33,0),"")</f>
        <v/>
      </c>
      <c r="AD1494">
        <v>1493</v>
      </c>
      <c r="AE1494">
        <v>28</v>
      </c>
      <c r="AP1494">
        <v>1493</v>
      </c>
      <c r="AQ1494">
        <v>28</v>
      </c>
      <c r="AS1494">
        <f t="shared" si="71"/>
        <v>1493</v>
      </c>
      <c r="AT1494">
        <f>IFERROR(MATCH(D1494,hangszerek!$B$2:$B$33,0), "")</f>
        <v>30</v>
      </c>
      <c r="AU1494" t="str">
        <f>IFERROR(MATCH(E1494,hangszerek!$B$2:$B$33,0), "")</f>
        <v/>
      </c>
      <c r="AV1494" t="str">
        <f>IFERROR(MATCH(F1494,hangszerek!$B$2:$B$33,0), "")</f>
        <v/>
      </c>
      <c r="AW1494" t="str">
        <f>IFERROR(MATCH(G1494,hangszerek!$B$2:$B$33,0), "")</f>
        <v/>
      </c>
      <c r="AX1494" t="str">
        <f>IFERROR(MATCH(H1494,hangszerek!$B$2:$B$33,0), "")</f>
        <v/>
      </c>
      <c r="AY1494" t="str">
        <f>IFERROR(MATCH(I1494,hangszerek!$B$2:$B$33,0), "")</f>
        <v/>
      </c>
      <c r="AZ1494" t="str">
        <f>IFERROR(MATCH(J1494,hangszerek!$B$2:$B$33,0), "")</f>
        <v/>
      </c>
      <c r="BA1494" t="str">
        <f>IFERROR(MATCH(K1494,hangszerek!$B$2:$B$33,0), "")</f>
        <v/>
      </c>
      <c r="BC1494">
        <v>1493</v>
      </c>
      <c r="BD1494">
        <v>30</v>
      </c>
      <c r="CA1494">
        <v>1493</v>
      </c>
      <c r="CB1494">
        <v>30</v>
      </c>
    </row>
    <row r="1495" spans="1:80" x14ac:dyDescent="0.25">
      <c r="A1495">
        <v>1494</v>
      </c>
      <c r="B1495" t="s">
        <v>1648</v>
      </c>
      <c r="C1495">
        <v>73</v>
      </c>
      <c r="D1495" t="s">
        <v>31</v>
      </c>
      <c r="E1495" t="s">
        <v>119</v>
      </c>
      <c r="L1495" t="s">
        <v>25</v>
      </c>
      <c r="M1495" t="s">
        <v>184</v>
      </c>
      <c r="P1495">
        <v>1</v>
      </c>
      <c r="Q1495">
        <v>1493</v>
      </c>
      <c r="R1495" t="s">
        <v>185</v>
      </c>
      <c r="S1495">
        <v>3187</v>
      </c>
      <c r="T1495">
        <v>3325</v>
      </c>
      <c r="W1495">
        <f t="shared" si="69"/>
        <v>0</v>
      </c>
      <c r="X1495">
        <f t="shared" si="70"/>
        <v>1494</v>
      </c>
      <c r="Y1495">
        <f>IFERROR(MATCH(L1495,műfajok!$B$2:$B$33,0),"")</f>
        <v>28</v>
      </c>
      <c r="Z1495">
        <f>IFERROR(MATCH(M1495,műfajok!$B$2:$B$33,0),"")</f>
        <v>21</v>
      </c>
      <c r="AA1495" t="str">
        <f>IFERROR(MATCH(N1495,műfajok!$B$2:$B$33,0),"")</f>
        <v/>
      </c>
      <c r="AB1495" t="str">
        <f>IFERROR(MATCH(O1495,műfajok!$B$2:$B$33,0),"")</f>
        <v/>
      </c>
      <c r="AD1495">
        <v>1494</v>
      </c>
      <c r="AE1495">
        <v>28</v>
      </c>
      <c r="AP1495">
        <v>1494</v>
      </c>
      <c r="AQ1495">
        <v>28</v>
      </c>
      <c r="AS1495">
        <f t="shared" si="71"/>
        <v>1494</v>
      </c>
      <c r="AT1495">
        <f>IFERROR(MATCH(D1495,hangszerek!$B$2:$B$33,0), "")</f>
        <v>19</v>
      </c>
      <c r="AU1495">
        <f>IFERROR(MATCH(E1495,hangszerek!$B$2:$B$33,0), "")</f>
        <v>15</v>
      </c>
      <c r="AV1495" t="str">
        <f>IFERROR(MATCH(F1495,hangszerek!$B$2:$B$33,0), "")</f>
        <v/>
      </c>
      <c r="AW1495" t="str">
        <f>IFERROR(MATCH(G1495,hangszerek!$B$2:$B$33,0), "")</f>
        <v/>
      </c>
      <c r="AX1495" t="str">
        <f>IFERROR(MATCH(H1495,hangszerek!$B$2:$B$33,0), "")</f>
        <v/>
      </c>
      <c r="AY1495" t="str">
        <f>IFERROR(MATCH(I1495,hangszerek!$B$2:$B$33,0), "")</f>
        <v/>
      </c>
      <c r="AZ1495" t="str">
        <f>IFERROR(MATCH(J1495,hangszerek!$B$2:$B$33,0), "")</f>
        <v/>
      </c>
      <c r="BA1495" t="str">
        <f>IFERROR(MATCH(K1495,hangszerek!$B$2:$B$33,0), "")</f>
        <v/>
      </c>
      <c r="BC1495">
        <v>1494</v>
      </c>
      <c r="BD1495">
        <v>19</v>
      </c>
      <c r="CA1495">
        <v>1494</v>
      </c>
      <c r="CB1495">
        <v>19</v>
      </c>
    </row>
    <row r="1496" spans="1:80" x14ac:dyDescent="0.25">
      <c r="A1496">
        <v>1495</v>
      </c>
      <c r="B1496" t="s">
        <v>1649</v>
      </c>
      <c r="C1496">
        <v>65</v>
      </c>
      <c r="D1496" t="s">
        <v>21</v>
      </c>
      <c r="E1496" t="s">
        <v>22</v>
      </c>
      <c r="F1496" t="s">
        <v>37</v>
      </c>
      <c r="G1496" t="s">
        <v>140</v>
      </c>
      <c r="H1496" t="s">
        <v>39</v>
      </c>
      <c r="I1496" t="s">
        <v>32</v>
      </c>
      <c r="L1496" t="s">
        <v>25</v>
      </c>
      <c r="M1496" t="s">
        <v>66</v>
      </c>
      <c r="P1496">
        <v>1</v>
      </c>
      <c r="Q1496">
        <v>1494</v>
      </c>
      <c r="R1496" t="s">
        <v>141</v>
      </c>
      <c r="S1496">
        <v>4501</v>
      </c>
      <c r="T1496">
        <v>4685</v>
      </c>
      <c r="W1496">
        <f t="shared" si="69"/>
        <v>0</v>
      </c>
      <c r="X1496">
        <f t="shared" si="70"/>
        <v>1495</v>
      </c>
      <c r="Y1496">
        <f>IFERROR(MATCH(L1496,műfajok!$B$2:$B$33,0),"")</f>
        <v>28</v>
      </c>
      <c r="Z1496">
        <f>IFERROR(MATCH(M1496,műfajok!$B$2:$B$33,0),"")</f>
        <v>15</v>
      </c>
      <c r="AA1496" t="str">
        <f>IFERROR(MATCH(N1496,műfajok!$B$2:$B$33,0),"")</f>
        <v/>
      </c>
      <c r="AB1496" t="str">
        <f>IFERROR(MATCH(O1496,műfajok!$B$2:$B$33,0),"")</f>
        <v/>
      </c>
      <c r="AD1496">
        <v>1495</v>
      </c>
      <c r="AE1496">
        <v>28</v>
      </c>
      <c r="AP1496">
        <v>1495</v>
      </c>
      <c r="AQ1496">
        <v>28</v>
      </c>
      <c r="AS1496">
        <f t="shared" si="71"/>
        <v>1495</v>
      </c>
      <c r="AT1496">
        <f>IFERROR(MATCH(D1496,hangszerek!$B$2:$B$33,0), "")</f>
        <v>30</v>
      </c>
      <c r="AU1496">
        <f>IFERROR(MATCH(E1496,hangszerek!$B$2:$B$33,0), "")</f>
        <v>29</v>
      </c>
      <c r="AV1496">
        <f>IFERROR(MATCH(F1496,hangszerek!$B$2:$B$33,0), "")</f>
        <v>11</v>
      </c>
      <c r="AW1496">
        <f>IFERROR(MATCH(G1496,hangszerek!$B$2:$B$33,0), "")</f>
        <v>7</v>
      </c>
      <c r="AX1496">
        <f>IFERROR(MATCH(H1496,hangszerek!$B$2:$B$33,0), "")</f>
        <v>3</v>
      </c>
      <c r="AY1496">
        <f>IFERROR(MATCH(I1496,hangszerek!$B$2:$B$33,0), "")</f>
        <v>1</v>
      </c>
      <c r="AZ1496" t="str">
        <f>IFERROR(MATCH(J1496,hangszerek!$B$2:$B$33,0), "")</f>
        <v/>
      </c>
      <c r="BA1496" t="str">
        <f>IFERROR(MATCH(K1496,hangszerek!$B$2:$B$33,0), "")</f>
        <v/>
      </c>
      <c r="BC1496">
        <v>1495</v>
      </c>
      <c r="BD1496">
        <v>30</v>
      </c>
      <c r="CA1496">
        <v>1495</v>
      </c>
      <c r="CB1496">
        <v>30</v>
      </c>
    </row>
    <row r="1497" spans="1:80" x14ac:dyDescent="0.25">
      <c r="A1497">
        <v>1496</v>
      </c>
      <c r="B1497" t="s">
        <v>1650</v>
      </c>
      <c r="C1497">
        <v>43</v>
      </c>
      <c r="D1497" t="s">
        <v>21</v>
      </c>
      <c r="L1497" t="s">
        <v>25</v>
      </c>
      <c r="M1497" t="s">
        <v>53</v>
      </c>
      <c r="N1497" t="s">
        <v>143</v>
      </c>
      <c r="P1497">
        <v>0</v>
      </c>
      <c r="Q1497">
        <v>1495</v>
      </c>
      <c r="R1497" t="s">
        <v>54</v>
      </c>
      <c r="S1497">
        <v>1631</v>
      </c>
      <c r="T1497">
        <v>1748</v>
      </c>
      <c r="W1497">
        <f t="shared" si="69"/>
        <v>0</v>
      </c>
      <c r="X1497">
        <f t="shared" si="70"/>
        <v>1496</v>
      </c>
      <c r="Y1497">
        <f>IFERROR(MATCH(L1497,műfajok!$B$2:$B$33,0),"")</f>
        <v>28</v>
      </c>
      <c r="Z1497">
        <f>IFERROR(MATCH(M1497,műfajok!$B$2:$B$33,0),"")</f>
        <v>13</v>
      </c>
      <c r="AA1497">
        <f>IFERROR(MATCH(N1497,műfajok!$B$2:$B$33,0),"")</f>
        <v>20</v>
      </c>
      <c r="AB1497" t="str">
        <f>IFERROR(MATCH(O1497,műfajok!$B$2:$B$33,0),"")</f>
        <v/>
      </c>
      <c r="AD1497">
        <v>1496</v>
      </c>
      <c r="AE1497">
        <v>28</v>
      </c>
      <c r="AP1497">
        <v>1496</v>
      </c>
      <c r="AQ1497">
        <v>28</v>
      </c>
      <c r="AS1497">
        <f t="shared" si="71"/>
        <v>1496</v>
      </c>
      <c r="AT1497">
        <f>IFERROR(MATCH(D1497,hangszerek!$B$2:$B$33,0), "")</f>
        <v>30</v>
      </c>
      <c r="AU1497" t="str">
        <f>IFERROR(MATCH(E1497,hangszerek!$B$2:$B$33,0), "")</f>
        <v/>
      </c>
      <c r="AV1497" t="str">
        <f>IFERROR(MATCH(F1497,hangszerek!$B$2:$B$33,0), "")</f>
        <v/>
      </c>
      <c r="AW1497" t="str">
        <f>IFERROR(MATCH(G1497,hangszerek!$B$2:$B$33,0), "")</f>
        <v/>
      </c>
      <c r="AX1497" t="str">
        <f>IFERROR(MATCH(H1497,hangszerek!$B$2:$B$33,0), "")</f>
        <v/>
      </c>
      <c r="AY1497" t="str">
        <f>IFERROR(MATCH(I1497,hangszerek!$B$2:$B$33,0), "")</f>
        <v/>
      </c>
      <c r="AZ1497" t="str">
        <f>IFERROR(MATCH(J1497,hangszerek!$B$2:$B$33,0), "")</f>
        <v/>
      </c>
      <c r="BA1497" t="str">
        <f>IFERROR(MATCH(K1497,hangszerek!$B$2:$B$33,0), "")</f>
        <v/>
      </c>
      <c r="BC1497">
        <v>1496</v>
      </c>
      <c r="BD1497">
        <v>30</v>
      </c>
      <c r="CA1497">
        <v>1496</v>
      </c>
      <c r="CB1497">
        <v>30</v>
      </c>
    </row>
    <row r="1498" spans="1:80" x14ac:dyDescent="0.25">
      <c r="A1498">
        <v>1497</v>
      </c>
      <c r="B1498" t="s">
        <v>1651</v>
      </c>
      <c r="D1498" t="s">
        <v>21</v>
      </c>
      <c r="E1498" t="s">
        <v>37</v>
      </c>
      <c r="F1498" t="s">
        <v>38</v>
      </c>
      <c r="G1498" t="s">
        <v>39</v>
      </c>
      <c r="H1498" t="s">
        <v>32</v>
      </c>
      <c r="L1498" t="s">
        <v>40</v>
      </c>
      <c r="P1498">
        <v>0</v>
      </c>
      <c r="Q1498">
        <v>1496</v>
      </c>
      <c r="R1498" t="s">
        <v>269</v>
      </c>
      <c r="S1498">
        <v>5631</v>
      </c>
      <c r="T1498">
        <v>5797</v>
      </c>
      <c r="W1498">
        <f t="shared" si="69"/>
        <v>0</v>
      </c>
      <c r="X1498">
        <f t="shared" si="70"/>
        <v>1497</v>
      </c>
      <c r="Y1498">
        <f>IFERROR(MATCH(L1498,műfajok!$B$2:$B$33,0),"")</f>
        <v>12</v>
      </c>
      <c r="Z1498" t="str">
        <f>IFERROR(MATCH(M1498,műfajok!$B$2:$B$33,0),"")</f>
        <v/>
      </c>
      <c r="AA1498" t="str">
        <f>IFERROR(MATCH(N1498,műfajok!$B$2:$B$33,0),"")</f>
        <v/>
      </c>
      <c r="AB1498" t="str">
        <f>IFERROR(MATCH(O1498,műfajok!$B$2:$B$33,0),"")</f>
        <v/>
      </c>
      <c r="AD1498">
        <v>1497</v>
      </c>
      <c r="AE1498">
        <v>12</v>
      </c>
      <c r="AP1498">
        <v>1497</v>
      </c>
      <c r="AQ1498">
        <v>12</v>
      </c>
      <c r="AS1498">
        <f t="shared" si="71"/>
        <v>1497</v>
      </c>
      <c r="AT1498">
        <f>IFERROR(MATCH(D1498,hangszerek!$B$2:$B$33,0), "")</f>
        <v>30</v>
      </c>
      <c r="AU1498">
        <f>IFERROR(MATCH(E1498,hangszerek!$B$2:$B$33,0), "")</f>
        <v>11</v>
      </c>
      <c r="AV1498">
        <f>IFERROR(MATCH(F1498,hangszerek!$B$2:$B$33,0), "")</f>
        <v>5</v>
      </c>
      <c r="AW1498">
        <f>IFERROR(MATCH(G1498,hangszerek!$B$2:$B$33,0), "")</f>
        <v>3</v>
      </c>
      <c r="AX1498">
        <f>IFERROR(MATCH(H1498,hangszerek!$B$2:$B$33,0), "")</f>
        <v>1</v>
      </c>
      <c r="AY1498" t="str">
        <f>IFERROR(MATCH(I1498,hangszerek!$B$2:$B$33,0), "")</f>
        <v/>
      </c>
      <c r="AZ1498" t="str">
        <f>IFERROR(MATCH(J1498,hangszerek!$B$2:$B$33,0), "")</f>
        <v/>
      </c>
      <c r="BA1498" t="str">
        <f>IFERROR(MATCH(K1498,hangszerek!$B$2:$B$33,0), "")</f>
        <v/>
      </c>
      <c r="BC1498">
        <v>1497</v>
      </c>
      <c r="BD1498">
        <v>30</v>
      </c>
      <c r="CA1498">
        <v>1497</v>
      </c>
      <c r="CB1498">
        <v>30</v>
      </c>
    </row>
    <row r="1499" spans="1:80" x14ac:dyDescent="0.25">
      <c r="A1499">
        <v>1498</v>
      </c>
      <c r="B1499" t="s">
        <v>1652</v>
      </c>
      <c r="D1499" t="s">
        <v>21</v>
      </c>
      <c r="E1499" t="s">
        <v>31</v>
      </c>
      <c r="F1499" t="s">
        <v>37</v>
      </c>
      <c r="G1499" t="s">
        <v>38</v>
      </c>
      <c r="H1499" t="s">
        <v>39</v>
      </c>
      <c r="I1499" t="s">
        <v>32</v>
      </c>
      <c r="L1499" t="s">
        <v>40</v>
      </c>
      <c r="P1499">
        <v>0</v>
      </c>
      <c r="Q1499">
        <v>1497</v>
      </c>
      <c r="R1499" t="s">
        <v>196</v>
      </c>
      <c r="S1499">
        <v>5344</v>
      </c>
      <c r="T1499">
        <v>5510</v>
      </c>
      <c r="W1499">
        <f t="shared" si="69"/>
        <v>0</v>
      </c>
      <c r="X1499">
        <f t="shared" si="70"/>
        <v>1498</v>
      </c>
      <c r="Y1499">
        <f>IFERROR(MATCH(L1499,műfajok!$B$2:$B$33,0),"")</f>
        <v>12</v>
      </c>
      <c r="Z1499" t="str">
        <f>IFERROR(MATCH(M1499,műfajok!$B$2:$B$33,0),"")</f>
        <v/>
      </c>
      <c r="AA1499" t="str">
        <f>IFERROR(MATCH(N1499,műfajok!$B$2:$B$33,0),"")</f>
        <v/>
      </c>
      <c r="AB1499" t="str">
        <f>IFERROR(MATCH(O1499,műfajok!$B$2:$B$33,0),"")</f>
        <v/>
      </c>
      <c r="AD1499">
        <v>1498</v>
      </c>
      <c r="AE1499">
        <v>12</v>
      </c>
      <c r="AP1499">
        <v>1498</v>
      </c>
      <c r="AQ1499">
        <v>12</v>
      </c>
      <c r="AS1499">
        <f t="shared" si="71"/>
        <v>1498</v>
      </c>
      <c r="AT1499">
        <f>IFERROR(MATCH(D1499,hangszerek!$B$2:$B$33,0), "")</f>
        <v>30</v>
      </c>
      <c r="AU1499">
        <f>IFERROR(MATCH(E1499,hangszerek!$B$2:$B$33,0), "")</f>
        <v>19</v>
      </c>
      <c r="AV1499">
        <f>IFERROR(MATCH(F1499,hangszerek!$B$2:$B$33,0), "")</f>
        <v>11</v>
      </c>
      <c r="AW1499">
        <f>IFERROR(MATCH(G1499,hangszerek!$B$2:$B$33,0), "")</f>
        <v>5</v>
      </c>
      <c r="AX1499">
        <f>IFERROR(MATCH(H1499,hangszerek!$B$2:$B$33,0), "")</f>
        <v>3</v>
      </c>
      <c r="AY1499">
        <f>IFERROR(MATCH(I1499,hangszerek!$B$2:$B$33,0), "")</f>
        <v>1</v>
      </c>
      <c r="AZ1499" t="str">
        <f>IFERROR(MATCH(J1499,hangszerek!$B$2:$B$33,0), "")</f>
        <v/>
      </c>
      <c r="BA1499" t="str">
        <f>IFERROR(MATCH(K1499,hangszerek!$B$2:$B$33,0), "")</f>
        <v/>
      </c>
      <c r="BC1499">
        <v>1498</v>
      </c>
      <c r="BD1499">
        <v>30</v>
      </c>
      <c r="CA1499">
        <v>1498</v>
      </c>
      <c r="CB1499">
        <v>30</v>
      </c>
    </row>
    <row r="1500" spans="1:80" x14ac:dyDescent="0.25">
      <c r="A1500">
        <v>1499</v>
      </c>
      <c r="B1500" t="s">
        <v>1653</v>
      </c>
      <c r="C1500">
        <v>7</v>
      </c>
      <c r="D1500" t="s">
        <v>21</v>
      </c>
      <c r="E1500" t="s">
        <v>22</v>
      </c>
      <c r="F1500" t="s">
        <v>31</v>
      </c>
      <c r="G1500" t="s">
        <v>24</v>
      </c>
      <c r="H1500" t="s">
        <v>45</v>
      </c>
      <c r="L1500" t="s">
        <v>25</v>
      </c>
      <c r="M1500" t="s">
        <v>74</v>
      </c>
      <c r="P1500">
        <v>0</v>
      </c>
      <c r="Q1500">
        <v>1498</v>
      </c>
      <c r="R1500" t="s">
        <v>75</v>
      </c>
      <c r="S1500">
        <v>6218</v>
      </c>
      <c r="T1500">
        <v>6485</v>
      </c>
      <c r="W1500">
        <f t="shared" si="69"/>
        <v>0</v>
      </c>
      <c r="X1500">
        <f t="shared" si="70"/>
        <v>1499</v>
      </c>
      <c r="Y1500">
        <f>IFERROR(MATCH(L1500,műfajok!$B$2:$B$33,0),"")</f>
        <v>28</v>
      </c>
      <c r="Z1500">
        <f>IFERROR(MATCH(M1500,műfajok!$B$2:$B$33,0),"")</f>
        <v>9</v>
      </c>
      <c r="AA1500" t="str">
        <f>IFERROR(MATCH(N1500,műfajok!$B$2:$B$33,0),"")</f>
        <v/>
      </c>
      <c r="AB1500" t="str">
        <f>IFERROR(MATCH(O1500,műfajok!$B$2:$B$33,0),"")</f>
        <v/>
      </c>
      <c r="AD1500">
        <v>1499</v>
      </c>
      <c r="AE1500">
        <v>28</v>
      </c>
      <c r="AP1500">
        <v>1499</v>
      </c>
      <c r="AQ1500">
        <v>28</v>
      </c>
      <c r="AS1500">
        <f t="shared" si="71"/>
        <v>1499</v>
      </c>
      <c r="AT1500">
        <f>IFERROR(MATCH(D1500,hangszerek!$B$2:$B$33,0), "")</f>
        <v>30</v>
      </c>
      <c r="AU1500">
        <f>IFERROR(MATCH(E1500,hangszerek!$B$2:$B$33,0), "")</f>
        <v>29</v>
      </c>
      <c r="AV1500">
        <f>IFERROR(MATCH(F1500,hangszerek!$B$2:$B$33,0), "")</f>
        <v>19</v>
      </c>
      <c r="AW1500">
        <f>IFERROR(MATCH(G1500,hangszerek!$B$2:$B$33,0), "")</f>
        <v>14</v>
      </c>
      <c r="AX1500">
        <f>IFERROR(MATCH(H1500,hangszerek!$B$2:$B$33,0), "")</f>
        <v>13</v>
      </c>
      <c r="AY1500" t="str">
        <f>IFERROR(MATCH(I1500,hangszerek!$B$2:$B$33,0), "")</f>
        <v/>
      </c>
      <c r="AZ1500" t="str">
        <f>IFERROR(MATCH(J1500,hangszerek!$B$2:$B$33,0), "")</f>
        <v/>
      </c>
      <c r="BA1500" t="str">
        <f>IFERROR(MATCH(K1500,hangszerek!$B$2:$B$33,0), "")</f>
        <v/>
      </c>
      <c r="BC1500">
        <v>1499</v>
      </c>
      <c r="BD1500">
        <v>30</v>
      </c>
      <c r="CA1500">
        <v>1499</v>
      </c>
      <c r="CB1500">
        <v>30</v>
      </c>
    </row>
    <row r="1501" spans="1:80" x14ac:dyDescent="0.25">
      <c r="A1501">
        <v>1500</v>
      </c>
      <c r="B1501" t="s">
        <v>1654</v>
      </c>
      <c r="D1501" t="s">
        <v>21</v>
      </c>
      <c r="E1501" t="s">
        <v>22</v>
      </c>
      <c r="F1501" t="s">
        <v>23</v>
      </c>
      <c r="G1501" t="s">
        <v>24</v>
      </c>
      <c r="H1501" t="s">
        <v>63</v>
      </c>
      <c r="I1501" t="s">
        <v>37</v>
      </c>
      <c r="L1501" t="s">
        <v>87</v>
      </c>
      <c r="P1501">
        <v>0</v>
      </c>
      <c r="Q1501">
        <v>1499</v>
      </c>
      <c r="R1501" t="s">
        <v>88</v>
      </c>
      <c r="S1501">
        <v>1748</v>
      </c>
      <c r="T1501">
        <v>1906</v>
      </c>
      <c r="W1501">
        <f t="shared" si="69"/>
        <v>0</v>
      </c>
      <c r="X1501">
        <f t="shared" si="70"/>
        <v>1500</v>
      </c>
      <c r="Y1501">
        <f>IFERROR(MATCH(L1501,műfajok!$B$2:$B$33,0),"")</f>
        <v>22</v>
      </c>
      <c r="Z1501" t="str">
        <f>IFERROR(MATCH(M1501,műfajok!$B$2:$B$33,0),"")</f>
        <v/>
      </c>
      <c r="AA1501" t="str">
        <f>IFERROR(MATCH(N1501,műfajok!$B$2:$B$33,0),"")</f>
        <v/>
      </c>
      <c r="AB1501" t="str">
        <f>IFERROR(MATCH(O1501,műfajok!$B$2:$B$33,0),"")</f>
        <v/>
      </c>
      <c r="AD1501">
        <v>1500</v>
      </c>
      <c r="AE1501">
        <v>22</v>
      </c>
      <c r="AP1501">
        <v>1500</v>
      </c>
      <c r="AQ1501">
        <v>22</v>
      </c>
      <c r="AS1501">
        <f t="shared" si="71"/>
        <v>1500</v>
      </c>
      <c r="AT1501">
        <f>IFERROR(MATCH(D1501,hangszerek!$B$2:$B$33,0), "")</f>
        <v>30</v>
      </c>
      <c r="AU1501">
        <f>IFERROR(MATCH(E1501,hangszerek!$B$2:$B$33,0), "")</f>
        <v>29</v>
      </c>
      <c r="AV1501">
        <f>IFERROR(MATCH(F1501,hangszerek!$B$2:$B$33,0), "")</f>
        <v>21</v>
      </c>
      <c r="AW1501">
        <f>IFERROR(MATCH(G1501,hangszerek!$B$2:$B$33,0), "")</f>
        <v>14</v>
      </c>
      <c r="AX1501">
        <f>IFERROR(MATCH(H1501,hangszerek!$B$2:$B$33,0), "")</f>
        <v>12</v>
      </c>
      <c r="AY1501">
        <f>IFERROR(MATCH(I1501,hangszerek!$B$2:$B$33,0), "")</f>
        <v>11</v>
      </c>
      <c r="AZ1501" t="str">
        <f>IFERROR(MATCH(J1501,hangszerek!$B$2:$B$33,0), "")</f>
        <v/>
      </c>
      <c r="BA1501" t="str">
        <f>IFERROR(MATCH(K1501,hangszerek!$B$2:$B$33,0), "")</f>
        <v/>
      </c>
      <c r="BC1501">
        <v>1500</v>
      </c>
      <c r="BD1501">
        <v>30</v>
      </c>
      <c r="CA1501">
        <v>1500</v>
      </c>
      <c r="CB1501">
        <v>30</v>
      </c>
    </row>
    <row r="1502" spans="1:80" x14ac:dyDescent="0.25">
      <c r="A1502">
        <v>1501</v>
      </c>
      <c r="B1502" t="s">
        <v>1655</v>
      </c>
      <c r="D1502" t="s">
        <v>21</v>
      </c>
      <c r="E1502" t="s">
        <v>31</v>
      </c>
      <c r="F1502" t="s">
        <v>37</v>
      </c>
      <c r="G1502" t="s">
        <v>38</v>
      </c>
      <c r="H1502" t="s">
        <v>39</v>
      </c>
      <c r="I1502" t="s">
        <v>32</v>
      </c>
      <c r="L1502" t="s">
        <v>40</v>
      </c>
      <c r="P1502">
        <v>1</v>
      </c>
      <c r="Q1502">
        <v>1500</v>
      </c>
      <c r="R1502" t="s">
        <v>196</v>
      </c>
      <c r="S1502">
        <v>5541</v>
      </c>
      <c r="T1502">
        <v>5725</v>
      </c>
      <c r="W1502">
        <f t="shared" si="69"/>
        <v>0</v>
      </c>
      <c r="X1502">
        <f t="shared" si="70"/>
        <v>1501</v>
      </c>
      <c r="Y1502">
        <f>IFERROR(MATCH(L1502,műfajok!$B$2:$B$33,0),"")</f>
        <v>12</v>
      </c>
      <c r="Z1502" t="str">
        <f>IFERROR(MATCH(M1502,műfajok!$B$2:$B$33,0),"")</f>
        <v/>
      </c>
      <c r="AA1502" t="str">
        <f>IFERROR(MATCH(N1502,műfajok!$B$2:$B$33,0),"")</f>
        <v/>
      </c>
      <c r="AB1502" t="str">
        <f>IFERROR(MATCH(O1502,műfajok!$B$2:$B$33,0),"")</f>
        <v/>
      </c>
      <c r="AD1502">
        <v>1501</v>
      </c>
      <c r="AE1502">
        <v>12</v>
      </c>
      <c r="AP1502">
        <v>1501</v>
      </c>
      <c r="AQ1502">
        <v>12</v>
      </c>
      <c r="AS1502">
        <f t="shared" si="71"/>
        <v>1501</v>
      </c>
      <c r="AT1502">
        <f>IFERROR(MATCH(D1502,hangszerek!$B$2:$B$33,0), "")</f>
        <v>30</v>
      </c>
      <c r="AU1502">
        <f>IFERROR(MATCH(E1502,hangszerek!$B$2:$B$33,0), "")</f>
        <v>19</v>
      </c>
      <c r="AV1502">
        <f>IFERROR(MATCH(F1502,hangszerek!$B$2:$B$33,0), "")</f>
        <v>11</v>
      </c>
      <c r="AW1502">
        <f>IFERROR(MATCH(G1502,hangszerek!$B$2:$B$33,0), "")</f>
        <v>5</v>
      </c>
      <c r="AX1502">
        <f>IFERROR(MATCH(H1502,hangszerek!$B$2:$B$33,0), "")</f>
        <v>3</v>
      </c>
      <c r="AY1502">
        <f>IFERROR(MATCH(I1502,hangszerek!$B$2:$B$33,0), "")</f>
        <v>1</v>
      </c>
      <c r="AZ1502" t="str">
        <f>IFERROR(MATCH(J1502,hangszerek!$B$2:$B$33,0), "")</f>
        <v/>
      </c>
      <c r="BA1502" t="str">
        <f>IFERROR(MATCH(K1502,hangszerek!$B$2:$B$33,0), "")</f>
        <v/>
      </c>
      <c r="BC1502">
        <v>1501</v>
      </c>
      <c r="BD1502">
        <v>30</v>
      </c>
      <c r="CA1502">
        <v>1501</v>
      </c>
      <c r="CB1502">
        <v>30</v>
      </c>
    </row>
    <row r="1503" spans="1:80" x14ac:dyDescent="0.25">
      <c r="A1503">
        <v>1502</v>
      </c>
      <c r="B1503" t="s">
        <v>1656</v>
      </c>
      <c r="D1503" t="s">
        <v>22</v>
      </c>
      <c r="E1503" t="s">
        <v>124</v>
      </c>
      <c r="F1503" t="s">
        <v>37</v>
      </c>
      <c r="L1503" t="s">
        <v>69</v>
      </c>
      <c r="P1503">
        <v>1</v>
      </c>
      <c r="Q1503">
        <v>1501</v>
      </c>
      <c r="R1503" t="s">
        <v>401</v>
      </c>
      <c r="S1503">
        <v>4973</v>
      </c>
      <c r="T1503">
        <v>5180</v>
      </c>
      <c r="W1503">
        <f t="shared" si="69"/>
        <v>0</v>
      </c>
      <c r="X1503">
        <f t="shared" si="70"/>
        <v>1502</v>
      </c>
      <c r="Y1503">
        <f>IFERROR(MATCH(L1503,műfajok!$B$2:$B$33,0),"")</f>
        <v>30</v>
      </c>
      <c r="Z1503" t="str">
        <f>IFERROR(MATCH(M1503,műfajok!$B$2:$B$33,0),"")</f>
        <v/>
      </c>
      <c r="AA1503" t="str">
        <f>IFERROR(MATCH(N1503,műfajok!$B$2:$B$33,0),"")</f>
        <v/>
      </c>
      <c r="AB1503" t="str">
        <f>IFERROR(MATCH(O1503,műfajok!$B$2:$B$33,0),"")</f>
        <v/>
      </c>
      <c r="AD1503">
        <v>1502</v>
      </c>
      <c r="AE1503">
        <v>30</v>
      </c>
      <c r="AP1503">
        <v>1502</v>
      </c>
      <c r="AQ1503">
        <v>30</v>
      </c>
      <c r="AS1503">
        <f t="shared" si="71"/>
        <v>1502</v>
      </c>
      <c r="AT1503">
        <f>IFERROR(MATCH(D1503,hangszerek!$B$2:$B$33,0), "")</f>
        <v>29</v>
      </c>
      <c r="AU1503">
        <f>IFERROR(MATCH(E1503,hangszerek!$B$2:$B$33,0), "")</f>
        <v>16</v>
      </c>
      <c r="AV1503">
        <f>IFERROR(MATCH(F1503,hangszerek!$B$2:$B$33,0), "")</f>
        <v>11</v>
      </c>
      <c r="AW1503" t="str">
        <f>IFERROR(MATCH(G1503,hangszerek!$B$2:$B$33,0), "")</f>
        <v/>
      </c>
      <c r="AX1503" t="str">
        <f>IFERROR(MATCH(H1503,hangszerek!$B$2:$B$33,0), "")</f>
        <v/>
      </c>
      <c r="AY1503" t="str">
        <f>IFERROR(MATCH(I1503,hangszerek!$B$2:$B$33,0), "")</f>
        <v/>
      </c>
      <c r="AZ1503" t="str">
        <f>IFERROR(MATCH(J1503,hangszerek!$B$2:$B$33,0), "")</f>
        <v/>
      </c>
      <c r="BA1503" t="str">
        <f>IFERROR(MATCH(K1503,hangszerek!$B$2:$B$33,0), "")</f>
        <v/>
      </c>
      <c r="BC1503">
        <v>1502</v>
      </c>
      <c r="BD1503">
        <v>29</v>
      </c>
      <c r="CA1503">
        <v>1502</v>
      </c>
      <c r="CB1503">
        <v>29</v>
      </c>
    </row>
    <row r="1504" spans="1:80" x14ac:dyDescent="0.25">
      <c r="A1504">
        <v>1503</v>
      </c>
      <c r="B1504" t="s">
        <v>1657</v>
      </c>
      <c r="C1504">
        <v>1</v>
      </c>
      <c r="D1504" t="s">
        <v>22</v>
      </c>
      <c r="E1504" t="s">
        <v>23</v>
      </c>
      <c r="F1504" t="s">
        <v>24</v>
      </c>
      <c r="L1504" t="s">
        <v>69</v>
      </c>
      <c r="M1504" t="s">
        <v>26</v>
      </c>
      <c r="N1504" t="s">
        <v>27</v>
      </c>
      <c r="P1504">
        <v>1</v>
      </c>
      <c r="Q1504">
        <v>1502</v>
      </c>
      <c r="R1504" t="s">
        <v>28</v>
      </c>
      <c r="S1504">
        <v>4499</v>
      </c>
      <c r="T1504">
        <v>4586</v>
      </c>
      <c r="W1504">
        <f t="shared" si="69"/>
        <v>0</v>
      </c>
      <c r="X1504">
        <f t="shared" si="70"/>
        <v>1503</v>
      </c>
      <c r="Y1504">
        <f>IFERROR(MATCH(L1504,műfajok!$B$2:$B$33,0),"")</f>
        <v>30</v>
      </c>
      <c r="Z1504">
        <f>IFERROR(MATCH(M1504,műfajok!$B$2:$B$33,0),"")</f>
        <v>17</v>
      </c>
      <c r="AA1504">
        <f>IFERROR(MATCH(N1504,műfajok!$B$2:$B$33,0),"")</f>
        <v>1</v>
      </c>
      <c r="AB1504" t="str">
        <f>IFERROR(MATCH(O1504,műfajok!$B$2:$B$33,0),"")</f>
        <v/>
      </c>
      <c r="AD1504">
        <v>1503</v>
      </c>
      <c r="AE1504">
        <v>30</v>
      </c>
      <c r="AP1504">
        <v>1503</v>
      </c>
      <c r="AQ1504">
        <v>30</v>
      </c>
      <c r="AS1504">
        <f t="shared" si="71"/>
        <v>1503</v>
      </c>
      <c r="AT1504">
        <f>IFERROR(MATCH(D1504,hangszerek!$B$2:$B$33,0), "")</f>
        <v>29</v>
      </c>
      <c r="AU1504">
        <f>IFERROR(MATCH(E1504,hangszerek!$B$2:$B$33,0), "")</f>
        <v>21</v>
      </c>
      <c r="AV1504">
        <f>IFERROR(MATCH(F1504,hangszerek!$B$2:$B$33,0), "")</f>
        <v>14</v>
      </c>
      <c r="AW1504" t="str">
        <f>IFERROR(MATCH(G1504,hangszerek!$B$2:$B$33,0), "")</f>
        <v/>
      </c>
      <c r="AX1504" t="str">
        <f>IFERROR(MATCH(H1504,hangszerek!$B$2:$B$33,0), "")</f>
        <v/>
      </c>
      <c r="AY1504" t="str">
        <f>IFERROR(MATCH(I1504,hangszerek!$B$2:$B$33,0), "")</f>
        <v/>
      </c>
      <c r="AZ1504" t="str">
        <f>IFERROR(MATCH(J1504,hangszerek!$B$2:$B$33,0), "")</f>
        <v/>
      </c>
      <c r="BA1504" t="str">
        <f>IFERROR(MATCH(K1504,hangszerek!$B$2:$B$33,0), "")</f>
        <v/>
      </c>
      <c r="BC1504">
        <v>1503</v>
      </c>
      <c r="BD1504">
        <v>29</v>
      </c>
      <c r="CA1504">
        <v>1503</v>
      </c>
      <c r="CB1504">
        <v>29</v>
      </c>
    </row>
    <row r="1505" spans="1:80" x14ac:dyDescent="0.25">
      <c r="A1505">
        <v>1504</v>
      </c>
      <c r="B1505" t="s">
        <v>1658</v>
      </c>
      <c r="C1505">
        <v>20</v>
      </c>
      <c r="D1505" t="s">
        <v>21</v>
      </c>
      <c r="L1505" t="s">
        <v>25</v>
      </c>
      <c r="M1505" t="s">
        <v>92</v>
      </c>
      <c r="P1505">
        <v>0</v>
      </c>
      <c r="Q1505">
        <v>1503</v>
      </c>
      <c r="R1505" t="s">
        <v>93</v>
      </c>
      <c r="S1505">
        <v>857</v>
      </c>
      <c r="T1505">
        <v>993</v>
      </c>
      <c r="W1505">
        <f t="shared" si="69"/>
        <v>0</v>
      </c>
      <c r="X1505">
        <f t="shared" si="70"/>
        <v>1504</v>
      </c>
      <c r="Y1505">
        <f>IFERROR(MATCH(L1505,műfajok!$B$2:$B$33,0),"")</f>
        <v>28</v>
      </c>
      <c r="Z1505">
        <f>IFERROR(MATCH(M1505,műfajok!$B$2:$B$33,0),"")</f>
        <v>18</v>
      </c>
      <c r="AA1505" t="str">
        <f>IFERROR(MATCH(N1505,műfajok!$B$2:$B$33,0),"")</f>
        <v/>
      </c>
      <c r="AB1505" t="str">
        <f>IFERROR(MATCH(O1505,műfajok!$B$2:$B$33,0),"")</f>
        <v/>
      </c>
      <c r="AD1505">
        <v>1504</v>
      </c>
      <c r="AE1505">
        <v>28</v>
      </c>
      <c r="AP1505">
        <v>1504</v>
      </c>
      <c r="AQ1505">
        <v>28</v>
      </c>
      <c r="AS1505">
        <f t="shared" si="71"/>
        <v>1504</v>
      </c>
      <c r="AT1505">
        <f>IFERROR(MATCH(D1505,hangszerek!$B$2:$B$33,0), "")</f>
        <v>30</v>
      </c>
      <c r="AU1505" t="str">
        <f>IFERROR(MATCH(E1505,hangszerek!$B$2:$B$33,0), "")</f>
        <v/>
      </c>
      <c r="AV1505" t="str">
        <f>IFERROR(MATCH(F1505,hangszerek!$B$2:$B$33,0), "")</f>
        <v/>
      </c>
      <c r="AW1505" t="str">
        <f>IFERROR(MATCH(G1505,hangszerek!$B$2:$B$33,0), "")</f>
        <v/>
      </c>
      <c r="AX1505" t="str">
        <f>IFERROR(MATCH(H1505,hangszerek!$B$2:$B$33,0), "")</f>
        <v/>
      </c>
      <c r="AY1505" t="str">
        <f>IFERROR(MATCH(I1505,hangszerek!$B$2:$B$33,0), "")</f>
        <v/>
      </c>
      <c r="AZ1505" t="str">
        <f>IFERROR(MATCH(J1505,hangszerek!$B$2:$B$33,0), "")</f>
        <v/>
      </c>
      <c r="BA1505" t="str">
        <f>IFERROR(MATCH(K1505,hangszerek!$B$2:$B$33,0), "")</f>
        <v/>
      </c>
      <c r="BC1505">
        <v>1504</v>
      </c>
      <c r="BD1505">
        <v>30</v>
      </c>
      <c r="CA1505">
        <v>1504</v>
      </c>
      <c r="CB1505">
        <v>30</v>
      </c>
    </row>
    <row r="1506" spans="1:80" x14ac:dyDescent="0.25">
      <c r="A1506">
        <v>1505</v>
      </c>
      <c r="B1506" t="s">
        <v>1659</v>
      </c>
      <c r="C1506">
        <v>38</v>
      </c>
      <c r="D1506" t="s">
        <v>21</v>
      </c>
      <c r="E1506" t="s">
        <v>22</v>
      </c>
      <c r="F1506" t="s">
        <v>31</v>
      </c>
      <c r="G1506" t="s">
        <v>24</v>
      </c>
      <c r="H1506" t="s">
        <v>45</v>
      </c>
      <c r="L1506" t="s">
        <v>25</v>
      </c>
      <c r="M1506" t="s">
        <v>74</v>
      </c>
      <c r="N1506" t="s">
        <v>143</v>
      </c>
      <c r="P1506">
        <v>1</v>
      </c>
      <c r="Q1506">
        <v>1504</v>
      </c>
      <c r="R1506" t="s">
        <v>108</v>
      </c>
      <c r="S1506">
        <v>2628</v>
      </c>
      <c r="T1506">
        <v>2750</v>
      </c>
      <c r="W1506">
        <f t="shared" si="69"/>
        <v>0</v>
      </c>
      <c r="X1506">
        <f t="shared" si="70"/>
        <v>1505</v>
      </c>
      <c r="Y1506">
        <f>IFERROR(MATCH(L1506,műfajok!$B$2:$B$33,0),"")</f>
        <v>28</v>
      </c>
      <c r="Z1506">
        <f>IFERROR(MATCH(M1506,műfajok!$B$2:$B$33,0),"")</f>
        <v>9</v>
      </c>
      <c r="AA1506">
        <f>IFERROR(MATCH(N1506,műfajok!$B$2:$B$33,0),"")</f>
        <v>20</v>
      </c>
      <c r="AB1506" t="str">
        <f>IFERROR(MATCH(O1506,műfajok!$B$2:$B$33,0),"")</f>
        <v/>
      </c>
      <c r="AD1506">
        <v>1505</v>
      </c>
      <c r="AE1506">
        <v>28</v>
      </c>
      <c r="AP1506">
        <v>1505</v>
      </c>
      <c r="AQ1506">
        <v>28</v>
      </c>
      <c r="AS1506">
        <f t="shared" si="71"/>
        <v>1505</v>
      </c>
      <c r="AT1506">
        <f>IFERROR(MATCH(D1506,hangszerek!$B$2:$B$33,0), "")</f>
        <v>30</v>
      </c>
      <c r="AU1506">
        <f>IFERROR(MATCH(E1506,hangszerek!$B$2:$B$33,0), "")</f>
        <v>29</v>
      </c>
      <c r="AV1506">
        <f>IFERROR(MATCH(F1506,hangszerek!$B$2:$B$33,0), "")</f>
        <v>19</v>
      </c>
      <c r="AW1506">
        <f>IFERROR(MATCH(G1506,hangszerek!$B$2:$B$33,0), "")</f>
        <v>14</v>
      </c>
      <c r="AX1506">
        <f>IFERROR(MATCH(H1506,hangszerek!$B$2:$B$33,0), "")</f>
        <v>13</v>
      </c>
      <c r="AY1506" t="str">
        <f>IFERROR(MATCH(I1506,hangszerek!$B$2:$B$33,0), "")</f>
        <v/>
      </c>
      <c r="AZ1506" t="str">
        <f>IFERROR(MATCH(J1506,hangszerek!$B$2:$B$33,0), "")</f>
        <v/>
      </c>
      <c r="BA1506" t="str">
        <f>IFERROR(MATCH(K1506,hangszerek!$B$2:$B$33,0), "")</f>
        <v/>
      </c>
      <c r="BC1506">
        <v>1505</v>
      </c>
      <c r="BD1506">
        <v>30</v>
      </c>
      <c r="CA1506">
        <v>1505</v>
      </c>
      <c r="CB1506">
        <v>30</v>
      </c>
    </row>
    <row r="1507" spans="1:80" x14ac:dyDescent="0.25">
      <c r="A1507">
        <v>1506</v>
      </c>
      <c r="B1507" t="s">
        <v>1660</v>
      </c>
      <c r="C1507">
        <v>38</v>
      </c>
      <c r="D1507" t="s">
        <v>21</v>
      </c>
      <c r="E1507" t="s">
        <v>22</v>
      </c>
      <c r="F1507" t="s">
        <v>31</v>
      </c>
      <c r="G1507" t="s">
        <v>24</v>
      </c>
      <c r="H1507" t="s">
        <v>45</v>
      </c>
      <c r="L1507" t="s">
        <v>25</v>
      </c>
      <c r="M1507" t="s">
        <v>74</v>
      </c>
      <c r="P1507">
        <v>0</v>
      </c>
      <c r="Q1507">
        <v>1505</v>
      </c>
      <c r="R1507" t="s">
        <v>135</v>
      </c>
      <c r="S1507">
        <v>1526</v>
      </c>
      <c r="T1507">
        <v>1691</v>
      </c>
      <c r="W1507">
        <f t="shared" si="69"/>
        <v>0</v>
      </c>
      <c r="X1507">
        <f t="shared" si="70"/>
        <v>1506</v>
      </c>
      <c r="Y1507">
        <f>IFERROR(MATCH(L1507,műfajok!$B$2:$B$33,0),"")</f>
        <v>28</v>
      </c>
      <c r="Z1507">
        <f>IFERROR(MATCH(M1507,műfajok!$B$2:$B$33,0),"")</f>
        <v>9</v>
      </c>
      <c r="AA1507" t="str">
        <f>IFERROR(MATCH(N1507,műfajok!$B$2:$B$33,0),"")</f>
        <v/>
      </c>
      <c r="AB1507" t="str">
        <f>IFERROR(MATCH(O1507,műfajok!$B$2:$B$33,0),"")</f>
        <v/>
      </c>
      <c r="AD1507">
        <v>1506</v>
      </c>
      <c r="AE1507">
        <v>28</v>
      </c>
      <c r="AP1507">
        <v>1506</v>
      </c>
      <c r="AQ1507">
        <v>28</v>
      </c>
      <c r="AS1507">
        <f t="shared" si="71"/>
        <v>1506</v>
      </c>
      <c r="AT1507">
        <f>IFERROR(MATCH(D1507,hangszerek!$B$2:$B$33,0), "")</f>
        <v>30</v>
      </c>
      <c r="AU1507">
        <f>IFERROR(MATCH(E1507,hangszerek!$B$2:$B$33,0), "")</f>
        <v>29</v>
      </c>
      <c r="AV1507">
        <f>IFERROR(MATCH(F1507,hangszerek!$B$2:$B$33,0), "")</f>
        <v>19</v>
      </c>
      <c r="AW1507">
        <f>IFERROR(MATCH(G1507,hangszerek!$B$2:$B$33,0), "")</f>
        <v>14</v>
      </c>
      <c r="AX1507">
        <f>IFERROR(MATCH(H1507,hangszerek!$B$2:$B$33,0), "")</f>
        <v>13</v>
      </c>
      <c r="AY1507" t="str">
        <f>IFERROR(MATCH(I1507,hangszerek!$B$2:$B$33,0), "")</f>
        <v/>
      </c>
      <c r="AZ1507" t="str">
        <f>IFERROR(MATCH(J1507,hangszerek!$B$2:$B$33,0), "")</f>
        <v/>
      </c>
      <c r="BA1507" t="str">
        <f>IFERROR(MATCH(K1507,hangszerek!$B$2:$B$33,0), "")</f>
        <v/>
      </c>
      <c r="BC1507">
        <v>1506</v>
      </c>
      <c r="BD1507">
        <v>30</v>
      </c>
      <c r="CA1507">
        <v>1506</v>
      </c>
      <c r="CB1507">
        <v>30</v>
      </c>
    </row>
    <row r="1508" spans="1:80" x14ac:dyDescent="0.25">
      <c r="A1508">
        <v>1507</v>
      </c>
      <c r="B1508" t="s">
        <v>1661</v>
      </c>
      <c r="C1508">
        <v>71</v>
      </c>
      <c r="D1508" t="s">
        <v>21</v>
      </c>
      <c r="E1508" t="s">
        <v>22</v>
      </c>
      <c r="F1508" t="s">
        <v>31</v>
      </c>
      <c r="G1508" t="s">
        <v>24</v>
      </c>
      <c r="H1508" t="s">
        <v>45</v>
      </c>
      <c r="L1508" t="s">
        <v>25</v>
      </c>
      <c r="M1508" t="s">
        <v>74</v>
      </c>
      <c r="P1508">
        <v>1</v>
      </c>
      <c r="Q1508">
        <v>1506</v>
      </c>
      <c r="R1508" t="s">
        <v>308</v>
      </c>
      <c r="S1508">
        <v>1146</v>
      </c>
      <c r="T1508">
        <v>1351</v>
      </c>
      <c r="W1508">
        <f t="shared" si="69"/>
        <v>0</v>
      </c>
      <c r="X1508">
        <f t="shared" si="70"/>
        <v>1507</v>
      </c>
      <c r="Y1508">
        <f>IFERROR(MATCH(L1508,műfajok!$B$2:$B$33,0),"")</f>
        <v>28</v>
      </c>
      <c r="Z1508">
        <f>IFERROR(MATCH(M1508,műfajok!$B$2:$B$33,0),"")</f>
        <v>9</v>
      </c>
      <c r="AA1508" t="str">
        <f>IFERROR(MATCH(N1508,műfajok!$B$2:$B$33,0),"")</f>
        <v/>
      </c>
      <c r="AB1508" t="str">
        <f>IFERROR(MATCH(O1508,műfajok!$B$2:$B$33,0),"")</f>
        <v/>
      </c>
      <c r="AD1508">
        <v>1507</v>
      </c>
      <c r="AE1508">
        <v>28</v>
      </c>
      <c r="AP1508">
        <v>1507</v>
      </c>
      <c r="AQ1508">
        <v>28</v>
      </c>
      <c r="AS1508">
        <f t="shared" si="71"/>
        <v>1507</v>
      </c>
      <c r="AT1508">
        <f>IFERROR(MATCH(D1508,hangszerek!$B$2:$B$33,0), "")</f>
        <v>30</v>
      </c>
      <c r="AU1508">
        <f>IFERROR(MATCH(E1508,hangszerek!$B$2:$B$33,0), "")</f>
        <v>29</v>
      </c>
      <c r="AV1508">
        <f>IFERROR(MATCH(F1508,hangszerek!$B$2:$B$33,0), "")</f>
        <v>19</v>
      </c>
      <c r="AW1508">
        <f>IFERROR(MATCH(G1508,hangszerek!$B$2:$B$33,0), "")</f>
        <v>14</v>
      </c>
      <c r="AX1508">
        <f>IFERROR(MATCH(H1508,hangszerek!$B$2:$B$33,0), "")</f>
        <v>13</v>
      </c>
      <c r="AY1508" t="str">
        <f>IFERROR(MATCH(I1508,hangszerek!$B$2:$B$33,0), "")</f>
        <v/>
      </c>
      <c r="AZ1508" t="str">
        <f>IFERROR(MATCH(J1508,hangszerek!$B$2:$B$33,0), "")</f>
        <v/>
      </c>
      <c r="BA1508" t="str">
        <f>IFERROR(MATCH(K1508,hangszerek!$B$2:$B$33,0), "")</f>
        <v/>
      </c>
      <c r="BC1508">
        <v>1507</v>
      </c>
      <c r="BD1508">
        <v>30</v>
      </c>
      <c r="CA1508">
        <v>1507</v>
      </c>
      <c r="CB1508">
        <v>30</v>
      </c>
    </row>
    <row r="1509" spans="1:80" x14ac:dyDescent="0.25">
      <c r="A1509">
        <v>1508</v>
      </c>
      <c r="B1509" t="s">
        <v>1662</v>
      </c>
      <c r="C1509">
        <v>71</v>
      </c>
      <c r="D1509" t="s">
        <v>21</v>
      </c>
      <c r="E1509" t="s">
        <v>22</v>
      </c>
      <c r="F1509" t="s">
        <v>31</v>
      </c>
      <c r="G1509" t="s">
        <v>24</v>
      </c>
      <c r="H1509" t="s">
        <v>45</v>
      </c>
      <c r="L1509" t="s">
        <v>25</v>
      </c>
      <c r="M1509" t="s">
        <v>74</v>
      </c>
      <c r="P1509">
        <v>1</v>
      </c>
      <c r="Q1509">
        <v>1507</v>
      </c>
      <c r="R1509" t="s">
        <v>110</v>
      </c>
      <c r="S1509">
        <v>4901</v>
      </c>
      <c r="T1509">
        <v>5098</v>
      </c>
      <c r="W1509">
        <f t="shared" si="69"/>
        <v>0</v>
      </c>
      <c r="X1509">
        <f t="shared" si="70"/>
        <v>1508</v>
      </c>
      <c r="Y1509">
        <f>IFERROR(MATCH(L1509,műfajok!$B$2:$B$33,0),"")</f>
        <v>28</v>
      </c>
      <c r="Z1509">
        <f>IFERROR(MATCH(M1509,műfajok!$B$2:$B$33,0),"")</f>
        <v>9</v>
      </c>
      <c r="AA1509" t="str">
        <f>IFERROR(MATCH(N1509,műfajok!$B$2:$B$33,0),"")</f>
        <v/>
      </c>
      <c r="AB1509" t="str">
        <f>IFERROR(MATCH(O1509,műfajok!$B$2:$B$33,0),"")</f>
        <v/>
      </c>
      <c r="AD1509">
        <v>1508</v>
      </c>
      <c r="AE1509">
        <v>28</v>
      </c>
      <c r="AP1509">
        <v>1508</v>
      </c>
      <c r="AQ1509">
        <v>28</v>
      </c>
      <c r="AS1509">
        <f t="shared" si="71"/>
        <v>1508</v>
      </c>
      <c r="AT1509">
        <f>IFERROR(MATCH(D1509,hangszerek!$B$2:$B$33,0), "")</f>
        <v>30</v>
      </c>
      <c r="AU1509">
        <f>IFERROR(MATCH(E1509,hangszerek!$B$2:$B$33,0), "")</f>
        <v>29</v>
      </c>
      <c r="AV1509">
        <f>IFERROR(MATCH(F1509,hangszerek!$B$2:$B$33,0), "")</f>
        <v>19</v>
      </c>
      <c r="AW1509">
        <f>IFERROR(MATCH(G1509,hangszerek!$B$2:$B$33,0), "")</f>
        <v>14</v>
      </c>
      <c r="AX1509">
        <f>IFERROR(MATCH(H1509,hangszerek!$B$2:$B$33,0), "")</f>
        <v>13</v>
      </c>
      <c r="AY1509" t="str">
        <f>IFERROR(MATCH(I1509,hangszerek!$B$2:$B$33,0), "")</f>
        <v/>
      </c>
      <c r="AZ1509" t="str">
        <f>IFERROR(MATCH(J1509,hangszerek!$B$2:$B$33,0), "")</f>
        <v/>
      </c>
      <c r="BA1509" t="str">
        <f>IFERROR(MATCH(K1509,hangszerek!$B$2:$B$33,0), "")</f>
        <v/>
      </c>
      <c r="BC1509">
        <v>1508</v>
      </c>
      <c r="BD1509">
        <v>30</v>
      </c>
      <c r="CA1509">
        <v>1508</v>
      </c>
      <c r="CB1509">
        <v>30</v>
      </c>
    </row>
    <row r="1510" spans="1:80" x14ac:dyDescent="0.25">
      <c r="A1510">
        <v>1509</v>
      </c>
      <c r="B1510" t="s">
        <v>1663</v>
      </c>
      <c r="D1510" t="s">
        <v>21</v>
      </c>
      <c r="E1510" t="s">
        <v>37</v>
      </c>
      <c r="F1510" t="s">
        <v>38</v>
      </c>
      <c r="G1510" t="s">
        <v>39</v>
      </c>
      <c r="H1510" t="s">
        <v>32</v>
      </c>
      <c r="L1510" t="s">
        <v>40</v>
      </c>
      <c r="P1510">
        <v>1</v>
      </c>
      <c r="Q1510">
        <v>1508</v>
      </c>
      <c r="R1510" t="s">
        <v>242</v>
      </c>
      <c r="S1510">
        <v>5779</v>
      </c>
      <c r="T1510">
        <v>5912</v>
      </c>
      <c r="W1510">
        <f t="shared" si="69"/>
        <v>0</v>
      </c>
      <c r="X1510">
        <f t="shared" si="70"/>
        <v>1509</v>
      </c>
      <c r="Y1510">
        <f>IFERROR(MATCH(L1510,műfajok!$B$2:$B$33,0),"")</f>
        <v>12</v>
      </c>
      <c r="Z1510" t="str">
        <f>IFERROR(MATCH(M1510,műfajok!$B$2:$B$33,0),"")</f>
        <v/>
      </c>
      <c r="AA1510" t="str">
        <f>IFERROR(MATCH(N1510,műfajok!$B$2:$B$33,0),"")</f>
        <v/>
      </c>
      <c r="AB1510" t="str">
        <f>IFERROR(MATCH(O1510,műfajok!$B$2:$B$33,0),"")</f>
        <v/>
      </c>
      <c r="AD1510">
        <v>1509</v>
      </c>
      <c r="AE1510">
        <v>12</v>
      </c>
      <c r="AP1510">
        <v>1509</v>
      </c>
      <c r="AQ1510">
        <v>12</v>
      </c>
      <c r="AS1510">
        <f t="shared" si="71"/>
        <v>1509</v>
      </c>
      <c r="AT1510">
        <f>IFERROR(MATCH(D1510,hangszerek!$B$2:$B$33,0), "")</f>
        <v>30</v>
      </c>
      <c r="AU1510">
        <f>IFERROR(MATCH(E1510,hangszerek!$B$2:$B$33,0), "")</f>
        <v>11</v>
      </c>
      <c r="AV1510">
        <f>IFERROR(MATCH(F1510,hangszerek!$B$2:$B$33,0), "")</f>
        <v>5</v>
      </c>
      <c r="AW1510">
        <f>IFERROR(MATCH(G1510,hangszerek!$B$2:$B$33,0), "")</f>
        <v>3</v>
      </c>
      <c r="AX1510">
        <f>IFERROR(MATCH(H1510,hangszerek!$B$2:$B$33,0), "")</f>
        <v>1</v>
      </c>
      <c r="AY1510" t="str">
        <f>IFERROR(MATCH(I1510,hangszerek!$B$2:$B$33,0), "")</f>
        <v/>
      </c>
      <c r="AZ1510" t="str">
        <f>IFERROR(MATCH(J1510,hangszerek!$B$2:$B$33,0), "")</f>
        <v/>
      </c>
      <c r="BA1510" t="str">
        <f>IFERROR(MATCH(K1510,hangszerek!$B$2:$B$33,0), "")</f>
        <v/>
      </c>
      <c r="BC1510">
        <v>1509</v>
      </c>
      <c r="BD1510">
        <v>30</v>
      </c>
      <c r="CA1510">
        <v>1509</v>
      </c>
      <c r="CB1510">
        <v>30</v>
      </c>
    </row>
    <row r="1511" spans="1:80" x14ac:dyDescent="0.25">
      <c r="A1511">
        <v>1510</v>
      </c>
      <c r="B1511" t="s">
        <v>1664</v>
      </c>
      <c r="C1511">
        <v>6</v>
      </c>
      <c r="D1511" t="s">
        <v>21</v>
      </c>
      <c r="L1511" t="s">
        <v>25</v>
      </c>
      <c r="M1511" t="s">
        <v>26</v>
      </c>
      <c r="N1511" t="s">
        <v>27</v>
      </c>
      <c r="P1511">
        <v>0</v>
      </c>
      <c r="Q1511">
        <v>1509</v>
      </c>
      <c r="R1511" t="e">
        <f>-Lae0QmE15A</f>
        <v>#NAME?</v>
      </c>
      <c r="S1511">
        <v>646</v>
      </c>
      <c r="T1511">
        <v>740</v>
      </c>
      <c r="W1511">
        <f t="shared" si="69"/>
        <v>0</v>
      </c>
      <c r="X1511">
        <f t="shared" si="70"/>
        <v>1510</v>
      </c>
      <c r="Y1511">
        <f>IFERROR(MATCH(L1511,műfajok!$B$2:$B$33,0),"")</f>
        <v>28</v>
      </c>
      <c r="Z1511">
        <f>IFERROR(MATCH(M1511,műfajok!$B$2:$B$33,0),"")</f>
        <v>17</v>
      </c>
      <c r="AA1511">
        <f>IFERROR(MATCH(N1511,műfajok!$B$2:$B$33,0),"")</f>
        <v>1</v>
      </c>
      <c r="AB1511" t="str">
        <f>IFERROR(MATCH(O1511,műfajok!$B$2:$B$33,0),"")</f>
        <v/>
      </c>
      <c r="AD1511">
        <v>1510</v>
      </c>
      <c r="AE1511">
        <v>28</v>
      </c>
      <c r="AP1511">
        <v>1510</v>
      </c>
      <c r="AQ1511">
        <v>28</v>
      </c>
      <c r="AS1511">
        <f t="shared" si="71"/>
        <v>1510</v>
      </c>
      <c r="AT1511">
        <f>IFERROR(MATCH(D1511,hangszerek!$B$2:$B$33,0), "")</f>
        <v>30</v>
      </c>
      <c r="AU1511" t="str">
        <f>IFERROR(MATCH(E1511,hangszerek!$B$2:$B$33,0), "")</f>
        <v/>
      </c>
      <c r="AV1511" t="str">
        <f>IFERROR(MATCH(F1511,hangszerek!$B$2:$B$33,0), "")</f>
        <v/>
      </c>
      <c r="AW1511" t="str">
        <f>IFERROR(MATCH(G1511,hangszerek!$B$2:$B$33,0), "")</f>
        <v/>
      </c>
      <c r="AX1511" t="str">
        <f>IFERROR(MATCH(H1511,hangszerek!$B$2:$B$33,0), "")</f>
        <v/>
      </c>
      <c r="AY1511" t="str">
        <f>IFERROR(MATCH(I1511,hangszerek!$B$2:$B$33,0), "")</f>
        <v/>
      </c>
      <c r="AZ1511" t="str">
        <f>IFERROR(MATCH(J1511,hangszerek!$B$2:$B$33,0), "")</f>
        <v/>
      </c>
      <c r="BA1511" t="str">
        <f>IFERROR(MATCH(K1511,hangszerek!$B$2:$B$33,0), "")</f>
        <v/>
      </c>
      <c r="BC1511">
        <v>1510</v>
      </c>
      <c r="BD1511">
        <v>30</v>
      </c>
      <c r="CA1511">
        <v>1510</v>
      </c>
      <c r="CB1511">
        <v>30</v>
      </c>
    </row>
    <row r="1512" spans="1:80" x14ac:dyDescent="0.25">
      <c r="A1512">
        <v>1511</v>
      </c>
      <c r="B1512" t="s">
        <v>1665</v>
      </c>
      <c r="D1512" t="s">
        <v>21</v>
      </c>
      <c r="E1512" t="s">
        <v>37</v>
      </c>
      <c r="F1512" t="s">
        <v>38</v>
      </c>
      <c r="G1512" t="s">
        <v>39</v>
      </c>
      <c r="H1512" t="s">
        <v>32</v>
      </c>
      <c r="L1512" t="s">
        <v>40</v>
      </c>
      <c r="P1512">
        <v>1</v>
      </c>
      <c r="Q1512">
        <v>1510</v>
      </c>
      <c r="R1512" t="s">
        <v>242</v>
      </c>
      <c r="S1512">
        <v>5911</v>
      </c>
      <c r="T1512">
        <v>6013</v>
      </c>
      <c r="W1512">
        <f t="shared" si="69"/>
        <v>0</v>
      </c>
      <c r="X1512">
        <f t="shared" si="70"/>
        <v>1511</v>
      </c>
      <c r="Y1512">
        <f>IFERROR(MATCH(L1512,műfajok!$B$2:$B$33,0),"")</f>
        <v>12</v>
      </c>
      <c r="Z1512" t="str">
        <f>IFERROR(MATCH(M1512,műfajok!$B$2:$B$33,0),"")</f>
        <v/>
      </c>
      <c r="AA1512" t="str">
        <f>IFERROR(MATCH(N1512,műfajok!$B$2:$B$33,0),"")</f>
        <v/>
      </c>
      <c r="AB1512" t="str">
        <f>IFERROR(MATCH(O1512,műfajok!$B$2:$B$33,0),"")</f>
        <v/>
      </c>
      <c r="AD1512">
        <v>1511</v>
      </c>
      <c r="AE1512">
        <v>12</v>
      </c>
      <c r="AP1512">
        <v>1511</v>
      </c>
      <c r="AQ1512">
        <v>12</v>
      </c>
      <c r="AS1512">
        <f t="shared" si="71"/>
        <v>1511</v>
      </c>
      <c r="AT1512">
        <f>IFERROR(MATCH(D1512,hangszerek!$B$2:$B$33,0), "")</f>
        <v>30</v>
      </c>
      <c r="AU1512">
        <f>IFERROR(MATCH(E1512,hangszerek!$B$2:$B$33,0), "")</f>
        <v>11</v>
      </c>
      <c r="AV1512">
        <f>IFERROR(MATCH(F1512,hangszerek!$B$2:$B$33,0), "")</f>
        <v>5</v>
      </c>
      <c r="AW1512">
        <f>IFERROR(MATCH(G1512,hangszerek!$B$2:$B$33,0), "")</f>
        <v>3</v>
      </c>
      <c r="AX1512">
        <f>IFERROR(MATCH(H1512,hangszerek!$B$2:$B$33,0), "")</f>
        <v>1</v>
      </c>
      <c r="AY1512" t="str">
        <f>IFERROR(MATCH(I1512,hangszerek!$B$2:$B$33,0), "")</f>
        <v/>
      </c>
      <c r="AZ1512" t="str">
        <f>IFERROR(MATCH(J1512,hangszerek!$B$2:$B$33,0), "")</f>
        <v/>
      </c>
      <c r="BA1512" t="str">
        <f>IFERROR(MATCH(K1512,hangszerek!$B$2:$B$33,0), "")</f>
        <v/>
      </c>
      <c r="BC1512">
        <v>1511</v>
      </c>
      <c r="BD1512">
        <v>30</v>
      </c>
      <c r="CA1512">
        <v>1511</v>
      </c>
      <c r="CB1512">
        <v>30</v>
      </c>
    </row>
    <row r="1513" spans="1:80" x14ac:dyDescent="0.25">
      <c r="A1513">
        <v>1512</v>
      </c>
      <c r="B1513" t="s">
        <v>1666</v>
      </c>
      <c r="C1513">
        <v>67</v>
      </c>
      <c r="D1513" t="s">
        <v>21</v>
      </c>
      <c r="E1513" t="s">
        <v>22</v>
      </c>
      <c r="F1513" t="s">
        <v>23</v>
      </c>
      <c r="G1513" t="s">
        <v>24</v>
      </c>
      <c r="L1513" t="s">
        <v>25</v>
      </c>
      <c r="M1513" t="s">
        <v>26</v>
      </c>
      <c r="N1513" t="s">
        <v>27</v>
      </c>
      <c r="P1513">
        <v>0</v>
      </c>
      <c r="Q1513">
        <v>1511</v>
      </c>
      <c r="R1513" t="s">
        <v>157</v>
      </c>
      <c r="S1513">
        <v>263</v>
      </c>
      <c r="T1513">
        <v>424</v>
      </c>
      <c r="W1513">
        <f t="shared" si="69"/>
        <v>0</v>
      </c>
      <c r="X1513">
        <f t="shared" si="70"/>
        <v>1512</v>
      </c>
      <c r="Y1513">
        <f>IFERROR(MATCH(L1513,műfajok!$B$2:$B$33,0),"")</f>
        <v>28</v>
      </c>
      <c r="Z1513">
        <f>IFERROR(MATCH(M1513,műfajok!$B$2:$B$33,0),"")</f>
        <v>17</v>
      </c>
      <c r="AA1513">
        <f>IFERROR(MATCH(N1513,műfajok!$B$2:$B$33,0),"")</f>
        <v>1</v>
      </c>
      <c r="AB1513" t="str">
        <f>IFERROR(MATCH(O1513,műfajok!$B$2:$B$33,0),"")</f>
        <v/>
      </c>
      <c r="AD1513">
        <v>1512</v>
      </c>
      <c r="AE1513">
        <v>28</v>
      </c>
      <c r="AP1513">
        <v>1512</v>
      </c>
      <c r="AQ1513">
        <v>28</v>
      </c>
      <c r="AS1513">
        <f t="shared" si="71"/>
        <v>1512</v>
      </c>
      <c r="AT1513">
        <f>IFERROR(MATCH(D1513,hangszerek!$B$2:$B$33,0), "")</f>
        <v>30</v>
      </c>
      <c r="AU1513">
        <f>IFERROR(MATCH(E1513,hangszerek!$B$2:$B$33,0), "")</f>
        <v>29</v>
      </c>
      <c r="AV1513">
        <f>IFERROR(MATCH(F1513,hangszerek!$B$2:$B$33,0), "")</f>
        <v>21</v>
      </c>
      <c r="AW1513">
        <f>IFERROR(MATCH(G1513,hangszerek!$B$2:$B$33,0), "")</f>
        <v>14</v>
      </c>
      <c r="AX1513" t="str">
        <f>IFERROR(MATCH(H1513,hangszerek!$B$2:$B$33,0), "")</f>
        <v/>
      </c>
      <c r="AY1513" t="str">
        <f>IFERROR(MATCH(I1513,hangszerek!$B$2:$B$33,0), "")</f>
        <v/>
      </c>
      <c r="AZ1513" t="str">
        <f>IFERROR(MATCH(J1513,hangszerek!$B$2:$B$33,0), "")</f>
        <v/>
      </c>
      <c r="BA1513" t="str">
        <f>IFERROR(MATCH(K1513,hangszerek!$B$2:$B$33,0), "")</f>
        <v/>
      </c>
      <c r="BC1513">
        <v>1512</v>
      </c>
      <c r="BD1513">
        <v>30</v>
      </c>
      <c r="CA1513">
        <v>1512</v>
      </c>
      <c r="CB1513">
        <v>30</v>
      </c>
    </row>
    <row r="1514" spans="1:80" x14ac:dyDescent="0.25">
      <c r="A1514">
        <v>1513</v>
      </c>
      <c r="B1514" t="s">
        <v>1667</v>
      </c>
      <c r="D1514" t="s">
        <v>21</v>
      </c>
      <c r="E1514" t="s">
        <v>22</v>
      </c>
      <c r="F1514" t="s">
        <v>31</v>
      </c>
      <c r="G1514" t="s">
        <v>24</v>
      </c>
      <c r="H1514" t="s">
        <v>45</v>
      </c>
      <c r="L1514" t="s">
        <v>25</v>
      </c>
      <c r="M1514" t="s">
        <v>228</v>
      </c>
      <c r="P1514">
        <v>1</v>
      </c>
      <c r="Q1514">
        <v>1512</v>
      </c>
      <c r="R1514" t="s">
        <v>229</v>
      </c>
      <c r="S1514">
        <v>2855</v>
      </c>
      <c r="T1514">
        <v>3046</v>
      </c>
      <c r="W1514">
        <f t="shared" si="69"/>
        <v>0</v>
      </c>
      <c r="X1514">
        <f t="shared" si="70"/>
        <v>1513</v>
      </c>
      <c r="Y1514">
        <f>IFERROR(MATCH(L1514,műfajok!$B$2:$B$33,0),"")</f>
        <v>28</v>
      </c>
      <c r="Z1514">
        <f>IFERROR(MATCH(M1514,műfajok!$B$2:$B$33,0),"")</f>
        <v>24</v>
      </c>
      <c r="AA1514" t="str">
        <f>IFERROR(MATCH(N1514,műfajok!$B$2:$B$33,0),"")</f>
        <v/>
      </c>
      <c r="AB1514" t="str">
        <f>IFERROR(MATCH(O1514,műfajok!$B$2:$B$33,0),"")</f>
        <v/>
      </c>
      <c r="AD1514">
        <v>1513</v>
      </c>
      <c r="AE1514">
        <v>28</v>
      </c>
      <c r="AP1514">
        <v>1513</v>
      </c>
      <c r="AQ1514">
        <v>28</v>
      </c>
      <c r="AS1514">
        <f t="shared" si="71"/>
        <v>1513</v>
      </c>
      <c r="AT1514">
        <f>IFERROR(MATCH(D1514,hangszerek!$B$2:$B$33,0), "")</f>
        <v>30</v>
      </c>
      <c r="AU1514">
        <f>IFERROR(MATCH(E1514,hangszerek!$B$2:$B$33,0), "")</f>
        <v>29</v>
      </c>
      <c r="AV1514">
        <f>IFERROR(MATCH(F1514,hangszerek!$B$2:$B$33,0), "")</f>
        <v>19</v>
      </c>
      <c r="AW1514">
        <f>IFERROR(MATCH(G1514,hangszerek!$B$2:$B$33,0), "")</f>
        <v>14</v>
      </c>
      <c r="AX1514">
        <f>IFERROR(MATCH(H1514,hangszerek!$B$2:$B$33,0), "")</f>
        <v>13</v>
      </c>
      <c r="AY1514" t="str">
        <f>IFERROR(MATCH(I1514,hangszerek!$B$2:$B$33,0), "")</f>
        <v/>
      </c>
      <c r="AZ1514" t="str">
        <f>IFERROR(MATCH(J1514,hangszerek!$B$2:$B$33,0), "")</f>
        <v/>
      </c>
      <c r="BA1514" t="str">
        <f>IFERROR(MATCH(K1514,hangszerek!$B$2:$B$33,0), "")</f>
        <v/>
      </c>
      <c r="BC1514">
        <v>1513</v>
      </c>
      <c r="BD1514">
        <v>30</v>
      </c>
      <c r="CA1514">
        <v>1513</v>
      </c>
      <c r="CB1514">
        <v>30</v>
      </c>
    </row>
    <row r="1515" spans="1:80" x14ac:dyDescent="0.25">
      <c r="A1515">
        <v>1514</v>
      </c>
      <c r="B1515" t="s">
        <v>1668</v>
      </c>
      <c r="C1515">
        <v>4</v>
      </c>
      <c r="D1515" t="s">
        <v>21</v>
      </c>
      <c r="E1515" t="s">
        <v>22</v>
      </c>
      <c r="F1515" t="s">
        <v>37</v>
      </c>
      <c r="G1515" t="s">
        <v>32</v>
      </c>
      <c r="L1515" t="s">
        <v>25</v>
      </c>
      <c r="M1515" t="s">
        <v>26</v>
      </c>
      <c r="N1515" t="s">
        <v>58</v>
      </c>
      <c r="P1515">
        <v>0</v>
      </c>
      <c r="Q1515">
        <v>1513</v>
      </c>
      <c r="R1515" t="s">
        <v>59</v>
      </c>
      <c r="S1515">
        <v>593</v>
      </c>
      <c r="T1515">
        <v>784</v>
      </c>
      <c r="W1515">
        <f t="shared" si="69"/>
        <v>0</v>
      </c>
      <c r="X1515">
        <f t="shared" si="70"/>
        <v>1514</v>
      </c>
      <c r="Y1515">
        <f>IFERROR(MATCH(L1515,műfajok!$B$2:$B$33,0),"")</f>
        <v>28</v>
      </c>
      <c r="Z1515">
        <f>IFERROR(MATCH(M1515,műfajok!$B$2:$B$33,0),"")</f>
        <v>17</v>
      </c>
      <c r="AA1515">
        <f>IFERROR(MATCH(N1515,műfajok!$B$2:$B$33,0),"")</f>
        <v>11</v>
      </c>
      <c r="AB1515" t="str">
        <f>IFERROR(MATCH(O1515,műfajok!$B$2:$B$33,0),"")</f>
        <v/>
      </c>
      <c r="AD1515">
        <v>1514</v>
      </c>
      <c r="AE1515">
        <v>28</v>
      </c>
      <c r="AP1515">
        <v>1514</v>
      </c>
      <c r="AQ1515">
        <v>28</v>
      </c>
      <c r="AS1515">
        <f t="shared" si="71"/>
        <v>1514</v>
      </c>
      <c r="AT1515">
        <f>IFERROR(MATCH(D1515,hangszerek!$B$2:$B$33,0), "")</f>
        <v>30</v>
      </c>
      <c r="AU1515">
        <f>IFERROR(MATCH(E1515,hangszerek!$B$2:$B$33,0), "")</f>
        <v>29</v>
      </c>
      <c r="AV1515">
        <f>IFERROR(MATCH(F1515,hangszerek!$B$2:$B$33,0), "")</f>
        <v>11</v>
      </c>
      <c r="AW1515">
        <f>IFERROR(MATCH(G1515,hangszerek!$B$2:$B$33,0), "")</f>
        <v>1</v>
      </c>
      <c r="AX1515" t="str">
        <f>IFERROR(MATCH(H1515,hangszerek!$B$2:$B$33,0), "")</f>
        <v/>
      </c>
      <c r="AY1515" t="str">
        <f>IFERROR(MATCH(I1515,hangszerek!$B$2:$B$33,0), "")</f>
        <v/>
      </c>
      <c r="AZ1515" t="str">
        <f>IFERROR(MATCH(J1515,hangszerek!$B$2:$B$33,0), "")</f>
        <v/>
      </c>
      <c r="BA1515" t="str">
        <f>IFERROR(MATCH(K1515,hangszerek!$B$2:$B$33,0), "")</f>
        <v/>
      </c>
      <c r="BC1515">
        <v>1514</v>
      </c>
      <c r="BD1515">
        <v>30</v>
      </c>
      <c r="CA1515">
        <v>1514</v>
      </c>
      <c r="CB1515">
        <v>30</v>
      </c>
    </row>
    <row r="1516" spans="1:80" x14ac:dyDescent="0.25">
      <c r="A1516">
        <v>1515</v>
      </c>
      <c r="B1516" t="s">
        <v>1669</v>
      </c>
      <c r="C1516">
        <v>64</v>
      </c>
      <c r="D1516" t="s">
        <v>43</v>
      </c>
      <c r="E1516" t="s">
        <v>44</v>
      </c>
      <c r="F1516" t="s">
        <v>31</v>
      </c>
      <c r="G1516" t="s">
        <v>45</v>
      </c>
      <c r="H1516" t="s">
        <v>32</v>
      </c>
      <c r="L1516" t="s">
        <v>25</v>
      </c>
      <c r="M1516" t="s">
        <v>53</v>
      </c>
      <c r="P1516">
        <v>1</v>
      </c>
      <c r="Q1516">
        <v>1514</v>
      </c>
      <c r="R1516" t="s">
        <v>305</v>
      </c>
      <c r="S1516">
        <v>4697</v>
      </c>
      <c r="T1516">
        <v>4898</v>
      </c>
      <c r="W1516">
        <f t="shared" si="69"/>
        <v>0</v>
      </c>
      <c r="X1516">
        <f t="shared" si="70"/>
        <v>1515</v>
      </c>
      <c r="Y1516">
        <f>IFERROR(MATCH(L1516,műfajok!$B$2:$B$33,0),"")</f>
        <v>28</v>
      </c>
      <c r="Z1516">
        <f>IFERROR(MATCH(M1516,műfajok!$B$2:$B$33,0),"")</f>
        <v>13</v>
      </c>
      <c r="AA1516" t="str">
        <f>IFERROR(MATCH(N1516,műfajok!$B$2:$B$33,0),"")</f>
        <v/>
      </c>
      <c r="AB1516" t="str">
        <f>IFERROR(MATCH(O1516,műfajok!$B$2:$B$33,0),"")</f>
        <v/>
      </c>
      <c r="AD1516">
        <v>1515</v>
      </c>
      <c r="AE1516">
        <v>28</v>
      </c>
      <c r="AP1516">
        <v>1515</v>
      </c>
      <c r="AQ1516">
        <v>28</v>
      </c>
      <c r="AS1516">
        <f t="shared" si="71"/>
        <v>1515</v>
      </c>
      <c r="AT1516">
        <f>IFERROR(MATCH(D1516,hangszerek!$B$2:$B$33,0), "")</f>
        <v>24</v>
      </c>
      <c r="AU1516">
        <f>IFERROR(MATCH(E1516,hangszerek!$B$2:$B$33,0), "")</f>
        <v>23</v>
      </c>
      <c r="AV1516">
        <f>IFERROR(MATCH(F1516,hangszerek!$B$2:$B$33,0), "")</f>
        <v>19</v>
      </c>
      <c r="AW1516">
        <f>IFERROR(MATCH(G1516,hangszerek!$B$2:$B$33,0), "")</f>
        <v>13</v>
      </c>
      <c r="AX1516">
        <f>IFERROR(MATCH(H1516,hangszerek!$B$2:$B$33,0), "")</f>
        <v>1</v>
      </c>
      <c r="AY1516" t="str">
        <f>IFERROR(MATCH(I1516,hangszerek!$B$2:$B$33,0), "")</f>
        <v/>
      </c>
      <c r="AZ1516" t="str">
        <f>IFERROR(MATCH(J1516,hangszerek!$B$2:$B$33,0), "")</f>
        <v/>
      </c>
      <c r="BA1516" t="str">
        <f>IFERROR(MATCH(K1516,hangszerek!$B$2:$B$33,0), "")</f>
        <v/>
      </c>
      <c r="BC1516">
        <v>1515</v>
      </c>
      <c r="BD1516">
        <v>24</v>
      </c>
      <c r="CA1516">
        <v>1515</v>
      </c>
      <c r="CB1516">
        <v>24</v>
      </c>
    </row>
    <row r="1517" spans="1:80" x14ac:dyDescent="0.25">
      <c r="A1517">
        <v>1516</v>
      </c>
      <c r="B1517" t="s">
        <v>1670</v>
      </c>
      <c r="C1517">
        <v>72</v>
      </c>
      <c r="D1517" t="s">
        <v>21</v>
      </c>
      <c r="E1517" t="s">
        <v>31</v>
      </c>
      <c r="F1517" t="s">
        <v>115</v>
      </c>
      <c r="L1517" t="s">
        <v>69</v>
      </c>
      <c r="M1517" t="s">
        <v>165</v>
      </c>
      <c r="P1517">
        <v>0</v>
      </c>
      <c r="Q1517">
        <v>1515</v>
      </c>
      <c r="R1517" t="s">
        <v>127</v>
      </c>
      <c r="S1517">
        <v>3821</v>
      </c>
      <c r="T1517">
        <v>4003</v>
      </c>
      <c r="W1517">
        <f t="shared" si="69"/>
        <v>0</v>
      </c>
      <c r="X1517">
        <f t="shared" si="70"/>
        <v>1516</v>
      </c>
      <c r="Y1517">
        <f>IFERROR(MATCH(L1517,műfajok!$B$2:$B$33,0),"")</f>
        <v>30</v>
      </c>
      <c r="Z1517">
        <f>IFERROR(MATCH(M1517,műfajok!$B$2:$B$33,0),"")</f>
        <v>7</v>
      </c>
      <c r="AA1517" t="str">
        <f>IFERROR(MATCH(N1517,műfajok!$B$2:$B$33,0),"")</f>
        <v/>
      </c>
      <c r="AB1517" t="str">
        <f>IFERROR(MATCH(O1517,műfajok!$B$2:$B$33,0),"")</f>
        <v/>
      </c>
      <c r="AD1517">
        <v>1516</v>
      </c>
      <c r="AE1517">
        <v>30</v>
      </c>
      <c r="AP1517">
        <v>1516</v>
      </c>
      <c r="AQ1517">
        <v>30</v>
      </c>
      <c r="AS1517">
        <f t="shared" si="71"/>
        <v>1516</v>
      </c>
      <c r="AT1517">
        <f>IFERROR(MATCH(D1517,hangszerek!$B$2:$B$33,0), "")</f>
        <v>30</v>
      </c>
      <c r="AU1517">
        <f>IFERROR(MATCH(E1517,hangszerek!$B$2:$B$33,0), "")</f>
        <v>19</v>
      </c>
      <c r="AV1517">
        <f>IFERROR(MATCH(F1517,hangszerek!$B$2:$B$33,0), "")</f>
        <v>17</v>
      </c>
      <c r="AW1517" t="str">
        <f>IFERROR(MATCH(G1517,hangszerek!$B$2:$B$33,0), "")</f>
        <v/>
      </c>
      <c r="AX1517" t="str">
        <f>IFERROR(MATCH(H1517,hangszerek!$B$2:$B$33,0), "")</f>
        <v/>
      </c>
      <c r="AY1517" t="str">
        <f>IFERROR(MATCH(I1517,hangszerek!$B$2:$B$33,0), "")</f>
        <v/>
      </c>
      <c r="AZ1517" t="str">
        <f>IFERROR(MATCH(J1517,hangszerek!$B$2:$B$33,0), "")</f>
        <v/>
      </c>
      <c r="BA1517" t="str">
        <f>IFERROR(MATCH(K1517,hangszerek!$B$2:$B$33,0), "")</f>
        <v/>
      </c>
      <c r="BC1517">
        <v>1516</v>
      </c>
      <c r="BD1517">
        <v>30</v>
      </c>
      <c r="CA1517">
        <v>1516</v>
      </c>
      <c r="CB1517">
        <v>30</v>
      </c>
    </row>
    <row r="1518" spans="1:80" x14ac:dyDescent="0.25">
      <c r="A1518">
        <v>1517</v>
      </c>
      <c r="B1518" t="s">
        <v>1671</v>
      </c>
      <c r="C1518">
        <v>2</v>
      </c>
      <c r="D1518" t="s">
        <v>22</v>
      </c>
      <c r="E1518" t="s">
        <v>23</v>
      </c>
      <c r="F1518" t="s">
        <v>37</v>
      </c>
      <c r="L1518" t="s">
        <v>25</v>
      </c>
      <c r="M1518" t="s">
        <v>26</v>
      </c>
      <c r="N1518" t="s">
        <v>27</v>
      </c>
      <c r="P1518">
        <v>1</v>
      </c>
      <c r="Q1518">
        <v>1516</v>
      </c>
      <c r="R1518" t="s">
        <v>46</v>
      </c>
      <c r="S1518">
        <v>5395</v>
      </c>
      <c r="T1518">
        <v>5542</v>
      </c>
      <c r="W1518">
        <f t="shared" si="69"/>
        <v>0</v>
      </c>
      <c r="X1518">
        <f t="shared" si="70"/>
        <v>1517</v>
      </c>
      <c r="Y1518">
        <f>IFERROR(MATCH(L1518,műfajok!$B$2:$B$33,0),"")</f>
        <v>28</v>
      </c>
      <c r="Z1518">
        <f>IFERROR(MATCH(M1518,műfajok!$B$2:$B$33,0),"")</f>
        <v>17</v>
      </c>
      <c r="AA1518">
        <f>IFERROR(MATCH(N1518,műfajok!$B$2:$B$33,0),"")</f>
        <v>1</v>
      </c>
      <c r="AB1518" t="str">
        <f>IFERROR(MATCH(O1518,műfajok!$B$2:$B$33,0),"")</f>
        <v/>
      </c>
      <c r="AD1518">
        <v>1517</v>
      </c>
      <c r="AE1518">
        <v>28</v>
      </c>
      <c r="AP1518">
        <v>1517</v>
      </c>
      <c r="AQ1518">
        <v>28</v>
      </c>
      <c r="AS1518">
        <f t="shared" si="71"/>
        <v>1517</v>
      </c>
      <c r="AT1518">
        <f>IFERROR(MATCH(D1518,hangszerek!$B$2:$B$33,0), "")</f>
        <v>29</v>
      </c>
      <c r="AU1518">
        <f>IFERROR(MATCH(E1518,hangszerek!$B$2:$B$33,0), "")</f>
        <v>21</v>
      </c>
      <c r="AV1518">
        <f>IFERROR(MATCH(F1518,hangszerek!$B$2:$B$33,0), "")</f>
        <v>11</v>
      </c>
      <c r="AW1518" t="str">
        <f>IFERROR(MATCH(G1518,hangszerek!$B$2:$B$33,0), "")</f>
        <v/>
      </c>
      <c r="AX1518" t="str">
        <f>IFERROR(MATCH(H1518,hangszerek!$B$2:$B$33,0), "")</f>
        <v/>
      </c>
      <c r="AY1518" t="str">
        <f>IFERROR(MATCH(I1518,hangszerek!$B$2:$B$33,0), "")</f>
        <v/>
      </c>
      <c r="AZ1518" t="str">
        <f>IFERROR(MATCH(J1518,hangszerek!$B$2:$B$33,0), "")</f>
        <v/>
      </c>
      <c r="BA1518" t="str">
        <f>IFERROR(MATCH(K1518,hangszerek!$B$2:$B$33,0), "")</f>
        <v/>
      </c>
      <c r="BC1518">
        <v>1517</v>
      </c>
      <c r="BD1518">
        <v>29</v>
      </c>
      <c r="CA1518">
        <v>1517</v>
      </c>
      <c r="CB1518">
        <v>29</v>
      </c>
    </row>
    <row r="1519" spans="1:80" x14ac:dyDescent="0.25">
      <c r="A1519">
        <v>1518</v>
      </c>
      <c r="B1519" t="s">
        <v>1672</v>
      </c>
      <c r="C1519">
        <v>12</v>
      </c>
      <c r="D1519" t="s">
        <v>21</v>
      </c>
      <c r="E1519" t="s">
        <v>22</v>
      </c>
      <c r="F1519" t="s">
        <v>31</v>
      </c>
      <c r="G1519" t="s">
        <v>24</v>
      </c>
      <c r="H1519" t="s">
        <v>45</v>
      </c>
      <c r="L1519" t="s">
        <v>25</v>
      </c>
      <c r="M1519" t="s">
        <v>74</v>
      </c>
      <c r="P1519">
        <v>1</v>
      </c>
      <c r="Q1519">
        <v>1517</v>
      </c>
      <c r="R1519" t="s">
        <v>231</v>
      </c>
      <c r="S1519">
        <v>4034</v>
      </c>
      <c r="T1519">
        <v>4165</v>
      </c>
      <c r="W1519">
        <f t="shared" si="69"/>
        <v>0</v>
      </c>
      <c r="X1519">
        <f t="shared" si="70"/>
        <v>1518</v>
      </c>
      <c r="Y1519">
        <f>IFERROR(MATCH(L1519,műfajok!$B$2:$B$33,0),"")</f>
        <v>28</v>
      </c>
      <c r="Z1519">
        <f>IFERROR(MATCH(M1519,műfajok!$B$2:$B$33,0),"")</f>
        <v>9</v>
      </c>
      <c r="AA1519" t="str">
        <f>IFERROR(MATCH(N1519,műfajok!$B$2:$B$33,0),"")</f>
        <v/>
      </c>
      <c r="AB1519" t="str">
        <f>IFERROR(MATCH(O1519,műfajok!$B$2:$B$33,0),"")</f>
        <v/>
      </c>
      <c r="AD1519">
        <v>1518</v>
      </c>
      <c r="AE1519">
        <v>28</v>
      </c>
      <c r="AP1519">
        <v>1518</v>
      </c>
      <c r="AQ1519">
        <v>28</v>
      </c>
      <c r="AS1519">
        <f t="shared" si="71"/>
        <v>1518</v>
      </c>
      <c r="AT1519">
        <f>IFERROR(MATCH(D1519,hangszerek!$B$2:$B$33,0), "")</f>
        <v>30</v>
      </c>
      <c r="AU1519">
        <f>IFERROR(MATCH(E1519,hangszerek!$B$2:$B$33,0), "")</f>
        <v>29</v>
      </c>
      <c r="AV1519">
        <f>IFERROR(MATCH(F1519,hangszerek!$B$2:$B$33,0), "")</f>
        <v>19</v>
      </c>
      <c r="AW1519">
        <f>IFERROR(MATCH(G1519,hangszerek!$B$2:$B$33,0), "")</f>
        <v>14</v>
      </c>
      <c r="AX1519">
        <f>IFERROR(MATCH(H1519,hangszerek!$B$2:$B$33,0), "")</f>
        <v>13</v>
      </c>
      <c r="AY1519" t="str">
        <f>IFERROR(MATCH(I1519,hangszerek!$B$2:$B$33,0), "")</f>
        <v/>
      </c>
      <c r="AZ1519" t="str">
        <f>IFERROR(MATCH(J1519,hangszerek!$B$2:$B$33,0), "")</f>
        <v/>
      </c>
      <c r="BA1519" t="str">
        <f>IFERROR(MATCH(K1519,hangszerek!$B$2:$B$33,0), "")</f>
        <v/>
      </c>
      <c r="BC1519">
        <v>1518</v>
      </c>
      <c r="BD1519">
        <v>30</v>
      </c>
      <c r="CA1519">
        <v>1518</v>
      </c>
      <c r="CB1519">
        <v>30</v>
      </c>
    </row>
    <row r="1520" spans="1:80" x14ac:dyDescent="0.25">
      <c r="A1520">
        <v>1519</v>
      </c>
      <c r="B1520" t="s">
        <v>1673</v>
      </c>
      <c r="C1520">
        <v>62</v>
      </c>
      <c r="D1520" t="s">
        <v>21</v>
      </c>
      <c r="E1520" t="s">
        <v>22</v>
      </c>
      <c r="F1520" t="s">
        <v>23</v>
      </c>
      <c r="G1520" t="s">
        <v>31</v>
      </c>
      <c r="H1520" t="s">
        <v>115</v>
      </c>
      <c r="I1520" t="s">
        <v>119</v>
      </c>
      <c r="J1520" t="s">
        <v>24</v>
      </c>
      <c r="K1520" t="s">
        <v>63</v>
      </c>
      <c r="L1520" t="s">
        <v>25</v>
      </c>
      <c r="M1520" t="s">
        <v>33</v>
      </c>
      <c r="P1520">
        <v>1</v>
      </c>
      <c r="Q1520">
        <v>1518</v>
      </c>
      <c r="R1520" t="s">
        <v>138</v>
      </c>
      <c r="S1520">
        <v>594</v>
      </c>
      <c r="T1520">
        <v>767</v>
      </c>
      <c r="W1520">
        <f t="shared" si="69"/>
        <v>0</v>
      </c>
      <c r="X1520">
        <f t="shared" si="70"/>
        <v>1519</v>
      </c>
      <c r="Y1520">
        <f>IFERROR(MATCH(L1520,műfajok!$B$2:$B$33,0),"")</f>
        <v>28</v>
      </c>
      <c r="Z1520">
        <f>IFERROR(MATCH(M1520,műfajok!$B$2:$B$33,0),"")</f>
        <v>27</v>
      </c>
      <c r="AA1520" t="str">
        <f>IFERROR(MATCH(N1520,műfajok!$B$2:$B$33,0),"")</f>
        <v/>
      </c>
      <c r="AB1520" t="str">
        <f>IFERROR(MATCH(O1520,műfajok!$B$2:$B$33,0),"")</f>
        <v/>
      </c>
      <c r="AD1520">
        <v>1519</v>
      </c>
      <c r="AE1520">
        <v>28</v>
      </c>
      <c r="AP1520">
        <v>1519</v>
      </c>
      <c r="AQ1520">
        <v>28</v>
      </c>
      <c r="AS1520">
        <f t="shared" si="71"/>
        <v>1519</v>
      </c>
      <c r="AT1520">
        <f>IFERROR(MATCH(D1520,hangszerek!$B$2:$B$33,0), "")</f>
        <v>30</v>
      </c>
      <c r="AU1520">
        <f>IFERROR(MATCH(E1520,hangszerek!$B$2:$B$33,0), "")</f>
        <v>29</v>
      </c>
      <c r="AV1520">
        <f>IFERROR(MATCH(F1520,hangszerek!$B$2:$B$33,0), "")</f>
        <v>21</v>
      </c>
      <c r="AW1520">
        <f>IFERROR(MATCH(G1520,hangszerek!$B$2:$B$33,0), "")</f>
        <v>19</v>
      </c>
      <c r="AX1520">
        <f>IFERROR(MATCH(H1520,hangszerek!$B$2:$B$33,0), "")</f>
        <v>17</v>
      </c>
      <c r="AY1520">
        <f>IFERROR(MATCH(I1520,hangszerek!$B$2:$B$33,0), "")</f>
        <v>15</v>
      </c>
      <c r="AZ1520">
        <f>IFERROR(MATCH(J1520,hangszerek!$B$2:$B$33,0), "")</f>
        <v>14</v>
      </c>
      <c r="BA1520">
        <f>IFERROR(MATCH(K1520,hangszerek!$B$2:$B$33,0), "")</f>
        <v>12</v>
      </c>
      <c r="BC1520">
        <v>1519</v>
      </c>
      <c r="BD1520">
        <v>30</v>
      </c>
      <c r="CA1520">
        <v>1519</v>
      </c>
      <c r="CB1520">
        <v>30</v>
      </c>
    </row>
    <row r="1521" spans="1:80" x14ac:dyDescent="0.25">
      <c r="A1521">
        <v>1520</v>
      </c>
      <c r="B1521" t="s">
        <v>1674</v>
      </c>
      <c r="C1521">
        <v>63</v>
      </c>
      <c r="D1521" t="s">
        <v>21</v>
      </c>
      <c r="E1521" t="s">
        <v>22</v>
      </c>
      <c r="F1521" t="s">
        <v>31</v>
      </c>
      <c r="G1521" t="s">
        <v>24</v>
      </c>
      <c r="H1521" t="s">
        <v>45</v>
      </c>
      <c r="L1521" t="s">
        <v>25</v>
      </c>
      <c r="M1521" t="s">
        <v>48</v>
      </c>
      <c r="P1521">
        <v>1</v>
      </c>
      <c r="Q1521">
        <v>1519</v>
      </c>
      <c r="R1521" t="s">
        <v>49</v>
      </c>
      <c r="S1521">
        <v>4933</v>
      </c>
      <c r="T1521">
        <v>5080</v>
      </c>
      <c r="W1521">
        <f t="shared" si="69"/>
        <v>0</v>
      </c>
      <c r="X1521">
        <f t="shared" si="70"/>
        <v>1520</v>
      </c>
      <c r="Y1521">
        <f>IFERROR(MATCH(L1521,műfajok!$B$2:$B$33,0),"")</f>
        <v>28</v>
      </c>
      <c r="Z1521">
        <f>IFERROR(MATCH(M1521,műfajok!$B$2:$B$33,0),"")</f>
        <v>6</v>
      </c>
      <c r="AA1521" t="str">
        <f>IFERROR(MATCH(N1521,műfajok!$B$2:$B$33,0),"")</f>
        <v/>
      </c>
      <c r="AB1521" t="str">
        <f>IFERROR(MATCH(O1521,műfajok!$B$2:$B$33,0),"")</f>
        <v/>
      </c>
      <c r="AD1521">
        <v>1520</v>
      </c>
      <c r="AE1521">
        <v>28</v>
      </c>
      <c r="AP1521">
        <v>1520</v>
      </c>
      <c r="AQ1521">
        <v>28</v>
      </c>
      <c r="AS1521">
        <f t="shared" si="71"/>
        <v>1520</v>
      </c>
      <c r="AT1521">
        <f>IFERROR(MATCH(D1521,hangszerek!$B$2:$B$33,0), "")</f>
        <v>30</v>
      </c>
      <c r="AU1521">
        <f>IFERROR(MATCH(E1521,hangszerek!$B$2:$B$33,0), "")</f>
        <v>29</v>
      </c>
      <c r="AV1521">
        <f>IFERROR(MATCH(F1521,hangszerek!$B$2:$B$33,0), "")</f>
        <v>19</v>
      </c>
      <c r="AW1521">
        <f>IFERROR(MATCH(G1521,hangszerek!$B$2:$B$33,0), "")</f>
        <v>14</v>
      </c>
      <c r="AX1521">
        <f>IFERROR(MATCH(H1521,hangszerek!$B$2:$B$33,0), "")</f>
        <v>13</v>
      </c>
      <c r="AY1521" t="str">
        <f>IFERROR(MATCH(I1521,hangszerek!$B$2:$B$33,0), "")</f>
        <v/>
      </c>
      <c r="AZ1521" t="str">
        <f>IFERROR(MATCH(J1521,hangszerek!$B$2:$B$33,0), "")</f>
        <v/>
      </c>
      <c r="BA1521" t="str">
        <f>IFERROR(MATCH(K1521,hangszerek!$B$2:$B$33,0), "")</f>
        <v/>
      </c>
      <c r="BC1521">
        <v>1520</v>
      </c>
      <c r="BD1521">
        <v>30</v>
      </c>
      <c r="CA1521">
        <v>1520</v>
      </c>
      <c r="CB1521">
        <v>30</v>
      </c>
    </row>
    <row r="1522" spans="1:80" x14ac:dyDescent="0.25">
      <c r="A1522">
        <v>1521</v>
      </c>
      <c r="B1522" t="s">
        <v>1675</v>
      </c>
      <c r="C1522">
        <v>17</v>
      </c>
      <c r="D1522" t="s">
        <v>21</v>
      </c>
      <c r="E1522" t="s">
        <v>31</v>
      </c>
      <c r="F1522" t="s">
        <v>37</v>
      </c>
      <c r="G1522" t="s">
        <v>39</v>
      </c>
      <c r="H1522" t="s">
        <v>32</v>
      </c>
      <c r="L1522" t="s">
        <v>25</v>
      </c>
      <c r="M1522" t="s">
        <v>74</v>
      </c>
      <c r="P1522">
        <v>1</v>
      </c>
      <c r="Q1522">
        <v>1520</v>
      </c>
      <c r="R1522" t="s">
        <v>202</v>
      </c>
      <c r="S1522">
        <v>3614</v>
      </c>
      <c r="T1522">
        <v>3845</v>
      </c>
      <c r="W1522">
        <f t="shared" si="69"/>
        <v>0</v>
      </c>
      <c r="X1522">
        <f t="shared" si="70"/>
        <v>1521</v>
      </c>
      <c r="Y1522">
        <f>IFERROR(MATCH(L1522,műfajok!$B$2:$B$33,0),"")</f>
        <v>28</v>
      </c>
      <c r="Z1522">
        <f>IFERROR(MATCH(M1522,műfajok!$B$2:$B$33,0),"")</f>
        <v>9</v>
      </c>
      <c r="AA1522" t="str">
        <f>IFERROR(MATCH(N1522,műfajok!$B$2:$B$33,0),"")</f>
        <v/>
      </c>
      <c r="AB1522" t="str">
        <f>IFERROR(MATCH(O1522,műfajok!$B$2:$B$33,0),"")</f>
        <v/>
      </c>
      <c r="AD1522">
        <v>1521</v>
      </c>
      <c r="AE1522">
        <v>28</v>
      </c>
      <c r="AP1522">
        <v>1521</v>
      </c>
      <c r="AQ1522">
        <v>28</v>
      </c>
      <c r="AS1522">
        <f t="shared" si="71"/>
        <v>1521</v>
      </c>
      <c r="AT1522">
        <f>IFERROR(MATCH(D1522,hangszerek!$B$2:$B$33,0), "")</f>
        <v>30</v>
      </c>
      <c r="AU1522">
        <f>IFERROR(MATCH(E1522,hangszerek!$B$2:$B$33,0), "")</f>
        <v>19</v>
      </c>
      <c r="AV1522">
        <f>IFERROR(MATCH(F1522,hangszerek!$B$2:$B$33,0), "")</f>
        <v>11</v>
      </c>
      <c r="AW1522">
        <f>IFERROR(MATCH(G1522,hangszerek!$B$2:$B$33,0), "")</f>
        <v>3</v>
      </c>
      <c r="AX1522">
        <f>IFERROR(MATCH(H1522,hangszerek!$B$2:$B$33,0), "")</f>
        <v>1</v>
      </c>
      <c r="AY1522" t="str">
        <f>IFERROR(MATCH(I1522,hangszerek!$B$2:$B$33,0), "")</f>
        <v/>
      </c>
      <c r="AZ1522" t="str">
        <f>IFERROR(MATCH(J1522,hangszerek!$B$2:$B$33,0), "")</f>
        <v/>
      </c>
      <c r="BA1522" t="str">
        <f>IFERROR(MATCH(K1522,hangszerek!$B$2:$B$33,0), "")</f>
        <v/>
      </c>
      <c r="BC1522">
        <v>1521</v>
      </c>
      <c r="BD1522">
        <v>30</v>
      </c>
      <c r="CA1522">
        <v>1521</v>
      </c>
      <c r="CB1522">
        <v>30</v>
      </c>
    </row>
    <row r="1523" spans="1:80" x14ac:dyDescent="0.25">
      <c r="A1523">
        <v>1522</v>
      </c>
      <c r="B1523" t="s">
        <v>1676</v>
      </c>
      <c r="C1523">
        <v>5</v>
      </c>
      <c r="D1523" t="s">
        <v>21</v>
      </c>
      <c r="L1523" t="s">
        <v>25</v>
      </c>
      <c r="M1523" t="s">
        <v>26</v>
      </c>
      <c r="N1523" t="s">
        <v>27</v>
      </c>
      <c r="P1523">
        <v>0</v>
      </c>
      <c r="Q1523">
        <v>1521</v>
      </c>
      <c r="R1523" t="s">
        <v>61</v>
      </c>
      <c r="S1523">
        <v>407</v>
      </c>
      <c r="T1523">
        <v>475</v>
      </c>
      <c r="W1523">
        <f t="shared" si="69"/>
        <v>0</v>
      </c>
      <c r="X1523">
        <f t="shared" si="70"/>
        <v>1522</v>
      </c>
      <c r="Y1523">
        <f>IFERROR(MATCH(L1523,műfajok!$B$2:$B$33,0),"")</f>
        <v>28</v>
      </c>
      <c r="Z1523">
        <f>IFERROR(MATCH(M1523,műfajok!$B$2:$B$33,0),"")</f>
        <v>17</v>
      </c>
      <c r="AA1523">
        <f>IFERROR(MATCH(N1523,műfajok!$B$2:$B$33,0),"")</f>
        <v>1</v>
      </c>
      <c r="AB1523" t="str">
        <f>IFERROR(MATCH(O1523,műfajok!$B$2:$B$33,0),"")</f>
        <v/>
      </c>
      <c r="AD1523">
        <v>1522</v>
      </c>
      <c r="AE1523">
        <v>28</v>
      </c>
      <c r="AP1523">
        <v>1522</v>
      </c>
      <c r="AQ1523">
        <v>28</v>
      </c>
      <c r="AS1523">
        <f t="shared" si="71"/>
        <v>1522</v>
      </c>
      <c r="AT1523">
        <f>IFERROR(MATCH(D1523,hangszerek!$B$2:$B$33,0), "")</f>
        <v>30</v>
      </c>
      <c r="AU1523" t="str">
        <f>IFERROR(MATCH(E1523,hangszerek!$B$2:$B$33,0), "")</f>
        <v/>
      </c>
      <c r="AV1523" t="str">
        <f>IFERROR(MATCH(F1523,hangszerek!$B$2:$B$33,0), "")</f>
        <v/>
      </c>
      <c r="AW1523" t="str">
        <f>IFERROR(MATCH(G1523,hangszerek!$B$2:$B$33,0), "")</f>
        <v/>
      </c>
      <c r="AX1523" t="str">
        <f>IFERROR(MATCH(H1523,hangszerek!$B$2:$B$33,0), "")</f>
        <v/>
      </c>
      <c r="AY1523" t="str">
        <f>IFERROR(MATCH(I1523,hangszerek!$B$2:$B$33,0), "")</f>
        <v/>
      </c>
      <c r="AZ1523" t="str">
        <f>IFERROR(MATCH(J1523,hangszerek!$B$2:$B$33,0), "")</f>
        <v/>
      </c>
      <c r="BA1523" t="str">
        <f>IFERROR(MATCH(K1523,hangszerek!$B$2:$B$33,0), "")</f>
        <v/>
      </c>
      <c r="BC1523">
        <v>1522</v>
      </c>
      <c r="BD1523">
        <v>30</v>
      </c>
      <c r="CA1523">
        <v>1522</v>
      </c>
      <c r="CB1523">
        <v>30</v>
      </c>
    </row>
    <row r="1524" spans="1:80" x14ac:dyDescent="0.25">
      <c r="A1524">
        <v>1523</v>
      </c>
      <c r="B1524" t="s">
        <v>1677</v>
      </c>
      <c r="C1524">
        <v>69</v>
      </c>
      <c r="D1524" t="s">
        <v>21</v>
      </c>
      <c r="E1524" t="s">
        <v>22</v>
      </c>
      <c r="F1524" t="s">
        <v>31</v>
      </c>
      <c r="G1524" t="s">
        <v>24</v>
      </c>
      <c r="H1524" t="s">
        <v>45</v>
      </c>
      <c r="L1524" t="s">
        <v>25</v>
      </c>
      <c r="M1524" t="s">
        <v>92</v>
      </c>
      <c r="P1524">
        <v>1</v>
      </c>
      <c r="Q1524">
        <v>1522</v>
      </c>
      <c r="R1524" t="s">
        <v>93</v>
      </c>
      <c r="S1524">
        <v>6445</v>
      </c>
      <c r="T1524">
        <v>6585</v>
      </c>
      <c r="W1524">
        <f t="shared" si="69"/>
        <v>0</v>
      </c>
      <c r="X1524">
        <f t="shared" si="70"/>
        <v>1523</v>
      </c>
      <c r="Y1524">
        <f>IFERROR(MATCH(L1524,műfajok!$B$2:$B$33,0),"")</f>
        <v>28</v>
      </c>
      <c r="Z1524">
        <f>IFERROR(MATCH(M1524,műfajok!$B$2:$B$33,0),"")</f>
        <v>18</v>
      </c>
      <c r="AA1524" t="str">
        <f>IFERROR(MATCH(N1524,műfajok!$B$2:$B$33,0),"")</f>
        <v/>
      </c>
      <c r="AB1524" t="str">
        <f>IFERROR(MATCH(O1524,műfajok!$B$2:$B$33,0),"")</f>
        <v/>
      </c>
      <c r="AD1524">
        <v>1523</v>
      </c>
      <c r="AE1524">
        <v>28</v>
      </c>
      <c r="AP1524">
        <v>1523</v>
      </c>
      <c r="AQ1524">
        <v>28</v>
      </c>
      <c r="AS1524">
        <f t="shared" si="71"/>
        <v>1523</v>
      </c>
      <c r="AT1524">
        <f>IFERROR(MATCH(D1524,hangszerek!$B$2:$B$33,0), "")</f>
        <v>30</v>
      </c>
      <c r="AU1524">
        <f>IFERROR(MATCH(E1524,hangszerek!$B$2:$B$33,0), "")</f>
        <v>29</v>
      </c>
      <c r="AV1524">
        <f>IFERROR(MATCH(F1524,hangszerek!$B$2:$B$33,0), "")</f>
        <v>19</v>
      </c>
      <c r="AW1524">
        <f>IFERROR(MATCH(G1524,hangszerek!$B$2:$B$33,0), "")</f>
        <v>14</v>
      </c>
      <c r="AX1524">
        <f>IFERROR(MATCH(H1524,hangszerek!$B$2:$B$33,0), "")</f>
        <v>13</v>
      </c>
      <c r="AY1524" t="str">
        <f>IFERROR(MATCH(I1524,hangszerek!$B$2:$B$33,0), "")</f>
        <v/>
      </c>
      <c r="AZ1524" t="str">
        <f>IFERROR(MATCH(J1524,hangszerek!$B$2:$B$33,0), "")</f>
        <v/>
      </c>
      <c r="BA1524" t="str">
        <f>IFERROR(MATCH(K1524,hangszerek!$B$2:$B$33,0), "")</f>
        <v/>
      </c>
      <c r="BC1524">
        <v>1523</v>
      </c>
      <c r="BD1524">
        <v>30</v>
      </c>
      <c r="CA1524">
        <v>1523</v>
      </c>
      <c r="CB1524">
        <v>30</v>
      </c>
    </row>
    <row r="1525" spans="1:80" x14ac:dyDescent="0.25">
      <c r="A1525">
        <v>1524</v>
      </c>
      <c r="B1525" t="s">
        <v>1678</v>
      </c>
      <c r="C1525">
        <v>40</v>
      </c>
      <c r="D1525" t="s">
        <v>21</v>
      </c>
      <c r="E1525" t="s">
        <v>22</v>
      </c>
      <c r="F1525" t="s">
        <v>31</v>
      </c>
      <c r="G1525" t="s">
        <v>24</v>
      </c>
      <c r="H1525" t="s">
        <v>45</v>
      </c>
      <c r="L1525" t="s">
        <v>25</v>
      </c>
      <c r="M1525" t="s">
        <v>74</v>
      </c>
      <c r="P1525">
        <v>0</v>
      </c>
      <c r="Q1525">
        <v>1523</v>
      </c>
      <c r="R1525" t="s">
        <v>135</v>
      </c>
      <c r="S1525">
        <v>4101</v>
      </c>
      <c r="T1525">
        <v>4203</v>
      </c>
      <c r="W1525">
        <f t="shared" si="69"/>
        <v>0</v>
      </c>
      <c r="X1525">
        <f t="shared" si="70"/>
        <v>1524</v>
      </c>
      <c r="Y1525">
        <f>IFERROR(MATCH(L1525,műfajok!$B$2:$B$33,0),"")</f>
        <v>28</v>
      </c>
      <c r="Z1525">
        <f>IFERROR(MATCH(M1525,műfajok!$B$2:$B$33,0),"")</f>
        <v>9</v>
      </c>
      <c r="AA1525" t="str">
        <f>IFERROR(MATCH(N1525,műfajok!$B$2:$B$33,0),"")</f>
        <v/>
      </c>
      <c r="AB1525" t="str">
        <f>IFERROR(MATCH(O1525,műfajok!$B$2:$B$33,0),"")</f>
        <v/>
      </c>
      <c r="AD1525">
        <v>1524</v>
      </c>
      <c r="AE1525">
        <v>28</v>
      </c>
      <c r="AP1525">
        <v>1524</v>
      </c>
      <c r="AQ1525">
        <v>28</v>
      </c>
      <c r="AS1525">
        <f t="shared" si="71"/>
        <v>1524</v>
      </c>
      <c r="AT1525">
        <f>IFERROR(MATCH(D1525,hangszerek!$B$2:$B$33,0), "")</f>
        <v>30</v>
      </c>
      <c r="AU1525">
        <f>IFERROR(MATCH(E1525,hangszerek!$B$2:$B$33,0), "")</f>
        <v>29</v>
      </c>
      <c r="AV1525">
        <f>IFERROR(MATCH(F1525,hangszerek!$B$2:$B$33,0), "")</f>
        <v>19</v>
      </c>
      <c r="AW1525">
        <f>IFERROR(MATCH(G1525,hangszerek!$B$2:$B$33,0), "")</f>
        <v>14</v>
      </c>
      <c r="AX1525">
        <f>IFERROR(MATCH(H1525,hangszerek!$B$2:$B$33,0), "")</f>
        <v>13</v>
      </c>
      <c r="AY1525" t="str">
        <f>IFERROR(MATCH(I1525,hangszerek!$B$2:$B$33,0), "")</f>
        <v/>
      </c>
      <c r="AZ1525" t="str">
        <f>IFERROR(MATCH(J1525,hangszerek!$B$2:$B$33,0), "")</f>
        <v/>
      </c>
      <c r="BA1525" t="str">
        <f>IFERROR(MATCH(K1525,hangszerek!$B$2:$B$33,0), "")</f>
        <v/>
      </c>
      <c r="BC1525">
        <v>1524</v>
      </c>
      <c r="BD1525">
        <v>30</v>
      </c>
      <c r="CA1525">
        <v>1524</v>
      </c>
      <c r="CB1525">
        <v>30</v>
      </c>
    </row>
    <row r="1526" spans="1:80" x14ac:dyDescent="0.25">
      <c r="A1526">
        <v>1525</v>
      </c>
      <c r="B1526" t="s">
        <v>1679</v>
      </c>
      <c r="C1526">
        <v>63</v>
      </c>
      <c r="D1526" t="s">
        <v>21</v>
      </c>
      <c r="E1526" t="s">
        <v>22</v>
      </c>
      <c r="F1526" t="s">
        <v>31</v>
      </c>
      <c r="G1526" t="s">
        <v>24</v>
      </c>
      <c r="H1526" t="s">
        <v>45</v>
      </c>
      <c r="L1526" t="s">
        <v>25</v>
      </c>
      <c r="M1526" t="s">
        <v>48</v>
      </c>
      <c r="P1526">
        <v>1</v>
      </c>
      <c r="Q1526">
        <v>1524</v>
      </c>
      <c r="R1526" t="s">
        <v>49</v>
      </c>
      <c r="S1526">
        <v>4129</v>
      </c>
      <c r="T1526">
        <v>4360</v>
      </c>
      <c r="W1526">
        <f t="shared" si="69"/>
        <v>0</v>
      </c>
      <c r="X1526">
        <f t="shared" si="70"/>
        <v>1525</v>
      </c>
      <c r="Y1526">
        <f>IFERROR(MATCH(L1526,műfajok!$B$2:$B$33,0),"")</f>
        <v>28</v>
      </c>
      <c r="Z1526">
        <f>IFERROR(MATCH(M1526,műfajok!$B$2:$B$33,0),"")</f>
        <v>6</v>
      </c>
      <c r="AA1526" t="str">
        <f>IFERROR(MATCH(N1526,műfajok!$B$2:$B$33,0),"")</f>
        <v/>
      </c>
      <c r="AB1526" t="str">
        <f>IFERROR(MATCH(O1526,műfajok!$B$2:$B$33,0),"")</f>
        <v/>
      </c>
      <c r="AD1526">
        <v>1525</v>
      </c>
      <c r="AE1526">
        <v>28</v>
      </c>
      <c r="AP1526">
        <v>1525</v>
      </c>
      <c r="AQ1526">
        <v>28</v>
      </c>
      <c r="AS1526">
        <f t="shared" si="71"/>
        <v>1525</v>
      </c>
      <c r="AT1526">
        <f>IFERROR(MATCH(D1526,hangszerek!$B$2:$B$33,0), "")</f>
        <v>30</v>
      </c>
      <c r="AU1526">
        <f>IFERROR(MATCH(E1526,hangszerek!$B$2:$B$33,0), "")</f>
        <v>29</v>
      </c>
      <c r="AV1526">
        <f>IFERROR(MATCH(F1526,hangszerek!$B$2:$B$33,0), "")</f>
        <v>19</v>
      </c>
      <c r="AW1526">
        <f>IFERROR(MATCH(G1526,hangszerek!$B$2:$B$33,0), "")</f>
        <v>14</v>
      </c>
      <c r="AX1526">
        <f>IFERROR(MATCH(H1526,hangszerek!$B$2:$B$33,0), "")</f>
        <v>13</v>
      </c>
      <c r="AY1526" t="str">
        <f>IFERROR(MATCH(I1526,hangszerek!$B$2:$B$33,0), "")</f>
        <v/>
      </c>
      <c r="AZ1526" t="str">
        <f>IFERROR(MATCH(J1526,hangszerek!$B$2:$B$33,0), "")</f>
        <v/>
      </c>
      <c r="BA1526" t="str">
        <f>IFERROR(MATCH(K1526,hangszerek!$B$2:$B$33,0), "")</f>
        <v/>
      </c>
      <c r="BC1526">
        <v>1525</v>
      </c>
      <c r="BD1526">
        <v>30</v>
      </c>
      <c r="CA1526">
        <v>1525</v>
      </c>
      <c r="CB1526">
        <v>30</v>
      </c>
    </row>
    <row r="1527" spans="1:80" x14ac:dyDescent="0.25">
      <c r="A1527">
        <v>1526</v>
      </c>
      <c r="B1527" t="s">
        <v>1680</v>
      </c>
      <c r="C1527">
        <v>71</v>
      </c>
      <c r="D1527" t="s">
        <v>21</v>
      </c>
      <c r="E1527" t="s">
        <v>22</v>
      </c>
      <c r="F1527" t="s">
        <v>31</v>
      </c>
      <c r="G1527" t="s">
        <v>24</v>
      </c>
      <c r="H1527" t="s">
        <v>45</v>
      </c>
      <c r="L1527" t="s">
        <v>25</v>
      </c>
      <c r="M1527" t="s">
        <v>74</v>
      </c>
      <c r="N1527" t="s">
        <v>105</v>
      </c>
      <c r="P1527">
        <v>1</v>
      </c>
      <c r="Q1527">
        <v>1525</v>
      </c>
      <c r="R1527" t="s">
        <v>308</v>
      </c>
      <c r="S1527">
        <v>6223</v>
      </c>
      <c r="T1527">
        <v>6490</v>
      </c>
      <c r="W1527">
        <f t="shared" si="69"/>
        <v>0</v>
      </c>
      <c r="X1527">
        <f t="shared" si="70"/>
        <v>1526</v>
      </c>
      <c r="Y1527">
        <f>IFERROR(MATCH(L1527,műfajok!$B$2:$B$33,0),"")</f>
        <v>28</v>
      </c>
      <c r="Z1527">
        <f>IFERROR(MATCH(M1527,műfajok!$B$2:$B$33,0),"")</f>
        <v>9</v>
      </c>
      <c r="AA1527">
        <f>IFERROR(MATCH(N1527,műfajok!$B$2:$B$33,0),"")</f>
        <v>32</v>
      </c>
      <c r="AB1527" t="str">
        <f>IFERROR(MATCH(O1527,műfajok!$B$2:$B$33,0),"")</f>
        <v/>
      </c>
      <c r="AD1527">
        <v>1526</v>
      </c>
      <c r="AE1527">
        <v>28</v>
      </c>
      <c r="AP1527">
        <v>1526</v>
      </c>
      <c r="AQ1527">
        <v>28</v>
      </c>
      <c r="AS1527">
        <f t="shared" si="71"/>
        <v>1526</v>
      </c>
      <c r="AT1527">
        <f>IFERROR(MATCH(D1527,hangszerek!$B$2:$B$33,0), "")</f>
        <v>30</v>
      </c>
      <c r="AU1527">
        <f>IFERROR(MATCH(E1527,hangszerek!$B$2:$B$33,0), "")</f>
        <v>29</v>
      </c>
      <c r="AV1527">
        <f>IFERROR(MATCH(F1527,hangszerek!$B$2:$B$33,0), "")</f>
        <v>19</v>
      </c>
      <c r="AW1527">
        <f>IFERROR(MATCH(G1527,hangszerek!$B$2:$B$33,0), "")</f>
        <v>14</v>
      </c>
      <c r="AX1527">
        <f>IFERROR(MATCH(H1527,hangszerek!$B$2:$B$33,0), "")</f>
        <v>13</v>
      </c>
      <c r="AY1527" t="str">
        <f>IFERROR(MATCH(I1527,hangszerek!$B$2:$B$33,0), "")</f>
        <v/>
      </c>
      <c r="AZ1527" t="str">
        <f>IFERROR(MATCH(J1527,hangszerek!$B$2:$B$33,0), "")</f>
        <v/>
      </c>
      <c r="BA1527" t="str">
        <f>IFERROR(MATCH(K1527,hangszerek!$B$2:$B$33,0), "")</f>
        <v/>
      </c>
      <c r="BC1527">
        <v>1526</v>
      </c>
      <c r="BD1527">
        <v>30</v>
      </c>
      <c r="CA1527">
        <v>1526</v>
      </c>
      <c r="CB1527">
        <v>30</v>
      </c>
    </row>
    <row r="1528" spans="1:80" x14ac:dyDescent="0.25">
      <c r="A1528">
        <v>1527</v>
      </c>
      <c r="B1528" t="s">
        <v>1681</v>
      </c>
      <c r="D1528" t="s">
        <v>21</v>
      </c>
      <c r="E1528" t="s">
        <v>36</v>
      </c>
      <c r="F1528" t="s">
        <v>37</v>
      </c>
      <c r="G1528" t="s">
        <v>39</v>
      </c>
      <c r="H1528" t="s">
        <v>32</v>
      </c>
      <c r="L1528" t="s">
        <v>190</v>
      </c>
      <c r="P1528">
        <v>0</v>
      </c>
      <c r="Q1528">
        <v>1526</v>
      </c>
      <c r="R1528" t="s">
        <v>218</v>
      </c>
      <c r="S1528">
        <v>1548</v>
      </c>
      <c r="T1528">
        <v>1780</v>
      </c>
      <c r="W1528">
        <f t="shared" si="69"/>
        <v>0</v>
      </c>
      <c r="X1528">
        <f t="shared" si="70"/>
        <v>1527</v>
      </c>
      <c r="Y1528">
        <f>IFERROR(MATCH(L1528,műfajok!$B$2:$B$33,0),"")</f>
        <v>16</v>
      </c>
      <c r="Z1528" t="str">
        <f>IFERROR(MATCH(M1528,műfajok!$B$2:$B$33,0),"")</f>
        <v/>
      </c>
      <c r="AA1528" t="str">
        <f>IFERROR(MATCH(N1528,műfajok!$B$2:$B$33,0),"")</f>
        <v/>
      </c>
      <c r="AB1528" t="str">
        <f>IFERROR(MATCH(O1528,műfajok!$B$2:$B$33,0),"")</f>
        <v/>
      </c>
      <c r="AD1528">
        <v>1527</v>
      </c>
      <c r="AE1528">
        <v>16</v>
      </c>
      <c r="AP1528">
        <v>1527</v>
      </c>
      <c r="AQ1528">
        <v>16</v>
      </c>
      <c r="AS1528">
        <f t="shared" si="71"/>
        <v>1527</v>
      </c>
      <c r="AT1528">
        <f>IFERROR(MATCH(D1528,hangszerek!$B$2:$B$33,0), "")</f>
        <v>30</v>
      </c>
      <c r="AU1528">
        <f>IFERROR(MATCH(E1528,hangszerek!$B$2:$B$33,0), "")</f>
        <v>20</v>
      </c>
      <c r="AV1528">
        <f>IFERROR(MATCH(F1528,hangszerek!$B$2:$B$33,0), "")</f>
        <v>11</v>
      </c>
      <c r="AW1528">
        <f>IFERROR(MATCH(G1528,hangszerek!$B$2:$B$33,0), "")</f>
        <v>3</v>
      </c>
      <c r="AX1528">
        <f>IFERROR(MATCH(H1528,hangszerek!$B$2:$B$33,0), "")</f>
        <v>1</v>
      </c>
      <c r="AY1528" t="str">
        <f>IFERROR(MATCH(I1528,hangszerek!$B$2:$B$33,0), "")</f>
        <v/>
      </c>
      <c r="AZ1528" t="str">
        <f>IFERROR(MATCH(J1528,hangszerek!$B$2:$B$33,0), "")</f>
        <v/>
      </c>
      <c r="BA1528" t="str">
        <f>IFERROR(MATCH(K1528,hangszerek!$B$2:$B$33,0), "")</f>
        <v/>
      </c>
      <c r="BC1528">
        <v>1527</v>
      </c>
      <c r="BD1528">
        <v>30</v>
      </c>
      <c r="CA1528">
        <v>1527</v>
      </c>
      <c r="CB1528">
        <v>30</v>
      </c>
    </row>
    <row r="1529" spans="1:80" x14ac:dyDescent="0.25">
      <c r="A1529">
        <v>1528</v>
      </c>
      <c r="B1529" t="s">
        <v>1682</v>
      </c>
      <c r="C1529">
        <v>71</v>
      </c>
      <c r="D1529" t="s">
        <v>21</v>
      </c>
      <c r="E1529" t="s">
        <v>22</v>
      </c>
      <c r="F1529" t="s">
        <v>31</v>
      </c>
      <c r="G1529" t="s">
        <v>24</v>
      </c>
      <c r="H1529" t="s">
        <v>45</v>
      </c>
      <c r="L1529" t="s">
        <v>25</v>
      </c>
      <c r="M1529" t="s">
        <v>74</v>
      </c>
      <c r="P1529">
        <v>1</v>
      </c>
      <c r="Q1529">
        <v>1527</v>
      </c>
      <c r="R1529" t="s">
        <v>169</v>
      </c>
      <c r="S1529">
        <v>1912</v>
      </c>
      <c r="T1529">
        <v>2106</v>
      </c>
      <c r="W1529">
        <f t="shared" si="69"/>
        <v>0</v>
      </c>
      <c r="X1529">
        <f t="shared" si="70"/>
        <v>1528</v>
      </c>
      <c r="Y1529">
        <f>IFERROR(MATCH(L1529,műfajok!$B$2:$B$33,0),"")</f>
        <v>28</v>
      </c>
      <c r="Z1529">
        <f>IFERROR(MATCH(M1529,műfajok!$B$2:$B$33,0),"")</f>
        <v>9</v>
      </c>
      <c r="AA1529" t="str">
        <f>IFERROR(MATCH(N1529,műfajok!$B$2:$B$33,0),"")</f>
        <v/>
      </c>
      <c r="AB1529" t="str">
        <f>IFERROR(MATCH(O1529,műfajok!$B$2:$B$33,0),"")</f>
        <v/>
      </c>
      <c r="AD1529">
        <v>1528</v>
      </c>
      <c r="AE1529">
        <v>28</v>
      </c>
      <c r="AP1529">
        <v>1528</v>
      </c>
      <c r="AQ1529">
        <v>28</v>
      </c>
      <c r="AS1529">
        <f t="shared" si="71"/>
        <v>1528</v>
      </c>
      <c r="AT1529">
        <f>IFERROR(MATCH(D1529,hangszerek!$B$2:$B$33,0), "")</f>
        <v>30</v>
      </c>
      <c r="AU1529">
        <f>IFERROR(MATCH(E1529,hangszerek!$B$2:$B$33,0), "")</f>
        <v>29</v>
      </c>
      <c r="AV1529">
        <f>IFERROR(MATCH(F1529,hangszerek!$B$2:$B$33,0), "")</f>
        <v>19</v>
      </c>
      <c r="AW1529">
        <f>IFERROR(MATCH(G1529,hangszerek!$B$2:$B$33,0), "")</f>
        <v>14</v>
      </c>
      <c r="AX1529">
        <f>IFERROR(MATCH(H1529,hangszerek!$B$2:$B$33,0), "")</f>
        <v>13</v>
      </c>
      <c r="AY1529" t="str">
        <f>IFERROR(MATCH(I1529,hangszerek!$B$2:$B$33,0), "")</f>
        <v/>
      </c>
      <c r="AZ1529" t="str">
        <f>IFERROR(MATCH(J1529,hangszerek!$B$2:$B$33,0), "")</f>
        <v/>
      </c>
      <c r="BA1529" t="str">
        <f>IFERROR(MATCH(K1529,hangszerek!$B$2:$B$33,0), "")</f>
        <v/>
      </c>
      <c r="BC1529">
        <v>1528</v>
      </c>
      <c r="BD1529">
        <v>30</v>
      </c>
      <c r="CA1529">
        <v>1528</v>
      </c>
      <c r="CB1529">
        <v>30</v>
      </c>
    </row>
    <row r="1530" spans="1:80" x14ac:dyDescent="0.25">
      <c r="A1530">
        <v>1529</v>
      </c>
      <c r="B1530" t="s">
        <v>1683</v>
      </c>
      <c r="C1530">
        <v>61</v>
      </c>
      <c r="D1530" t="s">
        <v>21</v>
      </c>
      <c r="E1530" t="s">
        <v>22</v>
      </c>
      <c r="F1530" t="s">
        <v>37</v>
      </c>
      <c r="G1530" t="s">
        <v>140</v>
      </c>
      <c r="H1530" t="s">
        <v>39</v>
      </c>
      <c r="I1530" t="s">
        <v>32</v>
      </c>
      <c r="L1530" t="s">
        <v>25</v>
      </c>
      <c r="M1530" t="s">
        <v>26</v>
      </c>
      <c r="N1530" t="s">
        <v>27</v>
      </c>
      <c r="P1530">
        <v>0</v>
      </c>
      <c r="Q1530">
        <v>1528</v>
      </c>
      <c r="R1530" t="s">
        <v>141</v>
      </c>
      <c r="S1530">
        <v>2502</v>
      </c>
      <c r="T1530">
        <v>2745</v>
      </c>
      <c r="W1530">
        <f t="shared" si="69"/>
        <v>0</v>
      </c>
      <c r="X1530">
        <f t="shared" si="70"/>
        <v>1529</v>
      </c>
      <c r="Y1530">
        <f>IFERROR(MATCH(L1530,műfajok!$B$2:$B$33,0),"")</f>
        <v>28</v>
      </c>
      <c r="Z1530">
        <f>IFERROR(MATCH(M1530,műfajok!$B$2:$B$33,0),"")</f>
        <v>17</v>
      </c>
      <c r="AA1530">
        <f>IFERROR(MATCH(N1530,műfajok!$B$2:$B$33,0),"")</f>
        <v>1</v>
      </c>
      <c r="AB1530" t="str">
        <f>IFERROR(MATCH(O1530,műfajok!$B$2:$B$33,0),"")</f>
        <v/>
      </c>
      <c r="AD1530">
        <v>1529</v>
      </c>
      <c r="AE1530">
        <v>28</v>
      </c>
      <c r="AP1530">
        <v>1529</v>
      </c>
      <c r="AQ1530">
        <v>28</v>
      </c>
      <c r="AS1530">
        <f t="shared" si="71"/>
        <v>1529</v>
      </c>
      <c r="AT1530">
        <f>IFERROR(MATCH(D1530,hangszerek!$B$2:$B$33,0), "")</f>
        <v>30</v>
      </c>
      <c r="AU1530">
        <f>IFERROR(MATCH(E1530,hangszerek!$B$2:$B$33,0), "")</f>
        <v>29</v>
      </c>
      <c r="AV1530">
        <f>IFERROR(MATCH(F1530,hangszerek!$B$2:$B$33,0), "")</f>
        <v>11</v>
      </c>
      <c r="AW1530">
        <f>IFERROR(MATCH(G1530,hangszerek!$B$2:$B$33,0), "")</f>
        <v>7</v>
      </c>
      <c r="AX1530">
        <f>IFERROR(MATCH(H1530,hangszerek!$B$2:$B$33,0), "")</f>
        <v>3</v>
      </c>
      <c r="AY1530">
        <f>IFERROR(MATCH(I1530,hangszerek!$B$2:$B$33,0), "")</f>
        <v>1</v>
      </c>
      <c r="AZ1530" t="str">
        <f>IFERROR(MATCH(J1530,hangszerek!$B$2:$B$33,0), "")</f>
        <v/>
      </c>
      <c r="BA1530" t="str">
        <f>IFERROR(MATCH(K1530,hangszerek!$B$2:$B$33,0), "")</f>
        <v/>
      </c>
      <c r="BC1530">
        <v>1529</v>
      </c>
      <c r="BD1530">
        <v>30</v>
      </c>
      <c r="CA1530">
        <v>1529</v>
      </c>
      <c r="CB1530">
        <v>30</v>
      </c>
    </row>
    <row r="1531" spans="1:80" x14ac:dyDescent="0.25">
      <c r="A1531">
        <v>1530</v>
      </c>
      <c r="B1531" t="s">
        <v>1684</v>
      </c>
      <c r="C1531">
        <v>12</v>
      </c>
      <c r="D1531" t="s">
        <v>21</v>
      </c>
      <c r="E1531" t="s">
        <v>22</v>
      </c>
      <c r="F1531" t="s">
        <v>31</v>
      </c>
      <c r="G1531" t="s">
        <v>24</v>
      </c>
      <c r="H1531" t="s">
        <v>45</v>
      </c>
      <c r="L1531" t="s">
        <v>25</v>
      </c>
      <c r="M1531" t="s">
        <v>74</v>
      </c>
      <c r="N1531" t="s">
        <v>105</v>
      </c>
      <c r="P1531">
        <v>1</v>
      </c>
      <c r="Q1531">
        <v>1529</v>
      </c>
      <c r="R1531" t="s">
        <v>108</v>
      </c>
      <c r="S1531">
        <v>6241</v>
      </c>
      <c r="T1531">
        <v>6457</v>
      </c>
      <c r="W1531">
        <f t="shared" si="69"/>
        <v>0</v>
      </c>
      <c r="X1531">
        <f t="shared" si="70"/>
        <v>1530</v>
      </c>
      <c r="Y1531">
        <f>IFERROR(MATCH(L1531,műfajok!$B$2:$B$33,0),"")</f>
        <v>28</v>
      </c>
      <c r="Z1531">
        <f>IFERROR(MATCH(M1531,műfajok!$B$2:$B$33,0),"")</f>
        <v>9</v>
      </c>
      <c r="AA1531">
        <f>IFERROR(MATCH(N1531,műfajok!$B$2:$B$33,0),"")</f>
        <v>32</v>
      </c>
      <c r="AB1531" t="str">
        <f>IFERROR(MATCH(O1531,műfajok!$B$2:$B$33,0),"")</f>
        <v/>
      </c>
      <c r="AD1531">
        <v>1530</v>
      </c>
      <c r="AE1531">
        <v>28</v>
      </c>
      <c r="AP1531">
        <v>1530</v>
      </c>
      <c r="AQ1531">
        <v>28</v>
      </c>
      <c r="AS1531">
        <f t="shared" si="71"/>
        <v>1530</v>
      </c>
      <c r="AT1531">
        <f>IFERROR(MATCH(D1531,hangszerek!$B$2:$B$33,0), "")</f>
        <v>30</v>
      </c>
      <c r="AU1531">
        <f>IFERROR(MATCH(E1531,hangszerek!$B$2:$B$33,0), "")</f>
        <v>29</v>
      </c>
      <c r="AV1531">
        <f>IFERROR(MATCH(F1531,hangszerek!$B$2:$B$33,0), "")</f>
        <v>19</v>
      </c>
      <c r="AW1531">
        <f>IFERROR(MATCH(G1531,hangszerek!$B$2:$B$33,0), "")</f>
        <v>14</v>
      </c>
      <c r="AX1531">
        <f>IFERROR(MATCH(H1531,hangszerek!$B$2:$B$33,0), "")</f>
        <v>13</v>
      </c>
      <c r="AY1531" t="str">
        <f>IFERROR(MATCH(I1531,hangszerek!$B$2:$B$33,0), "")</f>
        <v/>
      </c>
      <c r="AZ1531" t="str">
        <f>IFERROR(MATCH(J1531,hangszerek!$B$2:$B$33,0), "")</f>
        <v/>
      </c>
      <c r="BA1531" t="str">
        <f>IFERROR(MATCH(K1531,hangszerek!$B$2:$B$33,0), "")</f>
        <v/>
      </c>
      <c r="BC1531">
        <v>1530</v>
      </c>
      <c r="BD1531">
        <v>30</v>
      </c>
      <c r="CA1531">
        <v>1530</v>
      </c>
      <c r="CB1531">
        <v>30</v>
      </c>
    </row>
    <row r="1532" spans="1:80" x14ac:dyDescent="0.25">
      <c r="A1532">
        <v>1531</v>
      </c>
      <c r="B1532" t="s">
        <v>1685</v>
      </c>
      <c r="D1532" t="s">
        <v>21</v>
      </c>
      <c r="E1532" t="s">
        <v>37</v>
      </c>
      <c r="L1532" t="s">
        <v>69</v>
      </c>
      <c r="M1532" t="s">
        <v>70</v>
      </c>
      <c r="P1532">
        <v>0</v>
      </c>
      <c r="Q1532">
        <v>1530</v>
      </c>
      <c r="R1532" t="s">
        <v>103</v>
      </c>
      <c r="S1532">
        <v>3813</v>
      </c>
      <c r="T1532">
        <v>3993</v>
      </c>
      <c r="W1532">
        <f t="shared" si="69"/>
        <v>0</v>
      </c>
      <c r="X1532">
        <f t="shared" si="70"/>
        <v>1531</v>
      </c>
      <c r="Y1532">
        <f>IFERROR(MATCH(L1532,műfajok!$B$2:$B$33,0),"")</f>
        <v>30</v>
      </c>
      <c r="Z1532">
        <f>IFERROR(MATCH(M1532,műfajok!$B$2:$B$33,0),"")</f>
        <v>31</v>
      </c>
      <c r="AA1532" t="str">
        <f>IFERROR(MATCH(N1532,műfajok!$B$2:$B$33,0),"")</f>
        <v/>
      </c>
      <c r="AB1532" t="str">
        <f>IFERROR(MATCH(O1532,műfajok!$B$2:$B$33,0),"")</f>
        <v/>
      </c>
      <c r="AD1532">
        <v>1531</v>
      </c>
      <c r="AE1532">
        <v>30</v>
      </c>
      <c r="AP1532">
        <v>1531</v>
      </c>
      <c r="AQ1532">
        <v>30</v>
      </c>
      <c r="AS1532">
        <f t="shared" si="71"/>
        <v>1531</v>
      </c>
      <c r="AT1532">
        <f>IFERROR(MATCH(D1532,hangszerek!$B$2:$B$33,0), "")</f>
        <v>30</v>
      </c>
      <c r="AU1532">
        <f>IFERROR(MATCH(E1532,hangszerek!$B$2:$B$33,0), "")</f>
        <v>11</v>
      </c>
      <c r="AV1532" t="str">
        <f>IFERROR(MATCH(F1532,hangszerek!$B$2:$B$33,0), "")</f>
        <v/>
      </c>
      <c r="AW1532" t="str">
        <f>IFERROR(MATCH(G1532,hangszerek!$B$2:$B$33,0), "")</f>
        <v/>
      </c>
      <c r="AX1532" t="str">
        <f>IFERROR(MATCH(H1532,hangszerek!$B$2:$B$33,0), "")</f>
        <v/>
      </c>
      <c r="AY1532" t="str">
        <f>IFERROR(MATCH(I1532,hangszerek!$B$2:$B$33,0), "")</f>
        <v/>
      </c>
      <c r="AZ1532" t="str">
        <f>IFERROR(MATCH(J1532,hangszerek!$B$2:$B$33,0), "")</f>
        <v/>
      </c>
      <c r="BA1532" t="str">
        <f>IFERROR(MATCH(K1532,hangszerek!$B$2:$B$33,0), "")</f>
        <v/>
      </c>
      <c r="BC1532">
        <v>1531</v>
      </c>
      <c r="BD1532">
        <v>30</v>
      </c>
      <c r="CA1532">
        <v>1531</v>
      </c>
      <c r="CB1532">
        <v>30</v>
      </c>
    </row>
    <row r="1533" spans="1:80" x14ac:dyDescent="0.25">
      <c r="A1533">
        <v>1532</v>
      </c>
      <c r="B1533" t="s">
        <v>1686</v>
      </c>
      <c r="C1533">
        <v>12</v>
      </c>
      <c r="D1533" t="s">
        <v>21</v>
      </c>
      <c r="L1533" t="s">
        <v>25</v>
      </c>
      <c r="M1533" t="s">
        <v>74</v>
      </c>
      <c r="N1533" t="s">
        <v>105</v>
      </c>
      <c r="P1533">
        <v>1</v>
      </c>
      <c r="Q1533">
        <v>1531</v>
      </c>
      <c r="R1533" t="s">
        <v>231</v>
      </c>
      <c r="S1533">
        <v>903</v>
      </c>
      <c r="T1533">
        <v>990</v>
      </c>
      <c r="W1533">
        <f t="shared" si="69"/>
        <v>0</v>
      </c>
      <c r="X1533">
        <f t="shared" si="70"/>
        <v>1532</v>
      </c>
      <c r="Y1533">
        <f>IFERROR(MATCH(L1533,műfajok!$B$2:$B$33,0),"")</f>
        <v>28</v>
      </c>
      <c r="Z1533">
        <f>IFERROR(MATCH(M1533,műfajok!$B$2:$B$33,0),"")</f>
        <v>9</v>
      </c>
      <c r="AA1533">
        <f>IFERROR(MATCH(N1533,műfajok!$B$2:$B$33,0),"")</f>
        <v>32</v>
      </c>
      <c r="AB1533" t="str">
        <f>IFERROR(MATCH(O1533,műfajok!$B$2:$B$33,0),"")</f>
        <v/>
      </c>
      <c r="AD1533">
        <v>1532</v>
      </c>
      <c r="AE1533">
        <v>28</v>
      </c>
      <c r="AP1533">
        <v>1532</v>
      </c>
      <c r="AQ1533">
        <v>28</v>
      </c>
      <c r="AS1533">
        <f t="shared" si="71"/>
        <v>1532</v>
      </c>
      <c r="AT1533">
        <f>IFERROR(MATCH(D1533,hangszerek!$B$2:$B$33,0), "")</f>
        <v>30</v>
      </c>
      <c r="AU1533" t="str">
        <f>IFERROR(MATCH(E1533,hangszerek!$B$2:$B$33,0), "")</f>
        <v/>
      </c>
      <c r="AV1533" t="str">
        <f>IFERROR(MATCH(F1533,hangszerek!$B$2:$B$33,0), "")</f>
        <v/>
      </c>
      <c r="AW1533" t="str">
        <f>IFERROR(MATCH(G1533,hangszerek!$B$2:$B$33,0), "")</f>
        <v/>
      </c>
      <c r="AX1533" t="str">
        <f>IFERROR(MATCH(H1533,hangszerek!$B$2:$B$33,0), "")</f>
        <v/>
      </c>
      <c r="AY1533" t="str">
        <f>IFERROR(MATCH(I1533,hangszerek!$B$2:$B$33,0), "")</f>
        <v/>
      </c>
      <c r="AZ1533" t="str">
        <f>IFERROR(MATCH(J1533,hangszerek!$B$2:$B$33,0), "")</f>
        <v/>
      </c>
      <c r="BA1533" t="str">
        <f>IFERROR(MATCH(K1533,hangszerek!$B$2:$B$33,0), "")</f>
        <v/>
      </c>
      <c r="BC1533">
        <v>1532</v>
      </c>
      <c r="BD1533">
        <v>30</v>
      </c>
      <c r="CA1533">
        <v>1532</v>
      </c>
      <c r="CB1533">
        <v>30</v>
      </c>
    </row>
    <row r="1534" spans="1:80" x14ac:dyDescent="0.25">
      <c r="A1534">
        <v>1533</v>
      </c>
      <c r="B1534" t="s">
        <v>1687</v>
      </c>
      <c r="C1534">
        <v>3</v>
      </c>
      <c r="D1534" t="s">
        <v>21</v>
      </c>
      <c r="E1534" t="s">
        <v>119</v>
      </c>
      <c r="F1534" t="s">
        <v>24</v>
      </c>
      <c r="L1534" t="s">
        <v>25</v>
      </c>
      <c r="M1534" t="s">
        <v>26</v>
      </c>
      <c r="N1534" t="s">
        <v>27</v>
      </c>
      <c r="P1534">
        <v>0</v>
      </c>
      <c r="Q1534">
        <v>1532</v>
      </c>
      <c r="R1534" t="s">
        <v>166</v>
      </c>
      <c r="S1534">
        <v>782</v>
      </c>
      <c r="T1534">
        <v>957</v>
      </c>
      <c r="W1534">
        <f t="shared" si="69"/>
        <v>0</v>
      </c>
      <c r="X1534">
        <f t="shared" si="70"/>
        <v>1533</v>
      </c>
      <c r="Y1534">
        <f>IFERROR(MATCH(L1534,műfajok!$B$2:$B$33,0),"")</f>
        <v>28</v>
      </c>
      <c r="Z1534">
        <f>IFERROR(MATCH(M1534,műfajok!$B$2:$B$33,0),"")</f>
        <v>17</v>
      </c>
      <c r="AA1534">
        <f>IFERROR(MATCH(N1534,műfajok!$B$2:$B$33,0),"")</f>
        <v>1</v>
      </c>
      <c r="AB1534" t="str">
        <f>IFERROR(MATCH(O1534,műfajok!$B$2:$B$33,0),"")</f>
        <v/>
      </c>
      <c r="AD1534">
        <v>1533</v>
      </c>
      <c r="AE1534">
        <v>28</v>
      </c>
      <c r="AP1534">
        <v>1533</v>
      </c>
      <c r="AQ1534">
        <v>28</v>
      </c>
      <c r="AS1534">
        <f t="shared" si="71"/>
        <v>1533</v>
      </c>
      <c r="AT1534">
        <f>IFERROR(MATCH(D1534,hangszerek!$B$2:$B$33,0), "")</f>
        <v>30</v>
      </c>
      <c r="AU1534">
        <f>IFERROR(MATCH(E1534,hangszerek!$B$2:$B$33,0), "")</f>
        <v>15</v>
      </c>
      <c r="AV1534">
        <f>IFERROR(MATCH(F1534,hangszerek!$B$2:$B$33,0), "")</f>
        <v>14</v>
      </c>
      <c r="AW1534" t="str">
        <f>IFERROR(MATCH(G1534,hangszerek!$B$2:$B$33,0), "")</f>
        <v/>
      </c>
      <c r="AX1534" t="str">
        <f>IFERROR(MATCH(H1534,hangszerek!$B$2:$B$33,0), "")</f>
        <v/>
      </c>
      <c r="AY1534" t="str">
        <f>IFERROR(MATCH(I1534,hangszerek!$B$2:$B$33,0), "")</f>
        <v/>
      </c>
      <c r="AZ1534" t="str">
        <f>IFERROR(MATCH(J1534,hangszerek!$B$2:$B$33,0), "")</f>
        <v/>
      </c>
      <c r="BA1534" t="str">
        <f>IFERROR(MATCH(K1534,hangszerek!$B$2:$B$33,0), "")</f>
        <v/>
      </c>
      <c r="BC1534">
        <v>1533</v>
      </c>
      <c r="BD1534">
        <v>30</v>
      </c>
      <c r="CA1534">
        <v>1533</v>
      </c>
      <c r="CB1534">
        <v>30</v>
      </c>
    </row>
    <row r="1535" spans="1:80" x14ac:dyDescent="0.25">
      <c r="A1535">
        <v>1534</v>
      </c>
      <c r="B1535" t="s">
        <v>1688</v>
      </c>
      <c r="C1535">
        <v>50</v>
      </c>
      <c r="D1535" t="s">
        <v>119</v>
      </c>
      <c r="E1535" t="s">
        <v>24</v>
      </c>
      <c r="L1535" t="s">
        <v>25</v>
      </c>
      <c r="M1535" t="s">
        <v>26</v>
      </c>
      <c r="N1535" t="s">
        <v>27</v>
      </c>
      <c r="P1535">
        <v>1</v>
      </c>
      <c r="Q1535">
        <v>1533</v>
      </c>
      <c r="R1535" t="s">
        <v>166</v>
      </c>
      <c r="S1535">
        <v>2326</v>
      </c>
      <c r="T1535">
        <v>2473</v>
      </c>
      <c r="W1535">
        <f t="shared" si="69"/>
        <v>0</v>
      </c>
      <c r="X1535">
        <f t="shared" si="70"/>
        <v>1534</v>
      </c>
      <c r="Y1535">
        <f>IFERROR(MATCH(L1535,műfajok!$B$2:$B$33,0),"")</f>
        <v>28</v>
      </c>
      <c r="Z1535">
        <f>IFERROR(MATCH(M1535,műfajok!$B$2:$B$33,0),"")</f>
        <v>17</v>
      </c>
      <c r="AA1535">
        <f>IFERROR(MATCH(N1535,műfajok!$B$2:$B$33,0),"")</f>
        <v>1</v>
      </c>
      <c r="AB1535" t="str">
        <f>IFERROR(MATCH(O1535,műfajok!$B$2:$B$33,0),"")</f>
        <v/>
      </c>
      <c r="AD1535">
        <v>1534</v>
      </c>
      <c r="AE1535">
        <v>28</v>
      </c>
      <c r="AP1535">
        <v>1534</v>
      </c>
      <c r="AQ1535">
        <v>28</v>
      </c>
      <c r="AS1535">
        <f t="shared" si="71"/>
        <v>1534</v>
      </c>
      <c r="AT1535">
        <f>IFERROR(MATCH(D1535,hangszerek!$B$2:$B$33,0), "")</f>
        <v>15</v>
      </c>
      <c r="AU1535">
        <f>IFERROR(MATCH(E1535,hangszerek!$B$2:$B$33,0), "")</f>
        <v>14</v>
      </c>
      <c r="AV1535" t="str">
        <f>IFERROR(MATCH(F1535,hangszerek!$B$2:$B$33,0), "")</f>
        <v/>
      </c>
      <c r="AW1535" t="str">
        <f>IFERROR(MATCH(G1535,hangszerek!$B$2:$B$33,0), "")</f>
        <v/>
      </c>
      <c r="AX1535" t="str">
        <f>IFERROR(MATCH(H1535,hangszerek!$B$2:$B$33,0), "")</f>
        <v/>
      </c>
      <c r="AY1535" t="str">
        <f>IFERROR(MATCH(I1535,hangszerek!$B$2:$B$33,0), "")</f>
        <v/>
      </c>
      <c r="AZ1535" t="str">
        <f>IFERROR(MATCH(J1535,hangszerek!$B$2:$B$33,0), "")</f>
        <v/>
      </c>
      <c r="BA1535" t="str">
        <f>IFERROR(MATCH(K1535,hangszerek!$B$2:$B$33,0), "")</f>
        <v/>
      </c>
      <c r="BC1535">
        <v>1534</v>
      </c>
      <c r="BD1535">
        <v>15</v>
      </c>
      <c r="CA1535">
        <v>1534</v>
      </c>
      <c r="CB1535">
        <v>15</v>
      </c>
    </row>
    <row r="1536" spans="1:80" x14ac:dyDescent="0.25">
      <c r="A1536">
        <v>1535</v>
      </c>
      <c r="B1536" t="s">
        <v>1689</v>
      </c>
      <c r="C1536">
        <v>22</v>
      </c>
      <c r="D1536" t="s">
        <v>21</v>
      </c>
      <c r="E1536" t="s">
        <v>22</v>
      </c>
      <c r="F1536" t="s">
        <v>23</v>
      </c>
      <c r="G1536" t="s">
        <v>24</v>
      </c>
      <c r="H1536" t="s">
        <v>37</v>
      </c>
      <c r="L1536" t="s">
        <v>25</v>
      </c>
      <c r="M1536" t="s">
        <v>26</v>
      </c>
      <c r="N1536" t="s">
        <v>27</v>
      </c>
      <c r="P1536">
        <v>1</v>
      </c>
      <c r="Q1536">
        <v>1534</v>
      </c>
      <c r="R1536" t="s">
        <v>157</v>
      </c>
      <c r="S1536">
        <v>3070</v>
      </c>
      <c r="T1536">
        <v>3228</v>
      </c>
      <c r="W1536">
        <f t="shared" si="69"/>
        <v>0</v>
      </c>
      <c r="X1536">
        <f t="shared" si="70"/>
        <v>1535</v>
      </c>
      <c r="Y1536">
        <f>IFERROR(MATCH(L1536,műfajok!$B$2:$B$33,0),"")</f>
        <v>28</v>
      </c>
      <c r="Z1536">
        <f>IFERROR(MATCH(M1536,műfajok!$B$2:$B$33,0),"")</f>
        <v>17</v>
      </c>
      <c r="AA1536">
        <f>IFERROR(MATCH(N1536,műfajok!$B$2:$B$33,0),"")</f>
        <v>1</v>
      </c>
      <c r="AB1536" t="str">
        <f>IFERROR(MATCH(O1536,műfajok!$B$2:$B$33,0),"")</f>
        <v/>
      </c>
      <c r="AD1536">
        <v>1535</v>
      </c>
      <c r="AE1536">
        <v>28</v>
      </c>
      <c r="AP1536">
        <v>1535</v>
      </c>
      <c r="AQ1536">
        <v>28</v>
      </c>
      <c r="AS1536">
        <f t="shared" si="71"/>
        <v>1535</v>
      </c>
      <c r="AT1536">
        <f>IFERROR(MATCH(D1536,hangszerek!$B$2:$B$33,0), "")</f>
        <v>30</v>
      </c>
      <c r="AU1536">
        <f>IFERROR(MATCH(E1536,hangszerek!$B$2:$B$33,0), "")</f>
        <v>29</v>
      </c>
      <c r="AV1536">
        <f>IFERROR(MATCH(F1536,hangszerek!$B$2:$B$33,0), "")</f>
        <v>21</v>
      </c>
      <c r="AW1536">
        <f>IFERROR(MATCH(G1536,hangszerek!$B$2:$B$33,0), "")</f>
        <v>14</v>
      </c>
      <c r="AX1536">
        <f>IFERROR(MATCH(H1536,hangszerek!$B$2:$B$33,0), "")</f>
        <v>11</v>
      </c>
      <c r="AY1536" t="str">
        <f>IFERROR(MATCH(I1536,hangszerek!$B$2:$B$33,0), "")</f>
        <v/>
      </c>
      <c r="AZ1536" t="str">
        <f>IFERROR(MATCH(J1536,hangszerek!$B$2:$B$33,0), "")</f>
        <v/>
      </c>
      <c r="BA1536" t="str">
        <f>IFERROR(MATCH(K1536,hangszerek!$B$2:$B$33,0), "")</f>
        <v/>
      </c>
      <c r="BC1536">
        <v>1535</v>
      </c>
      <c r="BD1536">
        <v>30</v>
      </c>
      <c r="CA1536">
        <v>1535</v>
      </c>
      <c r="CB1536">
        <v>30</v>
      </c>
    </row>
    <row r="1537" spans="1:80" x14ac:dyDescent="0.25">
      <c r="A1537">
        <v>1536</v>
      </c>
      <c r="B1537" t="s">
        <v>1690</v>
      </c>
      <c r="C1537">
        <v>71</v>
      </c>
      <c r="D1537" t="s">
        <v>21</v>
      </c>
      <c r="E1537" t="s">
        <v>22</v>
      </c>
      <c r="F1537" t="s">
        <v>31</v>
      </c>
      <c r="G1537" t="s">
        <v>24</v>
      </c>
      <c r="H1537" t="s">
        <v>45</v>
      </c>
      <c r="L1537" t="s">
        <v>25</v>
      </c>
      <c r="M1537" t="s">
        <v>74</v>
      </c>
      <c r="N1537" t="s">
        <v>105</v>
      </c>
      <c r="P1537">
        <v>1</v>
      </c>
      <c r="Q1537">
        <v>1535</v>
      </c>
      <c r="R1537" t="s">
        <v>308</v>
      </c>
      <c r="S1537">
        <v>3272</v>
      </c>
      <c r="T1537">
        <v>3461</v>
      </c>
      <c r="W1537">
        <f t="shared" si="69"/>
        <v>0</v>
      </c>
      <c r="X1537">
        <f t="shared" si="70"/>
        <v>1536</v>
      </c>
      <c r="Y1537">
        <f>IFERROR(MATCH(L1537,műfajok!$B$2:$B$33,0),"")</f>
        <v>28</v>
      </c>
      <c r="Z1537">
        <f>IFERROR(MATCH(M1537,műfajok!$B$2:$B$33,0),"")</f>
        <v>9</v>
      </c>
      <c r="AA1537">
        <f>IFERROR(MATCH(N1537,műfajok!$B$2:$B$33,0),"")</f>
        <v>32</v>
      </c>
      <c r="AB1537" t="str">
        <f>IFERROR(MATCH(O1537,műfajok!$B$2:$B$33,0),"")</f>
        <v/>
      </c>
      <c r="AD1537">
        <v>1536</v>
      </c>
      <c r="AE1537">
        <v>28</v>
      </c>
      <c r="AP1537">
        <v>1536</v>
      </c>
      <c r="AQ1537">
        <v>28</v>
      </c>
      <c r="AS1537">
        <f t="shared" si="71"/>
        <v>1536</v>
      </c>
      <c r="AT1537">
        <f>IFERROR(MATCH(D1537,hangszerek!$B$2:$B$33,0), "")</f>
        <v>30</v>
      </c>
      <c r="AU1537">
        <f>IFERROR(MATCH(E1537,hangszerek!$B$2:$B$33,0), "")</f>
        <v>29</v>
      </c>
      <c r="AV1537">
        <f>IFERROR(MATCH(F1537,hangszerek!$B$2:$B$33,0), "")</f>
        <v>19</v>
      </c>
      <c r="AW1537">
        <f>IFERROR(MATCH(G1537,hangszerek!$B$2:$B$33,0), "")</f>
        <v>14</v>
      </c>
      <c r="AX1537">
        <f>IFERROR(MATCH(H1537,hangszerek!$B$2:$B$33,0), "")</f>
        <v>13</v>
      </c>
      <c r="AY1537" t="str">
        <f>IFERROR(MATCH(I1537,hangszerek!$B$2:$B$33,0), "")</f>
        <v/>
      </c>
      <c r="AZ1537" t="str">
        <f>IFERROR(MATCH(J1537,hangszerek!$B$2:$B$33,0), "")</f>
        <v/>
      </c>
      <c r="BA1537" t="str">
        <f>IFERROR(MATCH(K1537,hangszerek!$B$2:$B$33,0), "")</f>
        <v/>
      </c>
      <c r="BC1537">
        <v>1536</v>
      </c>
      <c r="BD1537">
        <v>30</v>
      </c>
      <c r="CA1537">
        <v>1536</v>
      </c>
      <c r="CB1537">
        <v>30</v>
      </c>
    </row>
    <row r="1538" spans="1:80" x14ac:dyDescent="0.25">
      <c r="A1538">
        <v>1537</v>
      </c>
      <c r="B1538" t="s">
        <v>1691</v>
      </c>
      <c r="C1538">
        <v>63</v>
      </c>
      <c r="D1538" t="s">
        <v>22</v>
      </c>
      <c r="E1538" t="s">
        <v>31</v>
      </c>
      <c r="F1538" t="s">
        <v>24</v>
      </c>
      <c r="G1538" t="s">
        <v>45</v>
      </c>
      <c r="H1538" t="s">
        <v>37</v>
      </c>
      <c r="I1538" t="s">
        <v>39</v>
      </c>
      <c r="L1538" t="s">
        <v>25</v>
      </c>
      <c r="M1538" t="s">
        <v>48</v>
      </c>
      <c r="P1538">
        <v>1</v>
      </c>
      <c r="Q1538">
        <v>1536</v>
      </c>
      <c r="R1538" t="s">
        <v>101</v>
      </c>
      <c r="S1538">
        <v>6220</v>
      </c>
      <c r="T1538">
        <v>6480</v>
      </c>
      <c r="W1538">
        <f t="shared" si="69"/>
        <v>0</v>
      </c>
      <c r="X1538">
        <f t="shared" si="70"/>
        <v>1537</v>
      </c>
      <c r="Y1538">
        <f>IFERROR(MATCH(L1538,műfajok!$B$2:$B$33,0),"")</f>
        <v>28</v>
      </c>
      <c r="Z1538">
        <f>IFERROR(MATCH(M1538,műfajok!$B$2:$B$33,0),"")</f>
        <v>6</v>
      </c>
      <c r="AA1538" t="str">
        <f>IFERROR(MATCH(N1538,műfajok!$B$2:$B$33,0),"")</f>
        <v/>
      </c>
      <c r="AB1538" t="str">
        <f>IFERROR(MATCH(O1538,műfajok!$B$2:$B$33,0),"")</f>
        <v/>
      </c>
      <c r="AD1538">
        <v>1537</v>
      </c>
      <c r="AE1538">
        <v>28</v>
      </c>
      <c r="AP1538">
        <v>1537</v>
      </c>
      <c r="AQ1538">
        <v>28</v>
      </c>
      <c r="AS1538">
        <f t="shared" si="71"/>
        <v>1537</v>
      </c>
      <c r="AT1538">
        <f>IFERROR(MATCH(D1538,hangszerek!$B$2:$B$33,0), "")</f>
        <v>29</v>
      </c>
      <c r="AU1538">
        <f>IFERROR(MATCH(E1538,hangszerek!$B$2:$B$33,0), "")</f>
        <v>19</v>
      </c>
      <c r="AV1538">
        <f>IFERROR(MATCH(F1538,hangszerek!$B$2:$B$33,0), "")</f>
        <v>14</v>
      </c>
      <c r="AW1538">
        <f>IFERROR(MATCH(G1538,hangszerek!$B$2:$B$33,0), "")</f>
        <v>13</v>
      </c>
      <c r="AX1538">
        <f>IFERROR(MATCH(H1538,hangszerek!$B$2:$B$33,0), "")</f>
        <v>11</v>
      </c>
      <c r="AY1538">
        <f>IFERROR(MATCH(I1538,hangszerek!$B$2:$B$33,0), "")</f>
        <v>3</v>
      </c>
      <c r="AZ1538" t="str">
        <f>IFERROR(MATCH(J1538,hangszerek!$B$2:$B$33,0), "")</f>
        <v/>
      </c>
      <c r="BA1538" t="str">
        <f>IFERROR(MATCH(K1538,hangszerek!$B$2:$B$33,0), "")</f>
        <v/>
      </c>
      <c r="BC1538">
        <v>1537</v>
      </c>
      <c r="BD1538">
        <v>29</v>
      </c>
      <c r="CA1538">
        <v>1537</v>
      </c>
      <c r="CB1538">
        <v>29</v>
      </c>
    </row>
    <row r="1539" spans="1:80" x14ac:dyDescent="0.25">
      <c r="A1539">
        <v>1538</v>
      </c>
      <c r="B1539" t="s">
        <v>1692</v>
      </c>
      <c r="C1539">
        <v>81</v>
      </c>
      <c r="D1539" t="s">
        <v>21</v>
      </c>
      <c r="E1539" t="s">
        <v>31</v>
      </c>
      <c r="L1539" t="s">
        <v>25</v>
      </c>
      <c r="M1539" t="s">
        <v>1693</v>
      </c>
      <c r="N1539" t="s">
        <v>143</v>
      </c>
      <c r="P1539">
        <v>0</v>
      </c>
      <c r="Q1539">
        <v>1537</v>
      </c>
      <c r="R1539" t="s">
        <v>255</v>
      </c>
      <c r="S1539">
        <v>4876</v>
      </c>
      <c r="T1539">
        <v>5013</v>
      </c>
      <c r="W1539">
        <f t="shared" ref="W1539:W1570" si="72">COUNTIF($Q$2:$Q$1571,V1539)</f>
        <v>0</v>
      </c>
      <c r="X1539">
        <f t="shared" ref="X1539:X1571" si="73">A1539</f>
        <v>1538</v>
      </c>
      <c r="Y1539">
        <f>IFERROR(MATCH(L1539,műfajok!$B$2:$B$33,0),"")</f>
        <v>28</v>
      </c>
      <c r="Z1539">
        <f>IFERROR(MATCH(M1539,műfajok!$B$2:$B$33,0),"")</f>
        <v>5</v>
      </c>
      <c r="AA1539">
        <f>IFERROR(MATCH(N1539,műfajok!$B$2:$B$33,0),"")</f>
        <v>20</v>
      </c>
      <c r="AB1539" t="str">
        <f>IFERROR(MATCH(O1539,műfajok!$B$2:$B$33,0),"")</f>
        <v/>
      </c>
      <c r="AD1539">
        <v>1538</v>
      </c>
      <c r="AE1539">
        <v>28</v>
      </c>
      <c r="AP1539">
        <v>1538</v>
      </c>
      <c r="AQ1539">
        <v>28</v>
      </c>
      <c r="AS1539">
        <f t="shared" ref="AS1539:AS1571" si="74">A1539</f>
        <v>1538</v>
      </c>
      <c r="AT1539">
        <f>IFERROR(MATCH(D1539,hangszerek!$B$2:$B$33,0), "")</f>
        <v>30</v>
      </c>
      <c r="AU1539">
        <f>IFERROR(MATCH(E1539,hangszerek!$B$2:$B$33,0), "")</f>
        <v>19</v>
      </c>
      <c r="AV1539" t="str">
        <f>IFERROR(MATCH(F1539,hangszerek!$B$2:$B$33,0), "")</f>
        <v/>
      </c>
      <c r="AW1539" t="str">
        <f>IFERROR(MATCH(G1539,hangszerek!$B$2:$B$33,0), "")</f>
        <v/>
      </c>
      <c r="AX1539" t="str">
        <f>IFERROR(MATCH(H1539,hangszerek!$B$2:$B$33,0), "")</f>
        <v/>
      </c>
      <c r="AY1539" t="str">
        <f>IFERROR(MATCH(I1539,hangszerek!$B$2:$B$33,0), "")</f>
        <v/>
      </c>
      <c r="AZ1539" t="str">
        <f>IFERROR(MATCH(J1539,hangszerek!$B$2:$B$33,0), "")</f>
        <v/>
      </c>
      <c r="BA1539" t="str">
        <f>IFERROR(MATCH(K1539,hangszerek!$B$2:$B$33,0), "")</f>
        <v/>
      </c>
      <c r="BC1539">
        <v>1538</v>
      </c>
      <c r="BD1539">
        <v>30</v>
      </c>
      <c r="CA1539">
        <v>1538</v>
      </c>
      <c r="CB1539">
        <v>30</v>
      </c>
    </row>
    <row r="1540" spans="1:80" x14ac:dyDescent="0.25">
      <c r="A1540">
        <v>1539</v>
      </c>
      <c r="B1540" t="s">
        <v>1694</v>
      </c>
      <c r="D1540" t="s">
        <v>21</v>
      </c>
      <c r="E1540" t="s">
        <v>119</v>
      </c>
      <c r="F1540" t="s">
        <v>37</v>
      </c>
      <c r="L1540" t="s">
        <v>25</v>
      </c>
      <c r="M1540" t="s">
        <v>225</v>
      </c>
      <c r="P1540">
        <v>0</v>
      </c>
      <c r="Q1540">
        <v>1538</v>
      </c>
      <c r="R1540" t="s">
        <v>427</v>
      </c>
      <c r="S1540">
        <v>2140</v>
      </c>
      <c r="T1540">
        <v>2409</v>
      </c>
      <c r="W1540">
        <f t="shared" si="72"/>
        <v>0</v>
      </c>
      <c r="X1540">
        <f t="shared" si="73"/>
        <v>1539</v>
      </c>
      <c r="Y1540">
        <f>IFERROR(MATCH(L1540,műfajok!$B$2:$B$33,0),"")</f>
        <v>28</v>
      </c>
      <c r="Z1540">
        <f>IFERROR(MATCH(M1540,műfajok!$B$2:$B$33,0),"")</f>
        <v>3</v>
      </c>
      <c r="AA1540" t="str">
        <f>IFERROR(MATCH(N1540,műfajok!$B$2:$B$33,0),"")</f>
        <v/>
      </c>
      <c r="AB1540" t="str">
        <f>IFERROR(MATCH(O1540,műfajok!$B$2:$B$33,0),"")</f>
        <v/>
      </c>
      <c r="AD1540">
        <v>1539</v>
      </c>
      <c r="AE1540">
        <v>28</v>
      </c>
      <c r="AP1540">
        <v>1539</v>
      </c>
      <c r="AQ1540">
        <v>28</v>
      </c>
      <c r="AS1540">
        <f t="shared" si="74"/>
        <v>1539</v>
      </c>
      <c r="AT1540">
        <f>IFERROR(MATCH(D1540,hangszerek!$B$2:$B$33,0), "")</f>
        <v>30</v>
      </c>
      <c r="AU1540">
        <f>IFERROR(MATCH(E1540,hangszerek!$B$2:$B$33,0), "")</f>
        <v>15</v>
      </c>
      <c r="AV1540">
        <f>IFERROR(MATCH(F1540,hangszerek!$B$2:$B$33,0), "")</f>
        <v>11</v>
      </c>
      <c r="AW1540" t="str">
        <f>IFERROR(MATCH(G1540,hangszerek!$B$2:$B$33,0), "")</f>
        <v/>
      </c>
      <c r="AX1540" t="str">
        <f>IFERROR(MATCH(H1540,hangszerek!$B$2:$B$33,0), "")</f>
        <v/>
      </c>
      <c r="AY1540" t="str">
        <f>IFERROR(MATCH(I1540,hangszerek!$B$2:$B$33,0), "")</f>
        <v/>
      </c>
      <c r="AZ1540" t="str">
        <f>IFERROR(MATCH(J1540,hangszerek!$B$2:$B$33,0), "")</f>
        <v/>
      </c>
      <c r="BA1540" t="str">
        <f>IFERROR(MATCH(K1540,hangszerek!$B$2:$B$33,0), "")</f>
        <v/>
      </c>
      <c r="BC1540">
        <v>1539</v>
      </c>
      <c r="BD1540">
        <v>30</v>
      </c>
      <c r="CA1540">
        <v>1539</v>
      </c>
      <c r="CB1540">
        <v>30</v>
      </c>
    </row>
    <row r="1541" spans="1:80" x14ac:dyDescent="0.25">
      <c r="A1541">
        <v>1540</v>
      </c>
      <c r="B1541" t="s">
        <v>1695</v>
      </c>
      <c r="C1541">
        <v>12</v>
      </c>
      <c r="D1541" t="s">
        <v>21</v>
      </c>
      <c r="E1541" t="s">
        <v>22</v>
      </c>
      <c r="F1541" t="s">
        <v>31</v>
      </c>
      <c r="G1541" t="s">
        <v>24</v>
      </c>
      <c r="H1541" t="s">
        <v>45</v>
      </c>
      <c r="L1541" t="s">
        <v>25</v>
      </c>
      <c r="M1541" t="s">
        <v>74</v>
      </c>
      <c r="N1541" t="s">
        <v>105</v>
      </c>
      <c r="P1541">
        <v>1</v>
      </c>
      <c r="Q1541">
        <v>1539</v>
      </c>
      <c r="R1541" t="s">
        <v>231</v>
      </c>
      <c r="S1541">
        <v>2150</v>
      </c>
      <c r="T1541">
        <v>2266</v>
      </c>
      <c r="W1541">
        <f t="shared" si="72"/>
        <v>0</v>
      </c>
      <c r="X1541">
        <f t="shared" si="73"/>
        <v>1540</v>
      </c>
      <c r="Y1541">
        <f>IFERROR(MATCH(L1541,műfajok!$B$2:$B$33,0),"")</f>
        <v>28</v>
      </c>
      <c r="Z1541">
        <f>IFERROR(MATCH(M1541,műfajok!$B$2:$B$33,0),"")</f>
        <v>9</v>
      </c>
      <c r="AA1541">
        <f>IFERROR(MATCH(N1541,műfajok!$B$2:$B$33,0),"")</f>
        <v>32</v>
      </c>
      <c r="AB1541" t="str">
        <f>IFERROR(MATCH(O1541,műfajok!$B$2:$B$33,0),"")</f>
        <v/>
      </c>
      <c r="AD1541">
        <v>1540</v>
      </c>
      <c r="AE1541">
        <v>28</v>
      </c>
      <c r="AP1541">
        <v>1540</v>
      </c>
      <c r="AQ1541">
        <v>28</v>
      </c>
      <c r="AS1541">
        <f t="shared" si="74"/>
        <v>1540</v>
      </c>
      <c r="AT1541">
        <f>IFERROR(MATCH(D1541,hangszerek!$B$2:$B$33,0), "")</f>
        <v>30</v>
      </c>
      <c r="AU1541">
        <f>IFERROR(MATCH(E1541,hangszerek!$B$2:$B$33,0), "")</f>
        <v>29</v>
      </c>
      <c r="AV1541">
        <f>IFERROR(MATCH(F1541,hangszerek!$B$2:$B$33,0), "")</f>
        <v>19</v>
      </c>
      <c r="AW1541">
        <f>IFERROR(MATCH(G1541,hangszerek!$B$2:$B$33,0), "")</f>
        <v>14</v>
      </c>
      <c r="AX1541">
        <f>IFERROR(MATCH(H1541,hangszerek!$B$2:$B$33,0), "")</f>
        <v>13</v>
      </c>
      <c r="AY1541" t="str">
        <f>IFERROR(MATCH(I1541,hangszerek!$B$2:$B$33,0), "")</f>
        <v/>
      </c>
      <c r="AZ1541" t="str">
        <f>IFERROR(MATCH(J1541,hangszerek!$B$2:$B$33,0), "")</f>
        <v/>
      </c>
      <c r="BA1541" t="str">
        <f>IFERROR(MATCH(K1541,hangszerek!$B$2:$B$33,0), "")</f>
        <v/>
      </c>
      <c r="BC1541">
        <v>1540</v>
      </c>
      <c r="BD1541">
        <v>30</v>
      </c>
      <c r="CA1541">
        <v>1540</v>
      </c>
      <c r="CB1541">
        <v>30</v>
      </c>
    </row>
    <row r="1542" spans="1:80" x14ac:dyDescent="0.25">
      <c r="A1542">
        <v>1541</v>
      </c>
      <c r="B1542" t="s">
        <v>1696</v>
      </c>
      <c r="C1542">
        <v>63</v>
      </c>
      <c r="D1542" t="s">
        <v>21</v>
      </c>
      <c r="E1542" t="s">
        <v>22</v>
      </c>
      <c r="F1542" t="s">
        <v>23</v>
      </c>
      <c r="G1542" t="s">
        <v>31</v>
      </c>
      <c r="H1542" t="s">
        <v>24</v>
      </c>
      <c r="I1542" t="s">
        <v>45</v>
      </c>
      <c r="L1542" t="s">
        <v>25</v>
      </c>
      <c r="M1542" t="s">
        <v>48</v>
      </c>
      <c r="P1542">
        <v>1</v>
      </c>
      <c r="Q1542">
        <v>1540</v>
      </c>
      <c r="R1542" t="s">
        <v>238</v>
      </c>
      <c r="S1542">
        <v>2740</v>
      </c>
      <c r="T1542">
        <v>3010</v>
      </c>
      <c r="W1542">
        <f t="shared" si="72"/>
        <v>0</v>
      </c>
      <c r="X1542">
        <f t="shared" si="73"/>
        <v>1541</v>
      </c>
      <c r="Y1542">
        <f>IFERROR(MATCH(L1542,műfajok!$B$2:$B$33,0),"")</f>
        <v>28</v>
      </c>
      <c r="Z1542">
        <f>IFERROR(MATCH(M1542,műfajok!$B$2:$B$33,0),"")</f>
        <v>6</v>
      </c>
      <c r="AA1542" t="str">
        <f>IFERROR(MATCH(N1542,műfajok!$B$2:$B$33,0),"")</f>
        <v/>
      </c>
      <c r="AB1542" t="str">
        <f>IFERROR(MATCH(O1542,műfajok!$B$2:$B$33,0),"")</f>
        <v/>
      </c>
      <c r="AD1542">
        <v>1541</v>
      </c>
      <c r="AE1542">
        <v>28</v>
      </c>
      <c r="AP1542">
        <v>1541</v>
      </c>
      <c r="AQ1542">
        <v>28</v>
      </c>
      <c r="AS1542">
        <f t="shared" si="74"/>
        <v>1541</v>
      </c>
      <c r="AT1542">
        <f>IFERROR(MATCH(D1542,hangszerek!$B$2:$B$33,0), "")</f>
        <v>30</v>
      </c>
      <c r="AU1542">
        <f>IFERROR(MATCH(E1542,hangszerek!$B$2:$B$33,0), "")</f>
        <v>29</v>
      </c>
      <c r="AV1542">
        <f>IFERROR(MATCH(F1542,hangszerek!$B$2:$B$33,0), "")</f>
        <v>21</v>
      </c>
      <c r="AW1542">
        <f>IFERROR(MATCH(G1542,hangszerek!$B$2:$B$33,0), "")</f>
        <v>19</v>
      </c>
      <c r="AX1542">
        <f>IFERROR(MATCH(H1542,hangszerek!$B$2:$B$33,0), "")</f>
        <v>14</v>
      </c>
      <c r="AY1542">
        <f>IFERROR(MATCH(I1542,hangszerek!$B$2:$B$33,0), "")</f>
        <v>13</v>
      </c>
      <c r="AZ1542" t="str">
        <f>IFERROR(MATCH(J1542,hangszerek!$B$2:$B$33,0), "")</f>
        <v/>
      </c>
      <c r="BA1542" t="str">
        <f>IFERROR(MATCH(K1542,hangszerek!$B$2:$B$33,0), "")</f>
        <v/>
      </c>
      <c r="BC1542">
        <v>1541</v>
      </c>
      <c r="BD1542">
        <v>30</v>
      </c>
      <c r="CA1542">
        <v>1541</v>
      </c>
      <c r="CB1542">
        <v>30</v>
      </c>
    </row>
    <row r="1543" spans="1:80" x14ac:dyDescent="0.25">
      <c r="A1543">
        <v>1542</v>
      </c>
      <c r="B1543" t="s">
        <v>1697</v>
      </c>
      <c r="C1543">
        <v>26</v>
      </c>
      <c r="D1543" t="s">
        <v>21</v>
      </c>
      <c r="E1543" t="s">
        <v>31</v>
      </c>
      <c r="F1543" t="s">
        <v>24</v>
      </c>
      <c r="G1543" t="s">
        <v>45</v>
      </c>
      <c r="L1543" t="s">
        <v>25</v>
      </c>
      <c r="M1543" t="s">
        <v>92</v>
      </c>
      <c r="P1543">
        <v>1</v>
      </c>
      <c r="Q1543">
        <v>1541</v>
      </c>
      <c r="R1543" t="s">
        <v>264</v>
      </c>
      <c r="S1543">
        <v>1456</v>
      </c>
      <c r="T1543">
        <v>1675</v>
      </c>
      <c r="W1543">
        <f t="shared" si="72"/>
        <v>0</v>
      </c>
      <c r="X1543">
        <f t="shared" si="73"/>
        <v>1542</v>
      </c>
      <c r="Y1543">
        <f>IFERROR(MATCH(L1543,műfajok!$B$2:$B$33,0),"")</f>
        <v>28</v>
      </c>
      <c r="Z1543">
        <f>IFERROR(MATCH(M1543,műfajok!$B$2:$B$33,0),"")</f>
        <v>18</v>
      </c>
      <c r="AA1543" t="str">
        <f>IFERROR(MATCH(N1543,műfajok!$B$2:$B$33,0),"")</f>
        <v/>
      </c>
      <c r="AB1543" t="str">
        <f>IFERROR(MATCH(O1543,műfajok!$B$2:$B$33,0),"")</f>
        <v/>
      </c>
      <c r="AD1543">
        <v>1542</v>
      </c>
      <c r="AE1543">
        <v>28</v>
      </c>
      <c r="AP1543">
        <v>1542</v>
      </c>
      <c r="AQ1543">
        <v>28</v>
      </c>
      <c r="AS1543">
        <f t="shared" si="74"/>
        <v>1542</v>
      </c>
      <c r="AT1543">
        <f>IFERROR(MATCH(D1543,hangszerek!$B$2:$B$33,0), "")</f>
        <v>30</v>
      </c>
      <c r="AU1543">
        <f>IFERROR(MATCH(E1543,hangszerek!$B$2:$B$33,0), "")</f>
        <v>19</v>
      </c>
      <c r="AV1543">
        <f>IFERROR(MATCH(F1543,hangszerek!$B$2:$B$33,0), "")</f>
        <v>14</v>
      </c>
      <c r="AW1543">
        <f>IFERROR(MATCH(G1543,hangszerek!$B$2:$B$33,0), "")</f>
        <v>13</v>
      </c>
      <c r="AX1543" t="str">
        <f>IFERROR(MATCH(H1543,hangszerek!$B$2:$B$33,0), "")</f>
        <v/>
      </c>
      <c r="AY1543" t="str">
        <f>IFERROR(MATCH(I1543,hangszerek!$B$2:$B$33,0), "")</f>
        <v/>
      </c>
      <c r="AZ1543" t="str">
        <f>IFERROR(MATCH(J1543,hangszerek!$B$2:$B$33,0), "")</f>
        <v/>
      </c>
      <c r="BA1543" t="str">
        <f>IFERROR(MATCH(K1543,hangszerek!$B$2:$B$33,0), "")</f>
        <v/>
      </c>
      <c r="BC1543">
        <v>1542</v>
      </c>
      <c r="BD1543">
        <v>30</v>
      </c>
      <c r="CA1543">
        <v>1542</v>
      </c>
      <c r="CB1543">
        <v>30</v>
      </c>
    </row>
    <row r="1544" spans="1:80" x14ac:dyDescent="0.25">
      <c r="A1544">
        <v>1543</v>
      </c>
      <c r="B1544" t="s">
        <v>1698</v>
      </c>
      <c r="C1544">
        <v>70</v>
      </c>
      <c r="D1544" t="s">
        <v>21</v>
      </c>
      <c r="E1544" t="s">
        <v>22</v>
      </c>
      <c r="F1544" t="s">
        <v>124</v>
      </c>
      <c r="G1544" t="s">
        <v>24</v>
      </c>
      <c r="H1544" t="s">
        <v>37</v>
      </c>
      <c r="L1544" t="s">
        <v>25</v>
      </c>
      <c r="M1544" t="s">
        <v>26</v>
      </c>
      <c r="N1544" t="s">
        <v>58</v>
      </c>
      <c r="P1544">
        <v>0</v>
      </c>
      <c r="Q1544">
        <v>1542</v>
      </c>
      <c r="R1544" t="s">
        <v>138</v>
      </c>
      <c r="S1544">
        <v>4335</v>
      </c>
      <c r="T1544">
        <v>4547</v>
      </c>
      <c r="W1544">
        <f t="shared" si="72"/>
        <v>0</v>
      </c>
      <c r="X1544">
        <f t="shared" si="73"/>
        <v>1543</v>
      </c>
      <c r="Y1544">
        <f>IFERROR(MATCH(L1544,műfajok!$B$2:$B$33,0),"")</f>
        <v>28</v>
      </c>
      <c r="Z1544">
        <f>IFERROR(MATCH(M1544,műfajok!$B$2:$B$33,0),"")</f>
        <v>17</v>
      </c>
      <c r="AA1544">
        <f>IFERROR(MATCH(N1544,műfajok!$B$2:$B$33,0),"")</f>
        <v>11</v>
      </c>
      <c r="AB1544" t="str">
        <f>IFERROR(MATCH(O1544,műfajok!$B$2:$B$33,0),"")</f>
        <v/>
      </c>
      <c r="AD1544">
        <v>1543</v>
      </c>
      <c r="AE1544">
        <v>28</v>
      </c>
      <c r="AP1544">
        <v>1543</v>
      </c>
      <c r="AQ1544">
        <v>28</v>
      </c>
      <c r="AS1544">
        <f t="shared" si="74"/>
        <v>1543</v>
      </c>
      <c r="AT1544">
        <f>IFERROR(MATCH(D1544,hangszerek!$B$2:$B$33,0), "")</f>
        <v>30</v>
      </c>
      <c r="AU1544">
        <f>IFERROR(MATCH(E1544,hangszerek!$B$2:$B$33,0), "")</f>
        <v>29</v>
      </c>
      <c r="AV1544">
        <f>IFERROR(MATCH(F1544,hangszerek!$B$2:$B$33,0), "")</f>
        <v>16</v>
      </c>
      <c r="AW1544">
        <f>IFERROR(MATCH(G1544,hangszerek!$B$2:$B$33,0), "")</f>
        <v>14</v>
      </c>
      <c r="AX1544">
        <f>IFERROR(MATCH(H1544,hangszerek!$B$2:$B$33,0), "")</f>
        <v>11</v>
      </c>
      <c r="AY1544" t="str">
        <f>IFERROR(MATCH(I1544,hangszerek!$B$2:$B$33,0), "")</f>
        <v/>
      </c>
      <c r="AZ1544" t="str">
        <f>IFERROR(MATCH(J1544,hangszerek!$B$2:$B$33,0), "")</f>
        <v/>
      </c>
      <c r="BA1544" t="str">
        <f>IFERROR(MATCH(K1544,hangszerek!$B$2:$B$33,0), "")</f>
        <v/>
      </c>
      <c r="BC1544">
        <v>1543</v>
      </c>
      <c r="BD1544">
        <v>30</v>
      </c>
      <c r="CA1544">
        <v>1543</v>
      </c>
      <c r="CB1544">
        <v>30</v>
      </c>
    </row>
    <row r="1545" spans="1:80" x14ac:dyDescent="0.25">
      <c r="A1545">
        <v>1544</v>
      </c>
      <c r="B1545" t="s">
        <v>1699</v>
      </c>
      <c r="D1545" t="s">
        <v>21</v>
      </c>
      <c r="E1545" t="s">
        <v>36</v>
      </c>
      <c r="F1545" t="s">
        <v>37</v>
      </c>
      <c r="G1545" t="s">
        <v>38</v>
      </c>
      <c r="H1545" t="s">
        <v>39</v>
      </c>
      <c r="I1545" t="s">
        <v>32</v>
      </c>
      <c r="L1545" t="s">
        <v>40</v>
      </c>
      <c r="P1545">
        <v>0</v>
      </c>
      <c r="Q1545">
        <v>1543</v>
      </c>
      <c r="R1545" t="s">
        <v>218</v>
      </c>
      <c r="S1545">
        <v>5868</v>
      </c>
      <c r="T1545">
        <v>5995</v>
      </c>
      <c r="W1545">
        <f t="shared" si="72"/>
        <v>0</v>
      </c>
      <c r="X1545">
        <f t="shared" si="73"/>
        <v>1544</v>
      </c>
      <c r="Y1545">
        <f>IFERROR(MATCH(L1545,műfajok!$B$2:$B$33,0),"")</f>
        <v>12</v>
      </c>
      <c r="Z1545" t="str">
        <f>IFERROR(MATCH(M1545,műfajok!$B$2:$B$33,0),"")</f>
        <v/>
      </c>
      <c r="AA1545" t="str">
        <f>IFERROR(MATCH(N1545,műfajok!$B$2:$B$33,0),"")</f>
        <v/>
      </c>
      <c r="AB1545" t="str">
        <f>IFERROR(MATCH(O1545,műfajok!$B$2:$B$33,0),"")</f>
        <v/>
      </c>
      <c r="AD1545">
        <v>1544</v>
      </c>
      <c r="AE1545">
        <v>12</v>
      </c>
      <c r="AP1545">
        <v>1544</v>
      </c>
      <c r="AQ1545">
        <v>12</v>
      </c>
      <c r="AS1545">
        <f t="shared" si="74"/>
        <v>1544</v>
      </c>
      <c r="AT1545">
        <f>IFERROR(MATCH(D1545,hangszerek!$B$2:$B$33,0), "")</f>
        <v>30</v>
      </c>
      <c r="AU1545">
        <f>IFERROR(MATCH(E1545,hangszerek!$B$2:$B$33,0), "")</f>
        <v>20</v>
      </c>
      <c r="AV1545">
        <f>IFERROR(MATCH(F1545,hangszerek!$B$2:$B$33,0), "")</f>
        <v>11</v>
      </c>
      <c r="AW1545">
        <f>IFERROR(MATCH(G1545,hangszerek!$B$2:$B$33,0), "")</f>
        <v>5</v>
      </c>
      <c r="AX1545">
        <f>IFERROR(MATCH(H1545,hangszerek!$B$2:$B$33,0), "")</f>
        <v>3</v>
      </c>
      <c r="AY1545">
        <f>IFERROR(MATCH(I1545,hangszerek!$B$2:$B$33,0), "")</f>
        <v>1</v>
      </c>
      <c r="AZ1545" t="str">
        <f>IFERROR(MATCH(J1545,hangszerek!$B$2:$B$33,0), "")</f>
        <v/>
      </c>
      <c r="BA1545" t="str">
        <f>IFERROR(MATCH(K1545,hangszerek!$B$2:$B$33,0), "")</f>
        <v/>
      </c>
      <c r="BC1545">
        <v>1544</v>
      </c>
      <c r="BD1545">
        <v>30</v>
      </c>
      <c r="CA1545">
        <v>1544</v>
      </c>
      <c r="CB1545">
        <v>30</v>
      </c>
    </row>
    <row r="1546" spans="1:80" x14ac:dyDescent="0.25">
      <c r="A1546">
        <v>1545</v>
      </c>
      <c r="B1546" t="s">
        <v>1700</v>
      </c>
      <c r="C1546">
        <v>67</v>
      </c>
      <c r="D1546" t="s">
        <v>21</v>
      </c>
      <c r="E1546" t="s">
        <v>22</v>
      </c>
      <c r="F1546" t="s">
        <v>37</v>
      </c>
      <c r="G1546" t="s">
        <v>38</v>
      </c>
      <c r="H1546" t="s">
        <v>39</v>
      </c>
      <c r="I1546" t="s">
        <v>32</v>
      </c>
      <c r="L1546" t="s">
        <v>25</v>
      </c>
      <c r="M1546" t="s">
        <v>26</v>
      </c>
      <c r="N1546" t="s">
        <v>27</v>
      </c>
      <c r="P1546">
        <v>1</v>
      </c>
      <c r="Q1546">
        <v>1544</v>
      </c>
      <c r="R1546" t="s">
        <v>242</v>
      </c>
      <c r="S1546">
        <v>3595</v>
      </c>
      <c r="T1546">
        <v>3686</v>
      </c>
      <c r="W1546">
        <f t="shared" si="72"/>
        <v>0</v>
      </c>
      <c r="X1546">
        <f t="shared" si="73"/>
        <v>1545</v>
      </c>
      <c r="Y1546">
        <f>IFERROR(MATCH(L1546,műfajok!$B$2:$B$33,0),"")</f>
        <v>28</v>
      </c>
      <c r="Z1546">
        <f>IFERROR(MATCH(M1546,műfajok!$B$2:$B$33,0),"")</f>
        <v>17</v>
      </c>
      <c r="AA1546">
        <f>IFERROR(MATCH(N1546,műfajok!$B$2:$B$33,0),"")</f>
        <v>1</v>
      </c>
      <c r="AB1546" t="str">
        <f>IFERROR(MATCH(O1546,műfajok!$B$2:$B$33,0),"")</f>
        <v/>
      </c>
      <c r="AD1546">
        <v>1545</v>
      </c>
      <c r="AE1546">
        <v>28</v>
      </c>
      <c r="AP1546">
        <v>1545</v>
      </c>
      <c r="AQ1546">
        <v>28</v>
      </c>
      <c r="AS1546">
        <f t="shared" si="74"/>
        <v>1545</v>
      </c>
      <c r="AT1546">
        <f>IFERROR(MATCH(D1546,hangszerek!$B$2:$B$33,0), "")</f>
        <v>30</v>
      </c>
      <c r="AU1546">
        <f>IFERROR(MATCH(E1546,hangszerek!$B$2:$B$33,0), "")</f>
        <v>29</v>
      </c>
      <c r="AV1546">
        <f>IFERROR(MATCH(F1546,hangszerek!$B$2:$B$33,0), "")</f>
        <v>11</v>
      </c>
      <c r="AW1546">
        <f>IFERROR(MATCH(G1546,hangszerek!$B$2:$B$33,0), "")</f>
        <v>5</v>
      </c>
      <c r="AX1546">
        <f>IFERROR(MATCH(H1546,hangszerek!$B$2:$B$33,0), "")</f>
        <v>3</v>
      </c>
      <c r="AY1546">
        <f>IFERROR(MATCH(I1546,hangszerek!$B$2:$B$33,0), "")</f>
        <v>1</v>
      </c>
      <c r="AZ1546" t="str">
        <f>IFERROR(MATCH(J1546,hangszerek!$B$2:$B$33,0), "")</f>
        <v/>
      </c>
      <c r="BA1546" t="str">
        <f>IFERROR(MATCH(K1546,hangszerek!$B$2:$B$33,0), "")</f>
        <v/>
      </c>
      <c r="BC1546">
        <v>1545</v>
      </c>
      <c r="BD1546">
        <v>30</v>
      </c>
      <c r="CA1546">
        <v>1545</v>
      </c>
      <c r="CB1546">
        <v>30</v>
      </c>
    </row>
    <row r="1547" spans="1:80" x14ac:dyDescent="0.25">
      <c r="A1547">
        <v>1546</v>
      </c>
      <c r="B1547" t="s">
        <v>1701</v>
      </c>
      <c r="D1547" t="s">
        <v>21</v>
      </c>
      <c r="E1547" t="s">
        <v>22</v>
      </c>
      <c r="F1547" t="s">
        <v>23</v>
      </c>
      <c r="G1547" t="s">
        <v>24</v>
      </c>
      <c r="H1547" t="s">
        <v>63</v>
      </c>
      <c r="I1547" t="s">
        <v>37</v>
      </c>
      <c r="L1547" t="s">
        <v>87</v>
      </c>
      <c r="P1547">
        <v>1</v>
      </c>
      <c r="Q1547">
        <v>1545</v>
      </c>
      <c r="R1547" t="s">
        <v>88</v>
      </c>
      <c r="S1547">
        <v>4745</v>
      </c>
      <c r="T1547">
        <v>4961</v>
      </c>
      <c r="W1547">
        <f t="shared" si="72"/>
        <v>0</v>
      </c>
      <c r="X1547">
        <f t="shared" si="73"/>
        <v>1546</v>
      </c>
      <c r="Y1547">
        <f>IFERROR(MATCH(L1547,műfajok!$B$2:$B$33,0),"")</f>
        <v>22</v>
      </c>
      <c r="Z1547" t="str">
        <f>IFERROR(MATCH(M1547,műfajok!$B$2:$B$33,0),"")</f>
        <v/>
      </c>
      <c r="AA1547" t="str">
        <f>IFERROR(MATCH(N1547,műfajok!$B$2:$B$33,0),"")</f>
        <v/>
      </c>
      <c r="AB1547" t="str">
        <f>IFERROR(MATCH(O1547,műfajok!$B$2:$B$33,0),"")</f>
        <v/>
      </c>
      <c r="AD1547">
        <v>1546</v>
      </c>
      <c r="AE1547">
        <v>22</v>
      </c>
      <c r="AP1547">
        <v>1546</v>
      </c>
      <c r="AQ1547">
        <v>22</v>
      </c>
      <c r="AS1547">
        <f t="shared" si="74"/>
        <v>1546</v>
      </c>
      <c r="AT1547">
        <f>IFERROR(MATCH(D1547,hangszerek!$B$2:$B$33,0), "")</f>
        <v>30</v>
      </c>
      <c r="AU1547">
        <f>IFERROR(MATCH(E1547,hangszerek!$B$2:$B$33,0), "")</f>
        <v>29</v>
      </c>
      <c r="AV1547">
        <f>IFERROR(MATCH(F1547,hangszerek!$B$2:$B$33,0), "")</f>
        <v>21</v>
      </c>
      <c r="AW1547">
        <f>IFERROR(MATCH(G1547,hangszerek!$B$2:$B$33,0), "")</f>
        <v>14</v>
      </c>
      <c r="AX1547">
        <f>IFERROR(MATCH(H1547,hangszerek!$B$2:$B$33,0), "")</f>
        <v>12</v>
      </c>
      <c r="AY1547">
        <f>IFERROR(MATCH(I1547,hangszerek!$B$2:$B$33,0), "")</f>
        <v>11</v>
      </c>
      <c r="AZ1547" t="str">
        <f>IFERROR(MATCH(J1547,hangszerek!$B$2:$B$33,0), "")</f>
        <v/>
      </c>
      <c r="BA1547" t="str">
        <f>IFERROR(MATCH(K1547,hangszerek!$B$2:$B$33,0), "")</f>
        <v/>
      </c>
      <c r="BC1547">
        <v>1546</v>
      </c>
      <c r="BD1547">
        <v>30</v>
      </c>
      <c r="CA1547">
        <v>1546</v>
      </c>
      <c r="CB1547">
        <v>30</v>
      </c>
    </row>
    <row r="1548" spans="1:80" x14ac:dyDescent="0.25">
      <c r="A1548">
        <v>1547</v>
      </c>
      <c r="B1548" t="s">
        <v>1702</v>
      </c>
      <c r="C1548">
        <v>7</v>
      </c>
      <c r="D1548" t="s">
        <v>21</v>
      </c>
      <c r="E1548" t="s">
        <v>22</v>
      </c>
      <c r="F1548" t="s">
        <v>31</v>
      </c>
      <c r="G1548" t="s">
        <v>24</v>
      </c>
      <c r="H1548" t="s">
        <v>45</v>
      </c>
      <c r="L1548" t="s">
        <v>25</v>
      </c>
      <c r="M1548" t="s">
        <v>74</v>
      </c>
      <c r="P1548">
        <v>0</v>
      </c>
      <c r="Q1548">
        <v>1546</v>
      </c>
      <c r="R1548" t="s">
        <v>75</v>
      </c>
      <c r="S1548">
        <v>4896</v>
      </c>
      <c r="T1548">
        <v>5222</v>
      </c>
      <c r="W1548">
        <f t="shared" si="72"/>
        <v>0</v>
      </c>
      <c r="X1548">
        <f t="shared" si="73"/>
        <v>1547</v>
      </c>
      <c r="Y1548">
        <f>IFERROR(MATCH(L1548,műfajok!$B$2:$B$33,0),"")</f>
        <v>28</v>
      </c>
      <c r="Z1548">
        <f>IFERROR(MATCH(M1548,műfajok!$B$2:$B$33,0),"")</f>
        <v>9</v>
      </c>
      <c r="AA1548" t="str">
        <f>IFERROR(MATCH(N1548,műfajok!$B$2:$B$33,0),"")</f>
        <v/>
      </c>
      <c r="AB1548" t="str">
        <f>IFERROR(MATCH(O1548,műfajok!$B$2:$B$33,0),"")</f>
        <v/>
      </c>
      <c r="AD1548">
        <v>1547</v>
      </c>
      <c r="AE1548">
        <v>28</v>
      </c>
      <c r="AP1548">
        <v>1547</v>
      </c>
      <c r="AQ1548">
        <v>28</v>
      </c>
      <c r="AS1548">
        <f t="shared" si="74"/>
        <v>1547</v>
      </c>
      <c r="AT1548">
        <f>IFERROR(MATCH(D1548,hangszerek!$B$2:$B$33,0), "")</f>
        <v>30</v>
      </c>
      <c r="AU1548">
        <f>IFERROR(MATCH(E1548,hangszerek!$B$2:$B$33,0), "")</f>
        <v>29</v>
      </c>
      <c r="AV1548">
        <f>IFERROR(MATCH(F1548,hangszerek!$B$2:$B$33,0), "")</f>
        <v>19</v>
      </c>
      <c r="AW1548">
        <f>IFERROR(MATCH(G1548,hangszerek!$B$2:$B$33,0), "")</f>
        <v>14</v>
      </c>
      <c r="AX1548">
        <f>IFERROR(MATCH(H1548,hangszerek!$B$2:$B$33,0), "")</f>
        <v>13</v>
      </c>
      <c r="AY1548" t="str">
        <f>IFERROR(MATCH(I1548,hangszerek!$B$2:$B$33,0), "")</f>
        <v/>
      </c>
      <c r="AZ1548" t="str">
        <f>IFERROR(MATCH(J1548,hangszerek!$B$2:$B$33,0), "")</f>
        <v/>
      </c>
      <c r="BA1548" t="str">
        <f>IFERROR(MATCH(K1548,hangszerek!$B$2:$B$33,0), "")</f>
        <v/>
      </c>
      <c r="BC1548">
        <v>1547</v>
      </c>
      <c r="BD1548">
        <v>30</v>
      </c>
      <c r="CA1548">
        <v>1547</v>
      </c>
      <c r="CB1548">
        <v>30</v>
      </c>
    </row>
    <row r="1549" spans="1:80" x14ac:dyDescent="0.25">
      <c r="A1549">
        <v>1548</v>
      </c>
      <c r="B1549" t="s">
        <v>1703</v>
      </c>
      <c r="C1549">
        <v>67</v>
      </c>
      <c r="D1549" t="s">
        <v>21</v>
      </c>
      <c r="E1549" t="s">
        <v>22</v>
      </c>
      <c r="F1549" t="s">
        <v>51</v>
      </c>
      <c r="G1549" t="s">
        <v>23</v>
      </c>
      <c r="H1549" t="s">
        <v>24</v>
      </c>
      <c r="L1549" t="s">
        <v>25</v>
      </c>
      <c r="M1549" t="s">
        <v>26</v>
      </c>
      <c r="N1549" t="s">
        <v>27</v>
      </c>
      <c r="P1549">
        <v>1</v>
      </c>
      <c r="Q1549">
        <v>1547</v>
      </c>
      <c r="R1549" t="s">
        <v>54</v>
      </c>
      <c r="S1549">
        <v>3582</v>
      </c>
      <c r="T1549">
        <v>3740</v>
      </c>
      <c r="W1549">
        <f t="shared" si="72"/>
        <v>0</v>
      </c>
      <c r="X1549">
        <f t="shared" si="73"/>
        <v>1548</v>
      </c>
      <c r="Y1549">
        <f>IFERROR(MATCH(L1549,műfajok!$B$2:$B$33,0),"")</f>
        <v>28</v>
      </c>
      <c r="Z1549">
        <f>IFERROR(MATCH(M1549,műfajok!$B$2:$B$33,0),"")</f>
        <v>17</v>
      </c>
      <c r="AA1549">
        <f>IFERROR(MATCH(N1549,műfajok!$B$2:$B$33,0),"")</f>
        <v>1</v>
      </c>
      <c r="AB1549" t="str">
        <f>IFERROR(MATCH(O1549,műfajok!$B$2:$B$33,0),"")</f>
        <v/>
      </c>
      <c r="AD1549">
        <v>1548</v>
      </c>
      <c r="AE1549">
        <v>28</v>
      </c>
      <c r="AP1549">
        <v>1548</v>
      </c>
      <c r="AQ1549">
        <v>28</v>
      </c>
      <c r="AS1549">
        <f t="shared" si="74"/>
        <v>1548</v>
      </c>
      <c r="AT1549">
        <f>IFERROR(MATCH(D1549,hangszerek!$B$2:$B$33,0), "")</f>
        <v>30</v>
      </c>
      <c r="AU1549">
        <f>IFERROR(MATCH(E1549,hangszerek!$B$2:$B$33,0), "")</f>
        <v>29</v>
      </c>
      <c r="AV1549">
        <f>IFERROR(MATCH(F1549,hangszerek!$B$2:$B$33,0), "")</f>
        <v>22</v>
      </c>
      <c r="AW1549">
        <f>IFERROR(MATCH(G1549,hangszerek!$B$2:$B$33,0), "")</f>
        <v>21</v>
      </c>
      <c r="AX1549">
        <f>IFERROR(MATCH(H1549,hangszerek!$B$2:$B$33,0), "")</f>
        <v>14</v>
      </c>
      <c r="AY1549" t="str">
        <f>IFERROR(MATCH(I1549,hangszerek!$B$2:$B$33,0), "")</f>
        <v/>
      </c>
      <c r="AZ1549" t="str">
        <f>IFERROR(MATCH(J1549,hangszerek!$B$2:$B$33,0), "")</f>
        <v/>
      </c>
      <c r="BA1549" t="str">
        <f>IFERROR(MATCH(K1549,hangszerek!$B$2:$B$33,0), "")</f>
        <v/>
      </c>
      <c r="BC1549">
        <v>1548</v>
      </c>
      <c r="BD1549">
        <v>30</v>
      </c>
      <c r="CA1549">
        <v>1548</v>
      </c>
      <c r="CB1549">
        <v>30</v>
      </c>
    </row>
    <row r="1550" spans="1:80" x14ac:dyDescent="0.25">
      <c r="A1550">
        <v>1549</v>
      </c>
      <c r="B1550" t="s">
        <v>1704</v>
      </c>
      <c r="C1550">
        <v>4</v>
      </c>
      <c r="D1550" t="s">
        <v>21</v>
      </c>
      <c r="E1550" t="s">
        <v>22</v>
      </c>
      <c r="F1550" t="s">
        <v>37</v>
      </c>
      <c r="G1550" t="s">
        <v>32</v>
      </c>
      <c r="L1550" t="s">
        <v>25</v>
      </c>
      <c r="M1550" t="s">
        <v>26</v>
      </c>
      <c r="N1550" t="s">
        <v>58</v>
      </c>
      <c r="P1550">
        <v>0</v>
      </c>
      <c r="Q1550">
        <v>1548</v>
      </c>
      <c r="R1550" t="s">
        <v>59</v>
      </c>
      <c r="S1550">
        <v>5921</v>
      </c>
      <c r="T1550">
        <v>6116</v>
      </c>
      <c r="W1550">
        <f t="shared" si="72"/>
        <v>0</v>
      </c>
      <c r="X1550">
        <f t="shared" si="73"/>
        <v>1549</v>
      </c>
      <c r="Y1550">
        <f>IFERROR(MATCH(L1550,műfajok!$B$2:$B$33,0),"")</f>
        <v>28</v>
      </c>
      <c r="Z1550">
        <f>IFERROR(MATCH(M1550,műfajok!$B$2:$B$33,0),"")</f>
        <v>17</v>
      </c>
      <c r="AA1550">
        <f>IFERROR(MATCH(N1550,műfajok!$B$2:$B$33,0),"")</f>
        <v>11</v>
      </c>
      <c r="AB1550" t="str">
        <f>IFERROR(MATCH(O1550,műfajok!$B$2:$B$33,0),"")</f>
        <v/>
      </c>
      <c r="AD1550">
        <v>1549</v>
      </c>
      <c r="AE1550">
        <v>28</v>
      </c>
      <c r="AP1550">
        <v>1549</v>
      </c>
      <c r="AQ1550">
        <v>28</v>
      </c>
      <c r="AS1550">
        <f t="shared" si="74"/>
        <v>1549</v>
      </c>
      <c r="AT1550">
        <f>IFERROR(MATCH(D1550,hangszerek!$B$2:$B$33,0), "")</f>
        <v>30</v>
      </c>
      <c r="AU1550">
        <f>IFERROR(MATCH(E1550,hangszerek!$B$2:$B$33,0), "")</f>
        <v>29</v>
      </c>
      <c r="AV1550">
        <f>IFERROR(MATCH(F1550,hangszerek!$B$2:$B$33,0), "")</f>
        <v>11</v>
      </c>
      <c r="AW1550">
        <f>IFERROR(MATCH(G1550,hangszerek!$B$2:$B$33,0), "")</f>
        <v>1</v>
      </c>
      <c r="AX1550" t="str">
        <f>IFERROR(MATCH(H1550,hangszerek!$B$2:$B$33,0), "")</f>
        <v/>
      </c>
      <c r="AY1550" t="str">
        <f>IFERROR(MATCH(I1550,hangszerek!$B$2:$B$33,0), "")</f>
        <v/>
      </c>
      <c r="AZ1550" t="str">
        <f>IFERROR(MATCH(J1550,hangszerek!$B$2:$B$33,0), "")</f>
        <v/>
      </c>
      <c r="BA1550" t="str">
        <f>IFERROR(MATCH(K1550,hangszerek!$B$2:$B$33,0), "")</f>
        <v/>
      </c>
      <c r="BC1550">
        <v>1549</v>
      </c>
      <c r="BD1550">
        <v>30</v>
      </c>
      <c r="CA1550">
        <v>1549</v>
      </c>
      <c r="CB1550">
        <v>30</v>
      </c>
    </row>
    <row r="1551" spans="1:80" x14ac:dyDescent="0.25">
      <c r="A1551">
        <v>1550</v>
      </c>
      <c r="B1551" t="s">
        <v>1705</v>
      </c>
      <c r="C1551">
        <v>72</v>
      </c>
      <c r="D1551" t="s">
        <v>21</v>
      </c>
      <c r="E1551" t="s">
        <v>22</v>
      </c>
      <c r="F1551" t="s">
        <v>24</v>
      </c>
      <c r="G1551" t="s">
        <v>37</v>
      </c>
      <c r="L1551" t="s">
        <v>25</v>
      </c>
      <c r="M1551" t="s">
        <v>26</v>
      </c>
      <c r="N1551" t="s">
        <v>165</v>
      </c>
      <c r="P1551">
        <v>1</v>
      </c>
      <c r="Q1551">
        <v>1549</v>
      </c>
      <c r="R1551" t="s">
        <v>401</v>
      </c>
      <c r="S1551">
        <v>4363</v>
      </c>
      <c r="T1551">
        <v>4554</v>
      </c>
      <c r="W1551">
        <f t="shared" si="72"/>
        <v>0</v>
      </c>
      <c r="X1551">
        <f t="shared" si="73"/>
        <v>1550</v>
      </c>
      <c r="Y1551">
        <f>IFERROR(MATCH(L1551,műfajok!$B$2:$B$33,0),"")</f>
        <v>28</v>
      </c>
      <c r="Z1551">
        <f>IFERROR(MATCH(M1551,műfajok!$B$2:$B$33,0),"")</f>
        <v>17</v>
      </c>
      <c r="AA1551">
        <f>IFERROR(MATCH(N1551,műfajok!$B$2:$B$33,0),"")</f>
        <v>7</v>
      </c>
      <c r="AB1551" t="str">
        <f>IFERROR(MATCH(O1551,műfajok!$B$2:$B$33,0),"")</f>
        <v/>
      </c>
      <c r="AD1551">
        <v>1550</v>
      </c>
      <c r="AE1551">
        <v>28</v>
      </c>
      <c r="AP1551">
        <v>1550</v>
      </c>
      <c r="AQ1551">
        <v>28</v>
      </c>
      <c r="AS1551">
        <f t="shared" si="74"/>
        <v>1550</v>
      </c>
      <c r="AT1551">
        <f>IFERROR(MATCH(D1551,hangszerek!$B$2:$B$33,0), "")</f>
        <v>30</v>
      </c>
      <c r="AU1551">
        <f>IFERROR(MATCH(E1551,hangszerek!$B$2:$B$33,0), "")</f>
        <v>29</v>
      </c>
      <c r="AV1551">
        <f>IFERROR(MATCH(F1551,hangszerek!$B$2:$B$33,0), "")</f>
        <v>14</v>
      </c>
      <c r="AW1551">
        <f>IFERROR(MATCH(G1551,hangszerek!$B$2:$B$33,0), "")</f>
        <v>11</v>
      </c>
      <c r="AX1551" t="str">
        <f>IFERROR(MATCH(H1551,hangszerek!$B$2:$B$33,0), "")</f>
        <v/>
      </c>
      <c r="AY1551" t="str">
        <f>IFERROR(MATCH(I1551,hangszerek!$B$2:$B$33,0), "")</f>
        <v/>
      </c>
      <c r="AZ1551" t="str">
        <f>IFERROR(MATCH(J1551,hangszerek!$B$2:$B$33,0), "")</f>
        <v/>
      </c>
      <c r="BA1551" t="str">
        <f>IFERROR(MATCH(K1551,hangszerek!$B$2:$B$33,0), "")</f>
        <v/>
      </c>
      <c r="BC1551">
        <v>1550</v>
      </c>
      <c r="BD1551">
        <v>30</v>
      </c>
      <c r="CA1551">
        <v>1550</v>
      </c>
      <c r="CB1551">
        <v>30</v>
      </c>
    </row>
    <row r="1552" spans="1:80" x14ac:dyDescent="0.25">
      <c r="A1552">
        <v>1551</v>
      </c>
      <c r="B1552" t="s">
        <v>1706</v>
      </c>
      <c r="C1552">
        <v>74</v>
      </c>
      <c r="D1552" t="s">
        <v>21</v>
      </c>
      <c r="L1552" t="s">
        <v>25</v>
      </c>
      <c r="M1552" t="s">
        <v>26</v>
      </c>
      <c r="N1552" t="s">
        <v>233</v>
      </c>
      <c r="P1552">
        <v>0</v>
      </c>
      <c r="Q1552">
        <v>1550</v>
      </c>
      <c r="R1552" t="s">
        <v>234</v>
      </c>
      <c r="S1552">
        <v>43</v>
      </c>
      <c r="T1552">
        <v>127</v>
      </c>
      <c r="W1552">
        <f t="shared" si="72"/>
        <v>0</v>
      </c>
      <c r="X1552">
        <f t="shared" si="73"/>
        <v>1551</v>
      </c>
      <c r="Y1552">
        <f>IFERROR(MATCH(L1552,műfajok!$B$2:$B$33,0),"")</f>
        <v>28</v>
      </c>
      <c r="Z1552">
        <f>IFERROR(MATCH(M1552,műfajok!$B$2:$B$33,0),"")</f>
        <v>17</v>
      </c>
      <c r="AA1552">
        <f>IFERROR(MATCH(N1552,műfajok!$B$2:$B$33,0),"")</f>
        <v>10</v>
      </c>
      <c r="AB1552" t="str">
        <f>IFERROR(MATCH(O1552,műfajok!$B$2:$B$33,0),"")</f>
        <v/>
      </c>
      <c r="AD1552">
        <v>1551</v>
      </c>
      <c r="AE1552">
        <v>28</v>
      </c>
      <c r="AP1552">
        <v>1551</v>
      </c>
      <c r="AQ1552">
        <v>28</v>
      </c>
      <c r="AS1552">
        <f t="shared" si="74"/>
        <v>1551</v>
      </c>
      <c r="AT1552">
        <f>IFERROR(MATCH(D1552,hangszerek!$B$2:$B$33,0), "")</f>
        <v>30</v>
      </c>
      <c r="AU1552" t="str">
        <f>IFERROR(MATCH(E1552,hangszerek!$B$2:$B$33,0), "")</f>
        <v/>
      </c>
      <c r="AV1552" t="str">
        <f>IFERROR(MATCH(F1552,hangszerek!$B$2:$B$33,0), "")</f>
        <v/>
      </c>
      <c r="AW1552" t="str">
        <f>IFERROR(MATCH(G1552,hangszerek!$B$2:$B$33,0), "")</f>
        <v/>
      </c>
      <c r="AX1552" t="str">
        <f>IFERROR(MATCH(H1552,hangszerek!$B$2:$B$33,0), "")</f>
        <v/>
      </c>
      <c r="AY1552" t="str">
        <f>IFERROR(MATCH(I1552,hangszerek!$B$2:$B$33,0), "")</f>
        <v/>
      </c>
      <c r="AZ1552" t="str">
        <f>IFERROR(MATCH(J1552,hangszerek!$B$2:$B$33,0), "")</f>
        <v/>
      </c>
      <c r="BA1552" t="str">
        <f>IFERROR(MATCH(K1552,hangszerek!$B$2:$B$33,0), "")</f>
        <v/>
      </c>
      <c r="BC1552">
        <v>1551</v>
      </c>
      <c r="BD1552">
        <v>30</v>
      </c>
      <c r="CA1552">
        <v>1551</v>
      </c>
      <c r="CB1552">
        <v>30</v>
      </c>
    </row>
    <row r="1553" spans="1:80" x14ac:dyDescent="0.25">
      <c r="A1553">
        <v>1552</v>
      </c>
      <c r="B1553" t="s">
        <v>1707</v>
      </c>
      <c r="C1553">
        <v>7</v>
      </c>
      <c r="D1553" t="s">
        <v>21</v>
      </c>
      <c r="E1553" t="s">
        <v>22</v>
      </c>
      <c r="F1553" t="s">
        <v>31</v>
      </c>
      <c r="G1553" t="s">
        <v>24</v>
      </c>
      <c r="H1553" t="s">
        <v>45</v>
      </c>
      <c r="L1553" t="s">
        <v>25</v>
      </c>
      <c r="M1553" t="s">
        <v>74</v>
      </c>
      <c r="P1553">
        <v>0</v>
      </c>
      <c r="Q1553">
        <v>1551</v>
      </c>
      <c r="R1553" t="s">
        <v>75</v>
      </c>
      <c r="S1553">
        <v>4370</v>
      </c>
      <c r="T1553">
        <v>4598</v>
      </c>
      <c r="W1553">
        <f t="shared" si="72"/>
        <v>0</v>
      </c>
      <c r="X1553">
        <f t="shared" si="73"/>
        <v>1552</v>
      </c>
      <c r="Y1553">
        <f>IFERROR(MATCH(L1553,műfajok!$B$2:$B$33,0),"")</f>
        <v>28</v>
      </c>
      <c r="Z1553">
        <f>IFERROR(MATCH(M1553,műfajok!$B$2:$B$33,0),"")</f>
        <v>9</v>
      </c>
      <c r="AA1553" t="str">
        <f>IFERROR(MATCH(N1553,műfajok!$B$2:$B$33,0),"")</f>
        <v/>
      </c>
      <c r="AB1553" t="str">
        <f>IFERROR(MATCH(O1553,műfajok!$B$2:$B$33,0),"")</f>
        <v/>
      </c>
      <c r="AD1553">
        <v>1552</v>
      </c>
      <c r="AE1553">
        <v>28</v>
      </c>
      <c r="AP1553">
        <v>1552</v>
      </c>
      <c r="AQ1553">
        <v>28</v>
      </c>
      <c r="AS1553">
        <f t="shared" si="74"/>
        <v>1552</v>
      </c>
      <c r="AT1553">
        <f>IFERROR(MATCH(D1553,hangszerek!$B$2:$B$33,0), "")</f>
        <v>30</v>
      </c>
      <c r="AU1553">
        <f>IFERROR(MATCH(E1553,hangszerek!$B$2:$B$33,0), "")</f>
        <v>29</v>
      </c>
      <c r="AV1553">
        <f>IFERROR(MATCH(F1553,hangszerek!$B$2:$B$33,0), "")</f>
        <v>19</v>
      </c>
      <c r="AW1553">
        <f>IFERROR(MATCH(G1553,hangszerek!$B$2:$B$33,0), "")</f>
        <v>14</v>
      </c>
      <c r="AX1553">
        <f>IFERROR(MATCH(H1553,hangszerek!$B$2:$B$33,0), "")</f>
        <v>13</v>
      </c>
      <c r="AY1553" t="str">
        <f>IFERROR(MATCH(I1553,hangszerek!$B$2:$B$33,0), "")</f>
        <v/>
      </c>
      <c r="AZ1553" t="str">
        <f>IFERROR(MATCH(J1553,hangszerek!$B$2:$B$33,0), "")</f>
        <v/>
      </c>
      <c r="BA1553" t="str">
        <f>IFERROR(MATCH(K1553,hangszerek!$B$2:$B$33,0), "")</f>
        <v/>
      </c>
      <c r="BC1553">
        <v>1552</v>
      </c>
      <c r="BD1553">
        <v>30</v>
      </c>
      <c r="CA1553">
        <v>1552</v>
      </c>
      <c r="CB1553">
        <v>30</v>
      </c>
    </row>
    <row r="1554" spans="1:80" x14ac:dyDescent="0.25">
      <c r="A1554">
        <v>1553</v>
      </c>
      <c r="B1554" t="s">
        <v>1708</v>
      </c>
      <c r="C1554">
        <v>2</v>
      </c>
      <c r="D1554" t="s">
        <v>22</v>
      </c>
      <c r="E1554" t="s">
        <v>43</v>
      </c>
      <c r="F1554" t="s">
        <v>44</v>
      </c>
      <c r="G1554" t="s">
        <v>23</v>
      </c>
      <c r="H1554" t="s">
        <v>31</v>
      </c>
      <c r="I1554" t="s">
        <v>45</v>
      </c>
      <c r="L1554" t="s">
        <v>25</v>
      </c>
      <c r="M1554" t="s">
        <v>26</v>
      </c>
      <c r="N1554" t="s">
        <v>27</v>
      </c>
      <c r="P1554">
        <v>0</v>
      </c>
      <c r="Q1554">
        <v>1552</v>
      </c>
      <c r="R1554" t="s">
        <v>46</v>
      </c>
      <c r="S1554">
        <v>1795</v>
      </c>
      <c r="T1554">
        <v>1946</v>
      </c>
      <c r="W1554">
        <f t="shared" si="72"/>
        <v>0</v>
      </c>
      <c r="X1554">
        <f t="shared" si="73"/>
        <v>1553</v>
      </c>
      <c r="Y1554">
        <f>IFERROR(MATCH(L1554,műfajok!$B$2:$B$33,0),"")</f>
        <v>28</v>
      </c>
      <c r="Z1554">
        <f>IFERROR(MATCH(M1554,műfajok!$B$2:$B$33,0),"")</f>
        <v>17</v>
      </c>
      <c r="AA1554">
        <f>IFERROR(MATCH(N1554,műfajok!$B$2:$B$33,0),"")</f>
        <v>1</v>
      </c>
      <c r="AB1554" t="str">
        <f>IFERROR(MATCH(O1554,műfajok!$B$2:$B$33,0),"")</f>
        <v/>
      </c>
      <c r="AD1554">
        <v>1553</v>
      </c>
      <c r="AE1554">
        <v>28</v>
      </c>
      <c r="AP1554">
        <v>1553</v>
      </c>
      <c r="AQ1554">
        <v>28</v>
      </c>
      <c r="AS1554">
        <f t="shared" si="74"/>
        <v>1553</v>
      </c>
      <c r="AT1554">
        <f>IFERROR(MATCH(D1554,hangszerek!$B$2:$B$33,0), "")</f>
        <v>29</v>
      </c>
      <c r="AU1554">
        <f>IFERROR(MATCH(E1554,hangszerek!$B$2:$B$33,0), "")</f>
        <v>24</v>
      </c>
      <c r="AV1554">
        <f>IFERROR(MATCH(F1554,hangszerek!$B$2:$B$33,0), "")</f>
        <v>23</v>
      </c>
      <c r="AW1554">
        <f>IFERROR(MATCH(G1554,hangszerek!$B$2:$B$33,0), "")</f>
        <v>21</v>
      </c>
      <c r="AX1554">
        <f>IFERROR(MATCH(H1554,hangszerek!$B$2:$B$33,0), "")</f>
        <v>19</v>
      </c>
      <c r="AY1554">
        <f>IFERROR(MATCH(I1554,hangszerek!$B$2:$B$33,0), "")</f>
        <v>13</v>
      </c>
      <c r="AZ1554" t="str">
        <f>IFERROR(MATCH(J1554,hangszerek!$B$2:$B$33,0), "")</f>
        <v/>
      </c>
      <c r="BA1554" t="str">
        <f>IFERROR(MATCH(K1554,hangszerek!$B$2:$B$33,0), "")</f>
        <v/>
      </c>
      <c r="BC1554">
        <v>1553</v>
      </c>
      <c r="BD1554">
        <v>29</v>
      </c>
      <c r="CA1554">
        <v>1553</v>
      </c>
      <c r="CB1554">
        <v>29</v>
      </c>
    </row>
    <row r="1555" spans="1:80" x14ac:dyDescent="0.25">
      <c r="A1555">
        <v>1554</v>
      </c>
      <c r="B1555" t="s">
        <v>1709</v>
      </c>
      <c r="C1555">
        <v>2</v>
      </c>
      <c r="D1555" t="s">
        <v>22</v>
      </c>
      <c r="E1555" t="s">
        <v>23</v>
      </c>
      <c r="F1555" t="s">
        <v>24</v>
      </c>
      <c r="L1555" t="s">
        <v>25</v>
      </c>
      <c r="M1555" t="s">
        <v>26</v>
      </c>
      <c r="N1555" t="s">
        <v>27</v>
      </c>
      <c r="P1555">
        <v>0</v>
      </c>
      <c r="Q1555">
        <v>1553</v>
      </c>
      <c r="R1555" t="s">
        <v>54</v>
      </c>
      <c r="S1555">
        <v>42</v>
      </c>
      <c r="T1555">
        <v>111</v>
      </c>
      <c r="W1555">
        <f t="shared" si="72"/>
        <v>0</v>
      </c>
      <c r="X1555">
        <f t="shared" si="73"/>
        <v>1554</v>
      </c>
      <c r="Y1555">
        <f>IFERROR(MATCH(L1555,műfajok!$B$2:$B$33,0),"")</f>
        <v>28</v>
      </c>
      <c r="Z1555">
        <f>IFERROR(MATCH(M1555,műfajok!$B$2:$B$33,0),"")</f>
        <v>17</v>
      </c>
      <c r="AA1555">
        <f>IFERROR(MATCH(N1555,műfajok!$B$2:$B$33,0),"")</f>
        <v>1</v>
      </c>
      <c r="AB1555" t="str">
        <f>IFERROR(MATCH(O1555,műfajok!$B$2:$B$33,0),"")</f>
        <v/>
      </c>
      <c r="AD1555">
        <v>1554</v>
      </c>
      <c r="AE1555">
        <v>28</v>
      </c>
      <c r="AP1555">
        <v>1554</v>
      </c>
      <c r="AQ1555">
        <v>28</v>
      </c>
      <c r="AS1555">
        <f t="shared" si="74"/>
        <v>1554</v>
      </c>
      <c r="AT1555">
        <f>IFERROR(MATCH(D1555,hangszerek!$B$2:$B$33,0), "")</f>
        <v>29</v>
      </c>
      <c r="AU1555">
        <f>IFERROR(MATCH(E1555,hangszerek!$B$2:$B$33,0), "")</f>
        <v>21</v>
      </c>
      <c r="AV1555">
        <f>IFERROR(MATCH(F1555,hangszerek!$B$2:$B$33,0), "")</f>
        <v>14</v>
      </c>
      <c r="AW1555" t="str">
        <f>IFERROR(MATCH(G1555,hangszerek!$B$2:$B$33,0), "")</f>
        <v/>
      </c>
      <c r="AX1555" t="str">
        <f>IFERROR(MATCH(H1555,hangszerek!$B$2:$B$33,0), "")</f>
        <v/>
      </c>
      <c r="AY1555" t="str">
        <f>IFERROR(MATCH(I1555,hangszerek!$B$2:$B$33,0), "")</f>
        <v/>
      </c>
      <c r="AZ1555" t="str">
        <f>IFERROR(MATCH(J1555,hangszerek!$B$2:$B$33,0), "")</f>
        <v/>
      </c>
      <c r="BA1555" t="str">
        <f>IFERROR(MATCH(K1555,hangszerek!$B$2:$B$33,0), "")</f>
        <v/>
      </c>
      <c r="BC1555">
        <v>1554</v>
      </c>
      <c r="BD1555">
        <v>29</v>
      </c>
      <c r="CA1555">
        <v>1554</v>
      </c>
      <c r="CB1555">
        <v>29</v>
      </c>
    </row>
    <row r="1556" spans="1:80" x14ac:dyDescent="0.25">
      <c r="A1556">
        <v>1555</v>
      </c>
      <c r="B1556" t="s">
        <v>1710</v>
      </c>
      <c r="C1556">
        <v>75</v>
      </c>
      <c r="D1556" t="s">
        <v>21</v>
      </c>
      <c r="E1556" t="s">
        <v>31</v>
      </c>
      <c r="F1556" t="s">
        <v>52</v>
      </c>
      <c r="G1556" t="s">
        <v>115</v>
      </c>
      <c r="H1556" t="s">
        <v>63</v>
      </c>
      <c r="I1556" t="s">
        <v>39</v>
      </c>
      <c r="L1556" t="s">
        <v>25</v>
      </c>
      <c r="M1556" t="s">
        <v>298</v>
      </c>
      <c r="P1556">
        <v>0</v>
      </c>
      <c r="Q1556">
        <v>1554</v>
      </c>
      <c r="R1556" t="s">
        <v>255</v>
      </c>
      <c r="S1556">
        <v>2932</v>
      </c>
      <c r="T1556">
        <v>3108</v>
      </c>
      <c r="W1556">
        <f t="shared" si="72"/>
        <v>0</v>
      </c>
      <c r="X1556">
        <f t="shared" si="73"/>
        <v>1555</v>
      </c>
      <c r="Y1556">
        <f>IFERROR(MATCH(L1556,műfajok!$B$2:$B$33,0),"")</f>
        <v>28</v>
      </c>
      <c r="Z1556">
        <f>IFERROR(MATCH(M1556,műfajok!$B$2:$B$33,0),"")</f>
        <v>2</v>
      </c>
      <c r="AA1556" t="str">
        <f>IFERROR(MATCH(N1556,műfajok!$B$2:$B$33,0),"")</f>
        <v/>
      </c>
      <c r="AB1556" t="str">
        <f>IFERROR(MATCH(O1556,műfajok!$B$2:$B$33,0),"")</f>
        <v/>
      </c>
      <c r="AD1556">
        <v>1555</v>
      </c>
      <c r="AE1556">
        <v>28</v>
      </c>
      <c r="AP1556">
        <v>1555</v>
      </c>
      <c r="AQ1556">
        <v>28</v>
      </c>
      <c r="AS1556">
        <f t="shared" si="74"/>
        <v>1555</v>
      </c>
      <c r="AT1556">
        <f>IFERROR(MATCH(D1556,hangszerek!$B$2:$B$33,0), "")</f>
        <v>30</v>
      </c>
      <c r="AU1556">
        <f>IFERROR(MATCH(E1556,hangszerek!$B$2:$B$33,0), "")</f>
        <v>19</v>
      </c>
      <c r="AV1556">
        <f>IFERROR(MATCH(F1556,hangszerek!$B$2:$B$33,0), "")</f>
        <v>18</v>
      </c>
      <c r="AW1556">
        <f>IFERROR(MATCH(G1556,hangszerek!$B$2:$B$33,0), "")</f>
        <v>17</v>
      </c>
      <c r="AX1556">
        <f>IFERROR(MATCH(H1556,hangszerek!$B$2:$B$33,0), "")</f>
        <v>12</v>
      </c>
      <c r="AY1556">
        <f>IFERROR(MATCH(I1556,hangszerek!$B$2:$B$33,0), "")</f>
        <v>3</v>
      </c>
      <c r="AZ1556" t="str">
        <f>IFERROR(MATCH(J1556,hangszerek!$B$2:$B$33,0), "")</f>
        <v/>
      </c>
      <c r="BA1556" t="str">
        <f>IFERROR(MATCH(K1556,hangszerek!$B$2:$B$33,0), "")</f>
        <v/>
      </c>
      <c r="BC1556">
        <v>1555</v>
      </c>
      <c r="BD1556">
        <v>30</v>
      </c>
      <c r="CA1556">
        <v>1555</v>
      </c>
      <c r="CB1556">
        <v>30</v>
      </c>
    </row>
    <row r="1557" spans="1:80" x14ac:dyDescent="0.25">
      <c r="A1557">
        <v>1556</v>
      </c>
      <c r="B1557" t="s">
        <v>1711</v>
      </c>
      <c r="C1557">
        <v>75</v>
      </c>
      <c r="D1557" t="s">
        <v>21</v>
      </c>
      <c r="E1557" t="s">
        <v>31</v>
      </c>
      <c r="F1557" t="s">
        <v>52</v>
      </c>
      <c r="G1557" t="s">
        <v>115</v>
      </c>
      <c r="H1557" t="s">
        <v>63</v>
      </c>
      <c r="I1557" t="s">
        <v>39</v>
      </c>
      <c r="L1557" t="s">
        <v>25</v>
      </c>
      <c r="M1557" t="s">
        <v>298</v>
      </c>
      <c r="P1557">
        <v>0</v>
      </c>
      <c r="Q1557">
        <v>1555</v>
      </c>
      <c r="R1557" t="s">
        <v>255</v>
      </c>
      <c r="S1557">
        <v>2822</v>
      </c>
      <c r="T1557">
        <v>2933</v>
      </c>
      <c r="W1557">
        <f t="shared" si="72"/>
        <v>0</v>
      </c>
      <c r="X1557">
        <f t="shared" si="73"/>
        <v>1556</v>
      </c>
      <c r="Y1557">
        <f>IFERROR(MATCH(L1557,műfajok!$B$2:$B$33,0),"")</f>
        <v>28</v>
      </c>
      <c r="Z1557">
        <f>IFERROR(MATCH(M1557,műfajok!$B$2:$B$33,0),"")</f>
        <v>2</v>
      </c>
      <c r="AA1557" t="str">
        <f>IFERROR(MATCH(N1557,műfajok!$B$2:$B$33,0),"")</f>
        <v/>
      </c>
      <c r="AB1557" t="str">
        <f>IFERROR(MATCH(O1557,műfajok!$B$2:$B$33,0),"")</f>
        <v/>
      </c>
      <c r="AD1557">
        <v>1556</v>
      </c>
      <c r="AE1557">
        <v>28</v>
      </c>
      <c r="AP1557">
        <v>1556</v>
      </c>
      <c r="AQ1557">
        <v>28</v>
      </c>
      <c r="AS1557">
        <f t="shared" si="74"/>
        <v>1556</v>
      </c>
      <c r="AT1557">
        <f>IFERROR(MATCH(D1557,hangszerek!$B$2:$B$33,0), "")</f>
        <v>30</v>
      </c>
      <c r="AU1557">
        <f>IFERROR(MATCH(E1557,hangszerek!$B$2:$B$33,0), "")</f>
        <v>19</v>
      </c>
      <c r="AV1557">
        <f>IFERROR(MATCH(F1557,hangszerek!$B$2:$B$33,0), "")</f>
        <v>18</v>
      </c>
      <c r="AW1557">
        <f>IFERROR(MATCH(G1557,hangszerek!$B$2:$B$33,0), "")</f>
        <v>17</v>
      </c>
      <c r="AX1557">
        <f>IFERROR(MATCH(H1557,hangszerek!$B$2:$B$33,0), "")</f>
        <v>12</v>
      </c>
      <c r="AY1557">
        <f>IFERROR(MATCH(I1557,hangszerek!$B$2:$B$33,0), "")</f>
        <v>3</v>
      </c>
      <c r="AZ1557" t="str">
        <f>IFERROR(MATCH(J1557,hangszerek!$B$2:$B$33,0), "")</f>
        <v/>
      </c>
      <c r="BA1557" t="str">
        <f>IFERROR(MATCH(K1557,hangszerek!$B$2:$B$33,0), "")</f>
        <v/>
      </c>
      <c r="BC1557">
        <v>1556</v>
      </c>
      <c r="BD1557">
        <v>30</v>
      </c>
      <c r="CA1557">
        <v>1556</v>
      </c>
      <c r="CB1557">
        <v>30</v>
      </c>
    </row>
    <row r="1558" spans="1:80" x14ac:dyDescent="0.25">
      <c r="A1558">
        <v>1557</v>
      </c>
      <c r="B1558" t="s">
        <v>1712</v>
      </c>
      <c r="C1558">
        <v>64</v>
      </c>
      <c r="D1558" t="s">
        <v>43</v>
      </c>
      <c r="E1558" t="s">
        <v>44</v>
      </c>
      <c r="F1558" t="s">
        <v>31</v>
      </c>
      <c r="G1558" t="s">
        <v>45</v>
      </c>
      <c r="H1558" t="s">
        <v>32</v>
      </c>
      <c r="L1558" t="s">
        <v>25</v>
      </c>
      <c r="M1558" t="s">
        <v>53</v>
      </c>
      <c r="P1558">
        <v>1</v>
      </c>
      <c r="Q1558">
        <v>1556</v>
      </c>
      <c r="R1558" t="s">
        <v>305</v>
      </c>
      <c r="S1558">
        <v>6196</v>
      </c>
      <c r="T1558">
        <v>6507</v>
      </c>
      <c r="W1558">
        <f t="shared" si="72"/>
        <v>0</v>
      </c>
      <c r="X1558">
        <f t="shared" si="73"/>
        <v>1557</v>
      </c>
      <c r="Y1558">
        <f>IFERROR(MATCH(L1558,műfajok!$B$2:$B$33,0),"")</f>
        <v>28</v>
      </c>
      <c r="Z1558">
        <f>IFERROR(MATCH(M1558,műfajok!$B$2:$B$33,0),"")</f>
        <v>13</v>
      </c>
      <c r="AA1558" t="str">
        <f>IFERROR(MATCH(N1558,műfajok!$B$2:$B$33,0),"")</f>
        <v/>
      </c>
      <c r="AB1558" t="str">
        <f>IFERROR(MATCH(O1558,műfajok!$B$2:$B$33,0),"")</f>
        <v/>
      </c>
      <c r="AD1558">
        <v>1557</v>
      </c>
      <c r="AE1558">
        <v>28</v>
      </c>
      <c r="AP1558">
        <v>1557</v>
      </c>
      <c r="AQ1558">
        <v>28</v>
      </c>
      <c r="AS1558">
        <f t="shared" si="74"/>
        <v>1557</v>
      </c>
      <c r="AT1558">
        <f>IFERROR(MATCH(D1558,hangszerek!$B$2:$B$33,0), "")</f>
        <v>24</v>
      </c>
      <c r="AU1558">
        <f>IFERROR(MATCH(E1558,hangszerek!$B$2:$B$33,0), "")</f>
        <v>23</v>
      </c>
      <c r="AV1558">
        <f>IFERROR(MATCH(F1558,hangszerek!$B$2:$B$33,0), "")</f>
        <v>19</v>
      </c>
      <c r="AW1558">
        <f>IFERROR(MATCH(G1558,hangszerek!$B$2:$B$33,0), "")</f>
        <v>13</v>
      </c>
      <c r="AX1558">
        <f>IFERROR(MATCH(H1558,hangszerek!$B$2:$B$33,0), "")</f>
        <v>1</v>
      </c>
      <c r="AY1558" t="str">
        <f>IFERROR(MATCH(I1558,hangszerek!$B$2:$B$33,0), "")</f>
        <v/>
      </c>
      <c r="AZ1558" t="str">
        <f>IFERROR(MATCH(J1558,hangszerek!$B$2:$B$33,0), "")</f>
        <v/>
      </c>
      <c r="BA1558" t="str">
        <f>IFERROR(MATCH(K1558,hangszerek!$B$2:$B$33,0), "")</f>
        <v/>
      </c>
      <c r="BC1558">
        <v>1557</v>
      </c>
      <c r="BD1558">
        <v>24</v>
      </c>
      <c r="CA1558">
        <v>1557</v>
      </c>
      <c r="CB1558">
        <v>24</v>
      </c>
    </row>
    <row r="1559" spans="1:80" x14ac:dyDescent="0.25">
      <c r="A1559">
        <v>1558</v>
      </c>
      <c r="B1559" t="s">
        <v>1713</v>
      </c>
      <c r="C1559">
        <v>16</v>
      </c>
      <c r="D1559" t="s">
        <v>21</v>
      </c>
      <c r="E1559" t="s">
        <v>22</v>
      </c>
      <c r="F1559" t="s">
        <v>31</v>
      </c>
      <c r="G1559" t="s">
        <v>24</v>
      </c>
      <c r="H1559" t="s">
        <v>45</v>
      </c>
      <c r="L1559" t="s">
        <v>25</v>
      </c>
      <c r="M1559" t="s">
        <v>74</v>
      </c>
      <c r="P1559">
        <v>1</v>
      </c>
      <c r="Q1559">
        <v>1557</v>
      </c>
      <c r="R1559" t="s">
        <v>110</v>
      </c>
      <c r="S1559">
        <v>4628</v>
      </c>
      <c r="T1559">
        <v>4763</v>
      </c>
      <c r="W1559">
        <f t="shared" si="72"/>
        <v>0</v>
      </c>
      <c r="X1559">
        <f t="shared" si="73"/>
        <v>1558</v>
      </c>
      <c r="Y1559">
        <f>IFERROR(MATCH(L1559,műfajok!$B$2:$B$33,0),"")</f>
        <v>28</v>
      </c>
      <c r="Z1559">
        <f>IFERROR(MATCH(M1559,műfajok!$B$2:$B$33,0),"")</f>
        <v>9</v>
      </c>
      <c r="AA1559" t="str">
        <f>IFERROR(MATCH(N1559,műfajok!$B$2:$B$33,0),"")</f>
        <v/>
      </c>
      <c r="AB1559" t="str">
        <f>IFERROR(MATCH(O1559,műfajok!$B$2:$B$33,0),"")</f>
        <v/>
      </c>
      <c r="AD1559">
        <v>1558</v>
      </c>
      <c r="AE1559">
        <v>28</v>
      </c>
      <c r="AP1559">
        <v>1558</v>
      </c>
      <c r="AQ1559">
        <v>28</v>
      </c>
      <c r="AS1559">
        <f t="shared" si="74"/>
        <v>1558</v>
      </c>
      <c r="AT1559">
        <f>IFERROR(MATCH(D1559,hangszerek!$B$2:$B$33,0), "")</f>
        <v>30</v>
      </c>
      <c r="AU1559">
        <f>IFERROR(MATCH(E1559,hangszerek!$B$2:$B$33,0), "")</f>
        <v>29</v>
      </c>
      <c r="AV1559">
        <f>IFERROR(MATCH(F1559,hangszerek!$B$2:$B$33,0), "")</f>
        <v>19</v>
      </c>
      <c r="AW1559">
        <f>IFERROR(MATCH(G1559,hangszerek!$B$2:$B$33,0), "")</f>
        <v>14</v>
      </c>
      <c r="AX1559">
        <f>IFERROR(MATCH(H1559,hangszerek!$B$2:$B$33,0), "")</f>
        <v>13</v>
      </c>
      <c r="AY1559" t="str">
        <f>IFERROR(MATCH(I1559,hangszerek!$B$2:$B$33,0), "")</f>
        <v/>
      </c>
      <c r="AZ1559" t="str">
        <f>IFERROR(MATCH(J1559,hangszerek!$B$2:$B$33,0), "")</f>
        <v/>
      </c>
      <c r="BA1559" t="str">
        <f>IFERROR(MATCH(K1559,hangszerek!$B$2:$B$33,0), "")</f>
        <v/>
      </c>
      <c r="BC1559">
        <v>1558</v>
      </c>
      <c r="BD1559">
        <v>30</v>
      </c>
      <c r="CA1559">
        <v>1558</v>
      </c>
      <c r="CB1559">
        <v>30</v>
      </c>
    </row>
    <row r="1560" spans="1:80" x14ac:dyDescent="0.25">
      <c r="A1560">
        <v>1559</v>
      </c>
      <c r="B1560" t="s">
        <v>1714</v>
      </c>
      <c r="C1560">
        <v>16</v>
      </c>
      <c r="D1560" t="s">
        <v>31</v>
      </c>
      <c r="E1560" t="s">
        <v>24</v>
      </c>
      <c r="F1560" t="s">
        <v>45</v>
      </c>
      <c r="L1560" t="s">
        <v>25</v>
      </c>
      <c r="M1560" t="s">
        <v>74</v>
      </c>
      <c r="P1560">
        <v>0</v>
      </c>
      <c r="Q1560">
        <v>1558</v>
      </c>
      <c r="R1560" t="s">
        <v>453</v>
      </c>
      <c r="S1560">
        <v>2652</v>
      </c>
      <c r="T1560">
        <v>2905</v>
      </c>
      <c r="W1560">
        <f t="shared" si="72"/>
        <v>0</v>
      </c>
      <c r="X1560">
        <f t="shared" si="73"/>
        <v>1559</v>
      </c>
      <c r="Y1560">
        <f>IFERROR(MATCH(L1560,műfajok!$B$2:$B$33,0),"")</f>
        <v>28</v>
      </c>
      <c r="Z1560">
        <f>IFERROR(MATCH(M1560,műfajok!$B$2:$B$33,0),"")</f>
        <v>9</v>
      </c>
      <c r="AA1560" t="str">
        <f>IFERROR(MATCH(N1560,műfajok!$B$2:$B$33,0),"")</f>
        <v/>
      </c>
      <c r="AB1560" t="str">
        <f>IFERROR(MATCH(O1560,műfajok!$B$2:$B$33,0),"")</f>
        <v/>
      </c>
      <c r="AD1560">
        <v>1559</v>
      </c>
      <c r="AE1560">
        <v>28</v>
      </c>
      <c r="AP1560">
        <v>1559</v>
      </c>
      <c r="AQ1560">
        <v>28</v>
      </c>
      <c r="AS1560">
        <f t="shared" si="74"/>
        <v>1559</v>
      </c>
      <c r="AT1560">
        <f>IFERROR(MATCH(D1560,hangszerek!$B$2:$B$33,0), "")</f>
        <v>19</v>
      </c>
      <c r="AU1560">
        <f>IFERROR(MATCH(E1560,hangszerek!$B$2:$B$33,0), "")</f>
        <v>14</v>
      </c>
      <c r="AV1560">
        <f>IFERROR(MATCH(F1560,hangszerek!$B$2:$B$33,0), "")</f>
        <v>13</v>
      </c>
      <c r="AW1560" t="str">
        <f>IFERROR(MATCH(G1560,hangszerek!$B$2:$B$33,0), "")</f>
        <v/>
      </c>
      <c r="AX1560" t="str">
        <f>IFERROR(MATCH(H1560,hangszerek!$B$2:$B$33,0), "")</f>
        <v/>
      </c>
      <c r="AY1560" t="str">
        <f>IFERROR(MATCH(I1560,hangszerek!$B$2:$B$33,0), "")</f>
        <v/>
      </c>
      <c r="AZ1560" t="str">
        <f>IFERROR(MATCH(J1560,hangszerek!$B$2:$B$33,0), "")</f>
        <v/>
      </c>
      <c r="BA1560" t="str">
        <f>IFERROR(MATCH(K1560,hangszerek!$B$2:$B$33,0), "")</f>
        <v/>
      </c>
      <c r="BC1560">
        <v>1559</v>
      </c>
      <c r="BD1560">
        <v>19</v>
      </c>
      <c r="CA1560">
        <v>1559</v>
      </c>
      <c r="CB1560">
        <v>19</v>
      </c>
    </row>
    <row r="1561" spans="1:80" x14ac:dyDescent="0.25">
      <c r="A1561">
        <v>1560</v>
      </c>
      <c r="B1561" t="s">
        <v>1715</v>
      </c>
      <c r="C1561">
        <v>16</v>
      </c>
      <c r="D1561" t="s">
        <v>22</v>
      </c>
      <c r="E1561" t="s">
        <v>31</v>
      </c>
      <c r="F1561" t="s">
        <v>24</v>
      </c>
      <c r="G1561" t="s">
        <v>45</v>
      </c>
      <c r="H1561" t="s">
        <v>37</v>
      </c>
      <c r="L1561" t="s">
        <v>25</v>
      </c>
      <c r="M1561" t="s">
        <v>74</v>
      </c>
      <c r="P1561">
        <v>1</v>
      </c>
      <c r="Q1561">
        <v>1559</v>
      </c>
      <c r="R1561" t="s">
        <v>163</v>
      </c>
      <c r="S1561">
        <v>3765</v>
      </c>
      <c r="T1561">
        <v>3873</v>
      </c>
      <c r="W1561">
        <f t="shared" si="72"/>
        <v>0</v>
      </c>
      <c r="X1561">
        <f t="shared" si="73"/>
        <v>1560</v>
      </c>
      <c r="Y1561">
        <f>IFERROR(MATCH(L1561,műfajok!$B$2:$B$33,0),"")</f>
        <v>28</v>
      </c>
      <c r="Z1561">
        <f>IFERROR(MATCH(M1561,műfajok!$B$2:$B$33,0),"")</f>
        <v>9</v>
      </c>
      <c r="AA1561" t="str">
        <f>IFERROR(MATCH(N1561,műfajok!$B$2:$B$33,0),"")</f>
        <v/>
      </c>
      <c r="AB1561" t="str">
        <f>IFERROR(MATCH(O1561,műfajok!$B$2:$B$33,0),"")</f>
        <v/>
      </c>
      <c r="AD1561">
        <v>1560</v>
      </c>
      <c r="AE1561">
        <v>28</v>
      </c>
      <c r="AP1561">
        <v>1560</v>
      </c>
      <c r="AQ1561">
        <v>28</v>
      </c>
      <c r="AS1561">
        <f t="shared" si="74"/>
        <v>1560</v>
      </c>
      <c r="AT1561">
        <f>IFERROR(MATCH(D1561,hangszerek!$B$2:$B$33,0), "")</f>
        <v>29</v>
      </c>
      <c r="AU1561">
        <f>IFERROR(MATCH(E1561,hangszerek!$B$2:$B$33,0), "")</f>
        <v>19</v>
      </c>
      <c r="AV1561">
        <f>IFERROR(MATCH(F1561,hangszerek!$B$2:$B$33,0), "")</f>
        <v>14</v>
      </c>
      <c r="AW1561">
        <f>IFERROR(MATCH(G1561,hangszerek!$B$2:$B$33,0), "")</f>
        <v>13</v>
      </c>
      <c r="AX1561">
        <f>IFERROR(MATCH(H1561,hangszerek!$B$2:$B$33,0), "")</f>
        <v>11</v>
      </c>
      <c r="AY1561" t="str">
        <f>IFERROR(MATCH(I1561,hangszerek!$B$2:$B$33,0), "")</f>
        <v/>
      </c>
      <c r="AZ1561" t="str">
        <f>IFERROR(MATCH(J1561,hangszerek!$B$2:$B$33,0), "")</f>
        <v/>
      </c>
      <c r="BA1561" t="str">
        <f>IFERROR(MATCH(K1561,hangszerek!$B$2:$B$33,0), "")</f>
        <v/>
      </c>
      <c r="BC1561">
        <v>1560</v>
      </c>
      <c r="BD1561">
        <v>29</v>
      </c>
      <c r="CA1561">
        <v>1560</v>
      </c>
      <c r="CB1561">
        <v>29</v>
      </c>
    </row>
    <row r="1562" spans="1:80" x14ac:dyDescent="0.25">
      <c r="A1562">
        <v>1561</v>
      </c>
      <c r="B1562" t="s">
        <v>1716</v>
      </c>
      <c r="C1562">
        <v>48</v>
      </c>
      <c r="D1562" t="s">
        <v>22</v>
      </c>
      <c r="E1562" t="s">
        <v>23</v>
      </c>
      <c r="F1562" t="s">
        <v>24</v>
      </c>
      <c r="L1562" t="s">
        <v>25</v>
      </c>
      <c r="M1562" t="s">
        <v>26</v>
      </c>
      <c r="N1562" t="s">
        <v>27</v>
      </c>
      <c r="P1562">
        <v>1</v>
      </c>
      <c r="Q1562">
        <v>1560</v>
      </c>
      <c r="R1562" t="s">
        <v>83</v>
      </c>
      <c r="S1562">
        <v>2637</v>
      </c>
      <c r="T1562">
        <v>2747</v>
      </c>
      <c r="W1562">
        <f t="shared" si="72"/>
        <v>0</v>
      </c>
      <c r="X1562">
        <f t="shared" si="73"/>
        <v>1561</v>
      </c>
      <c r="Y1562">
        <f>IFERROR(MATCH(L1562,műfajok!$B$2:$B$33,0),"")</f>
        <v>28</v>
      </c>
      <c r="Z1562">
        <f>IFERROR(MATCH(M1562,műfajok!$B$2:$B$33,0),"")</f>
        <v>17</v>
      </c>
      <c r="AA1562">
        <f>IFERROR(MATCH(N1562,műfajok!$B$2:$B$33,0),"")</f>
        <v>1</v>
      </c>
      <c r="AB1562" t="str">
        <f>IFERROR(MATCH(O1562,műfajok!$B$2:$B$33,0),"")</f>
        <v/>
      </c>
      <c r="AD1562">
        <v>1561</v>
      </c>
      <c r="AE1562">
        <v>28</v>
      </c>
      <c r="AP1562">
        <v>1561</v>
      </c>
      <c r="AQ1562">
        <v>28</v>
      </c>
      <c r="AS1562">
        <f t="shared" si="74"/>
        <v>1561</v>
      </c>
      <c r="AT1562">
        <f>IFERROR(MATCH(D1562,hangszerek!$B$2:$B$33,0), "")</f>
        <v>29</v>
      </c>
      <c r="AU1562">
        <f>IFERROR(MATCH(E1562,hangszerek!$B$2:$B$33,0), "")</f>
        <v>21</v>
      </c>
      <c r="AV1562">
        <f>IFERROR(MATCH(F1562,hangszerek!$B$2:$B$33,0), "")</f>
        <v>14</v>
      </c>
      <c r="AW1562" t="str">
        <f>IFERROR(MATCH(G1562,hangszerek!$B$2:$B$33,0), "")</f>
        <v/>
      </c>
      <c r="AX1562" t="str">
        <f>IFERROR(MATCH(H1562,hangszerek!$B$2:$B$33,0), "")</f>
        <v/>
      </c>
      <c r="AY1562" t="str">
        <f>IFERROR(MATCH(I1562,hangszerek!$B$2:$B$33,0), "")</f>
        <v/>
      </c>
      <c r="AZ1562" t="str">
        <f>IFERROR(MATCH(J1562,hangszerek!$B$2:$B$33,0), "")</f>
        <v/>
      </c>
      <c r="BA1562" t="str">
        <f>IFERROR(MATCH(K1562,hangszerek!$B$2:$B$33,0), "")</f>
        <v/>
      </c>
      <c r="BC1562">
        <v>1561</v>
      </c>
      <c r="BD1562">
        <v>29</v>
      </c>
      <c r="CA1562">
        <v>1561</v>
      </c>
      <c r="CB1562">
        <v>29</v>
      </c>
    </row>
    <row r="1563" spans="1:80" x14ac:dyDescent="0.25">
      <c r="A1563">
        <v>1562</v>
      </c>
      <c r="B1563" t="s">
        <v>1717</v>
      </c>
      <c r="C1563">
        <v>2</v>
      </c>
      <c r="D1563" t="s">
        <v>22</v>
      </c>
      <c r="E1563" t="s">
        <v>23</v>
      </c>
      <c r="F1563" t="s">
        <v>31</v>
      </c>
      <c r="G1563" t="s">
        <v>52</v>
      </c>
      <c r="H1563" t="s">
        <v>45</v>
      </c>
      <c r="I1563" t="s">
        <v>37</v>
      </c>
      <c r="L1563" t="s">
        <v>25</v>
      </c>
      <c r="M1563" t="s">
        <v>26</v>
      </c>
      <c r="N1563" t="s">
        <v>27</v>
      </c>
      <c r="P1563">
        <v>0</v>
      </c>
      <c r="Q1563">
        <v>1561</v>
      </c>
      <c r="R1563" t="s">
        <v>46</v>
      </c>
      <c r="S1563">
        <v>3253</v>
      </c>
      <c r="T1563">
        <v>3292</v>
      </c>
      <c r="W1563">
        <f t="shared" si="72"/>
        <v>0</v>
      </c>
      <c r="X1563">
        <f t="shared" si="73"/>
        <v>1562</v>
      </c>
      <c r="Y1563">
        <f>IFERROR(MATCH(L1563,műfajok!$B$2:$B$33,0),"")</f>
        <v>28</v>
      </c>
      <c r="Z1563">
        <f>IFERROR(MATCH(M1563,műfajok!$B$2:$B$33,0),"")</f>
        <v>17</v>
      </c>
      <c r="AA1563">
        <f>IFERROR(MATCH(N1563,műfajok!$B$2:$B$33,0),"")</f>
        <v>1</v>
      </c>
      <c r="AB1563" t="str">
        <f>IFERROR(MATCH(O1563,műfajok!$B$2:$B$33,0),"")</f>
        <v/>
      </c>
      <c r="AD1563">
        <v>1562</v>
      </c>
      <c r="AE1563">
        <v>28</v>
      </c>
      <c r="AP1563">
        <v>1562</v>
      </c>
      <c r="AQ1563">
        <v>28</v>
      </c>
      <c r="AS1563">
        <f t="shared" si="74"/>
        <v>1562</v>
      </c>
      <c r="AT1563">
        <f>IFERROR(MATCH(D1563,hangszerek!$B$2:$B$33,0), "")</f>
        <v>29</v>
      </c>
      <c r="AU1563">
        <f>IFERROR(MATCH(E1563,hangszerek!$B$2:$B$33,0), "")</f>
        <v>21</v>
      </c>
      <c r="AV1563">
        <f>IFERROR(MATCH(F1563,hangszerek!$B$2:$B$33,0), "")</f>
        <v>19</v>
      </c>
      <c r="AW1563">
        <f>IFERROR(MATCH(G1563,hangszerek!$B$2:$B$33,0), "")</f>
        <v>18</v>
      </c>
      <c r="AX1563">
        <f>IFERROR(MATCH(H1563,hangszerek!$B$2:$B$33,0), "")</f>
        <v>13</v>
      </c>
      <c r="AY1563">
        <f>IFERROR(MATCH(I1563,hangszerek!$B$2:$B$33,0), "")</f>
        <v>11</v>
      </c>
      <c r="AZ1563" t="str">
        <f>IFERROR(MATCH(J1563,hangszerek!$B$2:$B$33,0), "")</f>
        <v/>
      </c>
      <c r="BA1563" t="str">
        <f>IFERROR(MATCH(K1563,hangszerek!$B$2:$B$33,0), "")</f>
        <v/>
      </c>
      <c r="BC1563">
        <v>1562</v>
      </c>
      <c r="BD1563">
        <v>29</v>
      </c>
      <c r="CA1563">
        <v>1562</v>
      </c>
      <c r="CB1563">
        <v>29</v>
      </c>
    </row>
    <row r="1564" spans="1:80" x14ac:dyDescent="0.25">
      <c r="A1564">
        <v>1563</v>
      </c>
      <c r="B1564" t="s">
        <v>1718</v>
      </c>
      <c r="C1564">
        <v>2</v>
      </c>
      <c r="D1564" t="s">
        <v>23</v>
      </c>
      <c r="E1564" t="s">
        <v>31</v>
      </c>
      <c r="F1564" t="s">
        <v>37</v>
      </c>
      <c r="L1564" t="s">
        <v>25</v>
      </c>
      <c r="M1564" t="s">
        <v>26</v>
      </c>
      <c r="N1564" t="s">
        <v>27</v>
      </c>
      <c r="P1564">
        <v>0</v>
      </c>
      <c r="Q1564">
        <v>1562</v>
      </c>
      <c r="R1564" t="s">
        <v>46</v>
      </c>
      <c r="S1564">
        <v>1132</v>
      </c>
      <c r="T1564">
        <v>1220</v>
      </c>
      <c r="W1564">
        <f t="shared" si="72"/>
        <v>0</v>
      </c>
      <c r="X1564">
        <f t="shared" si="73"/>
        <v>1563</v>
      </c>
      <c r="Y1564">
        <f>IFERROR(MATCH(L1564,műfajok!$B$2:$B$33,0),"")</f>
        <v>28</v>
      </c>
      <c r="Z1564">
        <f>IFERROR(MATCH(M1564,műfajok!$B$2:$B$33,0),"")</f>
        <v>17</v>
      </c>
      <c r="AA1564">
        <f>IFERROR(MATCH(N1564,műfajok!$B$2:$B$33,0),"")</f>
        <v>1</v>
      </c>
      <c r="AB1564" t="str">
        <f>IFERROR(MATCH(O1564,műfajok!$B$2:$B$33,0),"")</f>
        <v/>
      </c>
      <c r="AD1564">
        <v>1563</v>
      </c>
      <c r="AE1564">
        <v>28</v>
      </c>
      <c r="AP1564">
        <v>1563</v>
      </c>
      <c r="AQ1564">
        <v>28</v>
      </c>
      <c r="AS1564">
        <f t="shared" si="74"/>
        <v>1563</v>
      </c>
      <c r="AT1564">
        <f>IFERROR(MATCH(D1564,hangszerek!$B$2:$B$33,0), "")</f>
        <v>21</v>
      </c>
      <c r="AU1564">
        <f>IFERROR(MATCH(E1564,hangszerek!$B$2:$B$33,0), "")</f>
        <v>19</v>
      </c>
      <c r="AV1564">
        <f>IFERROR(MATCH(F1564,hangszerek!$B$2:$B$33,0), "")</f>
        <v>11</v>
      </c>
      <c r="AW1564" t="str">
        <f>IFERROR(MATCH(G1564,hangszerek!$B$2:$B$33,0), "")</f>
        <v/>
      </c>
      <c r="AX1564" t="str">
        <f>IFERROR(MATCH(H1564,hangszerek!$B$2:$B$33,0), "")</f>
        <v/>
      </c>
      <c r="AY1564" t="str">
        <f>IFERROR(MATCH(I1564,hangszerek!$B$2:$B$33,0), "")</f>
        <v/>
      </c>
      <c r="AZ1564" t="str">
        <f>IFERROR(MATCH(J1564,hangszerek!$B$2:$B$33,0), "")</f>
        <v/>
      </c>
      <c r="BA1564" t="str">
        <f>IFERROR(MATCH(K1564,hangszerek!$B$2:$B$33,0), "")</f>
        <v/>
      </c>
      <c r="BC1564">
        <v>1563</v>
      </c>
      <c r="BD1564">
        <v>21</v>
      </c>
      <c r="CA1564">
        <v>1563</v>
      </c>
      <c r="CB1564">
        <v>21</v>
      </c>
    </row>
    <row r="1565" spans="1:80" x14ac:dyDescent="0.25">
      <c r="A1565">
        <v>1564</v>
      </c>
      <c r="B1565" t="s">
        <v>1719</v>
      </c>
      <c r="C1565">
        <v>63</v>
      </c>
      <c r="D1565" t="s">
        <v>21</v>
      </c>
      <c r="E1565" t="s">
        <v>22</v>
      </c>
      <c r="F1565" t="s">
        <v>31</v>
      </c>
      <c r="G1565" t="s">
        <v>24</v>
      </c>
      <c r="H1565" t="s">
        <v>45</v>
      </c>
      <c r="L1565" t="s">
        <v>25</v>
      </c>
      <c r="M1565" t="s">
        <v>48</v>
      </c>
      <c r="P1565">
        <v>1</v>
      </c>
      <c r="Q1565">
        <v>1563</v>
      </c>
      <c r="R1565" t="s">
        <v>49</v>
      </c>
      <c r="S1565">
        <v>854</v>
      </c>
      <c r="T1565">
        <v>1034</v>
      </c>
      <c r="W1565">
        <f t="shared" si="72"/>
        <v>0</v>
      </c>
      <c r="X1565">
        <f t="shared" si="73"/>
        <v>1564</v>
      </c>
      <c r="Y1565">
        <f>IFERROR(MATCH(L1565,műfajok!$B$2:$B$33,0),"")</f>
        <v>28</v>
      </c>
      <c r="Z1565">
        <f>IFERROR(MATCH(M1565,műfajok!$B$2:$B$33,0),"")</f>
        <v>6</v>
      </c>
      <c r="AA1565" t="str">
        <f>IFERROR(MATCH(N1565,műfajok!$B$2:$B$33,0),"")</f>
        <v/>
      </c>
      <c r="AB1565" t="str">
        <f>IFERROR(MATCH(O1565,műfajok!$B$2:$B$33,0),"")</f>
        <v/>
      </c>
      <c r="AD1565">
        <v>1564</v>
      </c>
      <c r="AE1565">
        <v>28</v>
      </c>
      <c r="AP1565">
        <v>1564</v>
      </c>
      <c r="AQ1565">
        <v>28</v>
      </c>
      <c r="AS1565">
        <f t="shared" si="74"/>
        <v>1564</v>
      </c>
      <c r="AT1565">
        <f>IFERROR(MATCH(D1565,hangszerek!$B$2:$B$33,0), "")</f>
        <v>30</v>
      </c>
      <c r="AU1565">
        <f>IFERROR(MATCH(E1565,hangszerek!$B$2:$B$33,0), "")</f>
        <v>29</v>
      </c>
      <c r="AV1565">
        <f>IFERROR(MATCH(F1565,hangszerek!$B$2:$B$33,0), "")</f>
        <v>19</v>
      </c>
      <c r="AW1565">
        <f>IFERROR(MATCH(G1565,hangszerek!$B$2:$B$33,0), "")</f>
        <v>14</v>
      </c>
      <c r="AX1565">
        <f>IFERROR(MATCH(H1565,hangszerek!$B$2:$B$33,0), "")</f>
        <v>13</v>
      </c>
      <c r="AY1565" t="str">
        <f>IFERROR(MATCH(I1565,hangszerek!$B$2:$B$33,0), "")</f>
        <v/>
      </c>
      <c r="AZ1565" t="str">
        <f>IFERROR(MATCH(J1565,hangszerek!$B$2:$B$33,0), "")</f>
        <v/>
      </c>
      <c r="BA1565" t="str">
        <f>IFERROR(MATCH(K1565,hangszerek!$B$2:$B$33,0), "")</f>
        <v/>
      </c>
      <c r="BC1565">
        <v>1564</v>
      </c>
      <c r="BD1565">
        <v>30</v>
      </c>
      <c r="CA1565">
        <v>1564</v>
      </c>
      <c r="CB1565">
        <v>30</v>
      </c>
    </row>
    <row r="1566" spans="1:80" x14ac:dyDescent="0.25">
      <c r="A1566">
        <v>1565</v>
      </c>
      <c r="B1566" t="s">
        <v>1720</v>
      </c>
      <c r="C1566">
        <v>62</v>
      </c>
      <c r="D1566" t="s">
        <v>21</v>
      </c>
      <c r="E1566" t="s">
        <v>31</v>
      </c>
      <c r="F1566" t="s">
        <v>212</v>
      </c>
      <c r="G1566" t="s">
        <v>32</v>
      </c>
      <c r="L1566" t="s">
        <v>25</v>
      </c>
      <c r="M1566" t="s">
        <v>33</v>
      </c>
      <c r="P1566">
        <v>1</v>
      </c>
      <c r="Q1566">
        <v>1564</v>
      </c>
      <c r="R1566" t="s">
        <v>34</v>
      </c>
      <c r="S1566">
        <v>4220</v>
      </c>
      <c r="T1566">
        <v>4404</v>
      </c>
      <c r="W1566">
        <f t="shared" si="72"/>
        <v>0</v>
      </c>
      <c r="X1566">
        <f t="shared" si="73"/>
        <v>1565</v>
      </c>
      <c r="Y1566">
        <f>IFERROR(MATCH(L1566,műfajok!$B$2:$B$33,0),"")</f>
        <v>28</v>
      </c>
      <c r="Z1566">
        <f>IFERROR(MATCH(M1566,műfajok!$B$2:$B$33,0),"")</f>
        <v>27</v>
      </c>
      <c r="AA1566" t="str">
        <f>IFERROR(MATCH(N1566,műfajok!$B$2:$B$33,0),"")</f>
        <v/>
      </c>
      <c r="AB1566" t="str">
        <f>IFERROR(MATCH(O1566,műfajok!$B$2:$B$33,0),"")</f>
        <v/>
      </c>
      <c r="AD1566">
        <v>1565</v>
      </c>
      <c r="AE1566">
        <v>28</v>
      </c>
      <c r="AP1566">
        <v>1565</v>
      </c>
      <c r="AQ1566">
        <v>28</v>
      </c>
      <c r="AS1566">
        <f t="shared" si="74"/>
        <v>1565</v>
      </c>
      <c r="AT1566">
        <f>IFERROR(MATCH(D1566,hangszerek!$B$2:$B$33,0), "")</f>
        <v>30</v>
      </c>
      <c r="AU1566">
        <f>IFERROR(MATCH(E1566,hangszerek!$B$2:$B$33,0), "")</f>
        <v>19</v>
      </c>
      <c r="AV1566">
        <f>IFERROR(MATCH(F1566,hangszerek!$B$2:$B$33,0), "")</f>
        <v>9</v>
      </c>
      <c r="AW1566">
        <f>IFERROR(MATCH(G1566,hangszerek!$B$2:$B$33,0), "")</f>
        <v>1</v>
      </c>
      <c r="AX1566" t="str">
        <f>IFERROR(MATCH(H1566,hangszerek!$B$2:$B$33,0), "")</f>
        <v/>
      </c>
      <c r="AY1566" t="str">
        <f>IFERROR(MATCH(I1566,hangszerek!$B$2:$B$33,0), "")</f>
        <v/>
      </c>
      <c r="AZ1566" t="str">
        <f>IFERROR(MATCH(J1566,hangszerek!$B$2:$B$33,0), "")</f>
        <v/>
      </c>
      <c r="BA1566" t="str">
        <f>IFERROR(MATCH(K1566,hangszerek!$B$2:$B$33,0), "")</f>
        <v/>
      </c>
      <c r="BC1566">
        <v>1565</v>
      </c>
      <c r="BD1566">
        <v>30</v>
      </c>
      <c r="CA1566">
        <v>1565</v>
      </c>
      <c r="CB1566">
        <v>30</v>
      </c>
    </row>
    <row r="1567" spans="1:80" x14ac:dyDescent="0.25">
      <c r="A1567">
        <v>1566</v>
      </c>
      <c r="B1567" t="s">
        <v>1721</v>
      </c>
      <c r="C1567">
        <v>60</v>
      </c>
      <c r="D1567" t="s">
        <v>21</v>
      </c>
      <c r="E1567" t="s">
        <v>22</v>
      </c>
      <c r="F1567" t="s">
        <v>51</v>
      </c>
      <c r="G1567" t="s">
        <v>23</v>
      </c>
      <c r="H1567" t="s">
        <v>31</v>
      </c>
      <c r="I1567" t="s">
        <v>52</v>
      </c>
      <c r="J1567" t="s">
        <v>45</v>
      </c>
      <c r="L1567" t="s">
        <v>25</v>
      </c>
      <c r="M1567" t="s">
        <v>26</v>
      </c>
      <c r="N1567" t="s">
        <v>27</v>
      </c>
      <c r="P1567">
        <v>1</v>
      </c>
      <c r="Q1567">
        <v>1565</v>
      </c>
      <c r="R1567" t="s">
        <v>67</v>
      </c>
      <c r="S1567">
        <v>1085</v>
      </c>
      <c r="T1567">
        <v>1500</v>
      </c>
      <c r="W1567">
        <f t="shared" si="72"/>
        <v>0</v>
      </c>
      <c r="X1567">
        <f t="shared" si="73"/>
        <v>1566</v>
      </c>
      <c r="Y1567">
        <f>IFERROR(MATCH(L1567,műfajok!$B$2:$B$33,0),"")</f>
        <v>28</v>
      </c>
      <c r="Z1567">
        <f>IFERROR(MATCH(M1567,műfajok!$B$2:$B$33,0),"")</f>
        <v>17</v>
      </c>
      <c r="AA1567">
        <f>IFERROR(MATCH(N1567,műfajok!$B$2:$B$33,0),"")</f>
        <v>1</v>
      </c>
      <c r="AB1567" t="str">
        <f>IFERROR(MATCH(O1567,műfajok!$B$2:$B$33,0),"")</f>
        <v/>
      </c>
      <c r="AD1567">
        <v>1566</v>
      </c>
      <c r="AE1567">
        <v>28</v>
      </c>
      <c r="AP1567">
        <v>1566</v>
      </c>
      <c r="AQ1567">
        <v>28</v>
      </c>
      <c r="AS1567">
        <f t="shared" si="74"/>
        <v>1566</v>
      </c>
      <c r="AT1567">
        <f>IFERROR(MATCH(D1567,hangszerek!$B$2:$B$33,0), "")</f>
        <v>30</v>
      </c>
      <c r="AU1567">
        <f>IFERROR(MATCH(E1567,hangszerek!$B$2:$B$33,0), "")</f>
        <v>29</v>
      </c>
      <c r="AV1567">
        <f>IFERROR(MATCH(F1567,hangszerek!$B$2:$B$33,0), "")</f>
        <v>22</v>
      </c>
      <c r="AW1567">
        <f>IFERROR(MATCH(G1567,hangszerek!$B$2:$B$33,0), "")</f>
        <v>21</v>
      </c>
      <c r="AX1567">
        <f>IFERROR(MATCH(H1567,hangszerek!$B$2:$B$33,0), "")</f>
        <v>19</v>
      </c>
      <c r="AY1567">
        <f>IFERROR(MATCH(I1567,hangszerek!$B$2:$B$33,0), "")</f>
        <v>18</v>
      </c>
      <c r="AZ1567">
        <f>IFERROR(MATCH(J1567,hangszerek!$B$2:$B$33,0), "")</f>
        <v>13</v>
      </c>
      <c r="BA1567" t="str">
        <f>IFERROR(MATCH(K1567,hangszerek!$B$2:$B$33,0), "")</f>
        <v/>
      </c>
      <c r="BC1567">
        <v>1566</v>
      </c>
      <c r="BD1567">
        <v>30</v>
      </c>
      <c r="CA1567">
        <v>1566</v>
      </c>
      <c r="CB1567">
        <v>30</v>
      </c>
    </row>
    <row r="1568" spans="1:80" x14ac:dyDescent="0.25">
      <c r="A1568">
        <v>1567</v>
      </c>
      <c r="B1568" t="s">
        <v>1722</v>
      </c>
      <c r="C1568">
        <v>11</v>
      </c>
      <c r="D1568" t="s">
        <v>21</v>
      </c>
      <c r="E1568" t="s">
        <v>22</v>
      </c>
      <c r="F1568" t="s">
        <v>31</v>
      </c>
      <c r="G1568" t="s">
        <v>24</v>
      </c>
      <c r="H1568" t="s">
        <v>45</v>
      </c>
      <c r="L1568" t="s">
        <v>25</v>
      </c>
      <c r="M1568" t="s">
        <v>53</v>
      </c>
      <c r="P1568">
        <v>1</v>
      </c>
      <c r="Q1568">
        <v>1566</v>
      </c>
      <c r="R1568" t="s">
        <v>106</v>
      </c>
      <c r="S1568">
        <v>535</v>
      </c>
      <c r="T1568">
        <v>744</v>
      </c>
      <c r="W1568">
        <f t="shared" si="72"/>
        <v>0</v>
      </c>
      <c r="X1568">
        <f t="shared" si="73"/>
        <v>1567</v>
      </c>
      <c r="Y1568">
        <f>IFERROR(MATCH(L1568,műfajok!$B$2:$B$33,0),"")</f>
        <v>28</v>
      </c>
      <c r="Z1568">
        <f>IFERROR(MATCH(M1568,műfajok!$B$2:$B$33,0),"")</f>
        <v>13</v>
      </c>
      <c r="AA1568" t="str">
        <f>IFERROR(MATCH(N1568,műfajok!$B$2:$B$33,0),"")</f>
        <v/>
      </c>
      <c r="AB1568" t="str">
        <f>IFERROR(MATCH(O1568,műfajok!$B$2:$B$33,0),"")</f>
        <v/>
      </c>
      <c r="AD1568">
        <v>1567</v>
      </c>
      <c r="AE1568">
        <v>28</v>
      </c>
      <c r="AP1568">
        <v>1567</v>
      </c>
      <c r="AQ1568">
        <v>28</v>
      </c>
      <c r="AS1568">
        <f t="shared" si="74"/>
        <v>1567</v>
      </c>
      <c r="AT1568">
        <f>IFERROR(MATCH(D1568,hangszerek!$B$2:$B$33,0), "")</f>
        <v>30</v>
      </c>
      <c r="AU1568">
        <f>IFERROR(MATCH(E1568,hangszerek!$B$2:$B$33,0), "")</f>
        <v>29</v>
      </c>
      <c r="AV1568">
        <f>IFERROR(MATCH(F1568,hangszerek!$B$2:$B$33,0), "")</f>
        <v>19</v>
      </c>
      <c r="AW1568">
        <f>IFERROR(MATCH(G1568,hangszerek!$B$2:$B$33,0), "")</f>
        <v>14</v>
      </c>
      <c r="AX1568">
        <f>IFERROR(MATCH(H1568,hangszerek!$B$2:$B$33,0), "")</f>
        <v>13</v>
      </c>
      <c r="AY1568" t="str">
        <f>IFERROR(MATCH(I1568,hangszerek!$B$2:$B$33,0), "")</f>
        <v/>
      </c>
      <c r="AZ1568" t="str">
        <f>IFERROR(MATCH(J1568,hangszerek!$B$2:$B$33,0), "")</f>
        <v/>
      </c>
      <c r="BA1568" t="str">
        <f>IFERROR(MATCH(K1568,hangszerek!$B$2:$B$33,0), "")</f>
        <v/>
      </c>
      <c r="BC1568">
        <v>1567</v>
      </c>
      <c r="BD1568">
        <v>30</v>
      </c>
      <c r="CA1568">
        <v>1567</v>
      </c>
      <c r="CB1568">
        <v>30</v>
      </c>
    </row>
    <row r="1569" spans="1:80" x14ac:dyDescent="0.25">
      <c r="A1569">
        <v>1568</v>
      </c>
      <c r="B1569" t="s">
        <v>1723</v>
      </c>
      <c r="C1569">
        <v>11</v>
      </c>
      <c r="D1569" t="s">
        <v>21</v>
      </c>
      <c r="E1569" t="s">
        <v>22</v>
      </c>
      <c r="F1569" t="s">
        <v>31</v>
      </c>
      <c r="G1569" t="s">
        <v>24</v>
      </c>
      <c r="H1569" t="s">
        <v>45</v>
      </c>
      <c r="L1569" t="s">
        <v>25</v>
      </c>
      <c r="M1569" t="s">
        <v>53</v>
      </c>
      <c r="P1569">
        <v>1</v>
      </c>
      <c r="Q1569">
        <v>1567</v>
      </c>
      <c r="R1569" t="s">
        <v>106</v>
      </c>
      <c r="S1569">
        <v>959</v>
      </c>
      <c r="T1569">
        <v>1187</v>
      </c>
      <c r="W1569">
        <f t="shared" si="72"/>
        <v>0</v>
      </c>
      <c r="X1569">
        <f t="shared" si="73"/>
        <v>1568</v>
      </c>
      <c r="Y1569">
        <f>IFERROR(MATCH(L1569,műfajok!$B$2:$B$33,0),"")</f>
        <v>28</v>
      </c>
      <c r="Z1569">
        <f>IFERROR(MATCH(M1569,műfajok!$B$2:$B$33,0),"")</f>
        <v>13</v>
      </c>
      <c r="AA1569" t="str">
        <f>IFERROR(MATCH(N1569,műfajok!$B$2:$B$33,0),"")</f>
        <v/>
      </c>
      <c r="AB1569" t="str">
        <f>IFERROR(MATCH(O1569,műfajok!$B$2:$B$33,0),"")</f>
        <v/>
      </c>
      <c r="AD1569">
        <v>1568</v>
      </c>
      <c r="AE1569">
        <v>28</v>
      </c>
      <c r="AP1569">
        <v>1568</v>
      </c>
      <c r="AQ1569">
        <v>28</v>
      </c>
      <c r="AS1569">
        <f t="shared" si="74"/>
        <v>1568</v>
      </c>
      <c r="AT1569">
        <f>IFERROR(MATCH(D1569,hangszerek!$B$2:$B$33,0), "")</f>
        <v>30</v>
      </c>
      <c r="AU1569">
        <f>IFERROR(MATCH(E1569,hangszerek!$B$2:$B$33,0), "")</f>
        <v>29</v>
      </c>
      <c r="AV1569">
        <f>IFERROR(MATCH(F1569,hangszerek!$B$2:$B$33,0), "")</f>
        <v>19</v>
      </c>
      <c r="AW1569">
        <f>IFERROR(MATCH(G1569,hangszerek!$B$2:$B$33,0), "")</f>
        <v>14</v>
      </c>
      <c r="AX1569">
        <f>IFERROR(MATCH(H1569,hangszerek!$B$2:$B$33,0), "")</f>
        <v>13</v>
      </c>
      <c r="AY1569" t="str">
        <f>IFERROR(MATCH(I1569,hangszerek!$B$2:$B$33,0), "")</f>
        <v/>
      </c>
      <c r="AZ1569" t="str">
        <f>IFERROR(MATCH(J1569,hangszerek!$B$2:$B$33,0), "")</f>
        <v/>
      </c>
      <c r="BA1569" t="str">
        <f>IFERROR(MATCH(K1569,hangszerek!$B$2:$B$33,0), "")</f>
        <v/>
      </c>
      <c r="BC1569">
        <v>1568</v>
      </c>
      <c r="BD1569">
        <v>30</v>
      </c>
      <c r="CA1569">
        <v>1568</v>
      </c>
      <c r="CB1569">
        <v>30</v>
      </c>
    </row>
    <row r="1570" spans="1:80" x14ac:dyDescent="0.25">
      <c r="A1570">
        <v>1569</v>
      </c>
      <c r="B1570" t="s">
        <v>1724</v>
      </c>
      <c r="D1570" t="s">
        <v>21</v>
      </c>
      <c r="E1570" t="s">
        <v>31</v>
      </c>
      <c r="F1570" t="s">
        <v>37</v>
      </c>
      <c r="G1570" t="s">
        <v>38</v>
      </c>
      <c r="H1570" t="s">
        <v>39</v>
      </c>
      <c r="I1570" t="s">
        <v>32</v>
      </c>
      <c r="L1570" t="s">
        <v>40</v>
      </c>
      <c r="P1570">
        <v>0</v>
      </c>
      <c r="Q1570">
        <v>1568</v>
      </c>
      <c r="R1570" t="s">
        <v>196</v>
      </c>
      <c r="S1570">
        <v>2739</v>
      </c>
      <c r="T1570">
        <v>2935</v>
      </c>
      <c r="W1570">
        <f t="shared" si="72"/>
        <v>0</v>
      </c>
      <c r="X1570">
        <f t="shared" si="73"/>
        <v>1569</v>
      </c>
      <c r="Y1570">
        <f>IFERROR(MATCH(L1570,műfajok!$B$2:$B$33,0),"")</f>
        <v>12</v>
      </c>
      <c r="Z1570" t="str">
        <f>IFERROR(MATCH(M1570,műfajok!$B$2:$B$33,0),"")</f>
        <v/>
      </c>
      <c r="AA1570" t="str">
        <f>IFERROR(MATCH(N1570,műfajok!$B$2:$B$33,0),"")</f>
        <v/>
      </c>
      <c r="AB1570" t="str">
        <f>IFERROR(MATCH(O1570,műfajok!$B$2:$B$33,0),"")</f>
        <v/>
      </c>
      <c r="AD1570">
        <v>1569</v>
      </c>
      <c r="AE1570">
        <v>12</v>
      </c>
      <c r="AP1570">
        <v>1569</v>
      </c>
      <c r="AQ1570">
        <v>12</v>
      </c>
      <c r="AS1570">
        <f t="shared" si="74"/>
        <v>1569</v>
      </c>
      <c r="AT1570">
        <f>IFERROR(MATCH(D1570,hangszerek!$B$2:$B$33,0), "")</f>
        <v>30</v>
      </c>
      <c r="AU1570">
        <f>IFERROR(MATCH(E1570,hangszerek!$B$2:$B$33,0), "")</f>
        <v>19</v>
      </c>
      <c r="AV1570">
        <f>IFERROR(MATCH(F1570,hangszerek!$B$2:$B$33,0), "")</f>
        <v>11</v>
      </c>
      <c r="AW1570">
        <f>IFERROR(MATCH(G1570,hangszerek!$B$2:$B$33,0), "")</f>
        <v>5</v>
      </c>
      <c r="AX1570">
        <f>IFERROR(MATCH(H1570,hangszerek!$B$2:$B$33,0), "")</f>
        <v>3</v>
      </c>
      <c r="AY1570">
        <f>IFERROR(MATCH(I1570,hangszerek!$B$2:$B$33,0), "")</f>
        <v>1</v>
      </c>
      <c r="AZ1570" t="str">
        <f>IFERROR(MATCH(J1570,hangszerek!$B$2:$B$33,0), "")</f>
        <v/>
      </c>
      <c r="BA1570" t="str">
        <f>IFERROR(MATCH(K1570,hangszerek!$B$2:$B$33,0), "")</f>
        <v/>
      </c>
      <c r="BC1570">
        <v>1569</v>
      </c>
      <c r="BD1570">
        <v>30</v>
      </c>
      <c r="CA1570">
        <v>1569</v>
      </c>
      <c r="CB1570">
        <v>30</v>
      </c>
    </row>
    <row r="1571" spans="1:80" x14ac:dyDescent="0.25">
      <c r="A1571">
        <v>1570</v>
      </c>
      <c r="B1571" t="s">
        <v>1725</v>
      </c>
      <c r="D1571" t="s">
        <v>21</v>
      </c>
      <c r="E1571" t="s">
        <v>37</v>
      </c>
      <c r="F1571" t="s">
        <v>38</v>
      </c>
      <c r="G1571" t="s">
        <v>145</v>
      </c>
      <c r="H1571" t="s">
        <v>32</v>
      </c>
      <c r="L1571" t="s">
        <v>87</v>
      </c>
      <c r="P1571">
        <v>0</v>
      </c>
      <c r="Q1571">
        <v>1569</v>
      </c>
      <c r="R1571" t="s">
        <v>146</v>
      </c>
      <c r="S1571">
        <v>4826</v>
      </c>
      <c r="T1571">
        <v>5004</v>
      </c>
      <c r="X1571">
        <f t="shared" si="73"/>
        <v>1570</v>
      </c>
      <c r="Y1571">
        <f>IFERROR(MATCH(L1571,műfajok!$B$2:$B$33,0),"")</f>
        <v>22</v>
      </c>
      <c r="Z1571" t="str">
        <f>IFERROR(MATCH(M1571,műfajok!$B$2:$B$33,0),"")</f>
        <v/>
      </c>
      <c r="AA1571" t="str">
        <f>IFERROR(MATCH(N1571,műfajok!$B$2:$B$33,0),"")</f>
        <v/>
      </c>
      <c r="AB1571" t="str">
        <f>IFERROR(MATCH(O1571,műfajok!$B$2:$B$33,0),"")</f>
        <v/>
      </c>
      <c r="AD1571">
        <v>1570</v>
      </c>
      <c r="AE1571">
        <v>22</v>
      </c>
      <c r="AP1571">
        <v>1570</v>
      </c>
      <c r="AQ1571">
        <v>22</v>
      </c>
      <c r="AS1571">
        <f t="shared" si="74"/>
        <v>1570</v>
      </c>
      <c r="AT1571">
        <f>IFERROR(MATCH(D1571,hangszerek!$B$2:$B$33,0), "")</f>
        <v>30</v>
      </c>
      <c r="AU1571">
        <f>IFERROR(MATCH(E1571,hangszerek!$B$2:$B$33,0), "")</f>
        <v>11</v>
      </c>
      <c r="AV1571">
        <f>IFERROR(MATCH(F1571,hangszerek!$B$2:$B$33,0), "")</f>
        <v>5</v>
      </c>
      <c r="AW1571">
        <f>IFERROR(MATCH(G1571,hangszerek!$B$2:$B$33,0), "")</f>
        <v>2</v>
      </c>
      <c r="AX1571">
        <f>IFERROR(MATCH(H1571,hangszerek!$B$2:$B$33,0), "")</f>
        <v>1</v>
      </c>
      <c r="AY1571" t="str">
        <f>IFERROR(MATCH(I1571,hangszerek!$B$2:$B$33,0), "")</f>
        <v/>
      </c>
      <c r="AZ1571" t="str">
        <f>IFERROR(MATCH(J1571,hangszerek!$B$2:$B$33,0), "")</f>
        <v/>
      </c>
      <c r="BA1571" t="str">
        <f>IFERROR(MATCH(K1571,hangszerek!$B$2:$B$33,0), "")</f>
        <v/>
      </c>
      <c r="BC1571">
        <v>1570</v>
      </c>
      <c r="BD1571">
        <v>30</v>
      </c>
      <c r="CA1571">
        <v>1570</v>
      </c>
      <c r="CB1571">
        <v>30</v>
      </c>
    </row>
    <row r="1572" spans="1:80" x14ac:dyDescent="0.25">
      <c r="AP1572">
        <v>1</v>
      </c>
      <c r="AQ1572">
        <v>17</v>
      </c>
      <c r="CA1572">
        <v>1</v>
      </c>
      <c r="CB1572">
        <v>29</v>
      </c>
    </row>
    <row r="1573" spans="1:80" x14ac:dyDescent="0.25">
      <c r="AP1573">
        <v>2</v>
      </c>
      <c r="AQ1573">
        <v>27</v>
      </c>
      <c r="CA1573">
        <v>2</v>
      </c>
      <c r="CB1573">
        <v>25</v>
      </c>
    </row>
    <row r="1574" spans="1:80" x14ac:dyDescent="0.25">
      <c r="AP1574">
        <v>4</v>
      </c>
      <c r="AQ1574">
        <v>17</v>
      </c>
      <c r="CA1574">
        <v>3</v>
      </c>
      <c r="CB1574">
        <v>20</v>
      </c>
    </row>
    <row r="1575" spans="1:80" x14ac:dyDescent="0.25">
      <c r="AP1575">
        <v>5</v>
      </c>
      <c r="AQ1575">
        <v>6</v>
      </c>
      <c r="CA1575">
        <v>4</v>
      </c>
      <c r="CB1575">
        <v>24</v>
      </c>
    </row>
    <row r="1576" spans="1:80" x14ac:dyDescent="0.25">
      <c r="AP1576">
        <v>6</v>
      </c>
      <c r="AQ1576">
        <v>13</v>
      </c>
      <c r="CA1576">
        <v>5</v>
      </c>
      <c r="CB1576">
        <v>29</v>
      </c>
    </row>
    <row r="1577" spans="1:80" x14ac:dyDescent="0.25">
      <c r="AP1577">
        <v>7</v>
      </c>
      <c r="AQ1577">
        <v>17</v>
      </c>
      <c r="CA1577">
        <v>6</v>
      </c>
      <c r="CB1577">
        <v>29</v>
      </c>
    </row>
    <row r="1578" spans="1:80" x14ac:dyDescent="0.25">
      <c r="AP1578">
        <v>8</v>
      </c>
      <c r="AQ1578">
        <v>17</v>
      </c>
      <c r="CA1578">
        <v>7</v>
      </c>
      <c r="CB1578">
        <v>29</v>
      </c>
    </row>
    <row r="1579" spans="1:80" x14ac:dyDescent="0.25">
      <c r="AP1579">
        <v>9</v>
      </c>
      <c r="AQ1579">
        <v>17</v>
      </c>
      <c r="CA1579">
        <v>8</v>
      </c>
      <c r="CB1579">
        <v>29</v>
      </c>
    </row>
    <row r="1580" spans="1:80" x14ac:dyDescent="0.25">
      <c r="AP1580">
        <v>10</v>
      </c>
      <c r="AQ1580">
        <v>17</v>
      </c>
      <c r="CA1580">
        <v>9</v>
      </c>
      <c r="CB1580">
        <v>21</v>
      </c>
    </row>
    <row r="1581" spans="1:80" x14ac:dyDescent="0.25">
      <c r="AP1581">
        <v>11</v>
      </c>
      <c r="AQ1581">
        <v>15</v>
      </c>
      <c r="CA1581">
        <v>10</v>
      </c>
      <c r="CB1581">
        <v>19</v>
      </c>
    </row>
    <row r="1582" spans="1:80" x14ac:dyDescent="0.25">
      <c r="AP1582">
        <v>12</v>
      </c>
      <c r="AQ1582">
        <v>31</v>
      </c>
      <c r="CA1582">
        <v>11</v>
      </c>
      <c r="CB1582">
        <v>22</v>
      </c>
    </row>
    <row r="1583" spans="1:80" x14ac:dyDescent="0.25">
      <c r="AP1583">
        <v>13</v>
      </c>
      <c r="AQ1583">
        <v>17</v>
      </c>
      <c r="CA1583">
        <v>12</v>
      </c>
      <c r="CB1583">
        <v>29</v>
      </c>
    </row>
    <row r="1584" spans="1:80" x14ac:dyDescent="0.25">
      <c r="AP1584">
        <v>14</v>
      </c>
      <c r="AQ1584">
        <v>9</v>
      </c>
      <c r="CA1584">
        <v>13</v>
      </c>
      <c r="CB1584">
        <v>29</v>
      </c>
    </row>
    <row r="1585" spans="42:80" x14ac:dyDescent="0.25">
      <c r="AP1585">
        <v>15</v>
      </c>
      <c r="AQ1585">
        <v>25</v>
      </c>
      <c r="CA1585">
        <v>14</v>
      </c>
      <c r="CB1585">
        <v>29</v>
      </c>
    </row>
    <row r="1586" spans="42:80" x14ac:dyDescent="0.25">
      <c r="AP1586">
        <v>16</v>
      </c>
      <c r="AQ1586">
        <v>15</v>
      </c>
      <c r="CA1586">
        <v>15</v>
      </c>
      <c r="CB1586">
        <v>19</v>
      </c>
    </row>
    <row r="1587" spans="42:80" x14ac:dyDescent="0.25">
      <c r="AP1587">
        <v>17</v>
      </c>
      <c r="AQ1587">
        <v>17</v>
      </c>
      <c r="CA1587">
        <v>16</v>
      </c>
      <c r="CB1587">
        <v>29</v>
      </c>
    </row>
    <row r="1588" spans="42:80" x14ac:dyDescent="0.25">
      <c r="AP1588">
        <v>18</v>
      </c>
      <c r="AQ1588">
        <v>17</v>
      </c>
      <c r="CA1588">
        <v>17</v>
      </c>
      <c r="CB1588">
        <v>29</v>
      </c>
    </row>
    <row r="1589" spans="42:80" x14ac:dyDescent="0.25">
      <c r="AP1589">
        <v>19</v>
      </c>
      <c r="AQ1589">
        <v>6</v>
      </c>
      <c r="CA1589">
        <v>18</v>
      </c>
      <c r="CB1589">
        <v>29</v>
      </c>
    </row>
    <row r="1590" spans="42:80" x14ac:dyDescent="0.25">
      <c r="AP1590">
        <v>21</v>
      </c>
      <c r="AQ1590">
        <v>26</v>
      </c>
      <c r="CA1590">
        <v>19</v>
      </c>
      <c r="CB1590">
        <v>19</v>
      </c>
    </row>
    <row r="1591" spans="42:80" x14ac:dyDescent="0.25">
      <c r="AP1591">
        <v>22</v>
      </c>
      <c r="AQ1591">
        <v>18</v>
      </c>
      <c r="CA1591">
        <v>20</v>
      </c>
      <c r="CB1591">
        <v>29</v>
      </c>
    </row>
    <row r="1592" spans="42:80" x14ac:dyDescent="0.25">
      <c r="AP1592">
        <v>24</v>
      </c>
      <c r="AQ1592">
        <v>17</v>
      </c>
      <c r="CA1592">
        <v>21</v>
      </c>
      <c r="CB1592">
        <v>29</v>
      </c>
    </row>
    <row r="1593" spans="42:80" x14ac:dyDescent="0.25">
      <c r="AP1593">
        <v>25</v>
      </c>
      <c r="AQ1593">
        <v>17</v>
      </c>
      <c r="CA1593">
        <v>22</v>
      </c>
      <c r="CB1593">
        <v>29</v>
      </c>
    </row>
    <row r="1594" spans="42:80" x14ac:dyDescent="0.25">
      <c r="AP1594">
        <v>26</v>
      </c>
      <c r="AQ1594">
        <v>13</v>
      </c>
      <c r="CA1594">
        <v>23</v>
      </c>
      <c r="CB1594">
        <v>11</v>
      </c>
    </row>
    <row r="1595" spans="42:80" x14ac:dyDescent="0.25">
      <c r="AP1595">
        <v>27</v>
      </c>
      <c r="AQ1595">
        <v>15</v>
      </c>
      <c r="CA1595">
        <v>24</v>
      </c>
      <c r="CB1595">
        <v>29</v>
      </c>
    </row>
    <row r="1596" spans="42:80" x14ac:dyDescent="0.25">
      <c r="AP1596">
        <v>28</v>
      </c>
      <c r="AQ1596">
        <v>13</v>
      </c>
      <c r="CA1596">
        <v>25</v>
      </c>
      <c r="CB1596">
        <v>29</v>
      </c>
    </row>
    <row r="1597" spans="42:80" x14ac:dyDescent="0.25">
      <c r="AP1597">
        <v>29</v>
      </c>
      <c r="AQ1597">
        <v>9</v>
      </c>
      <c r="CA1597">
        <v>26</v>
      </c>
      <c r="CB1597">
        <v>19</v>
      </c>
    </row>
    <row r="1598" spans="42:80" x14ac:dyDescent="0.25">
      <c r="AP1598">
        <v>30</v>
      </c>
      <c r="AQ1598">
        <v>9</v>
      </c>
      <c r="CA1598">
        <v>27</v>
      </c>
      <c r="CB1598">
        <v>29</v>
      </c>
    </row>
    <row r="1599" spans="42:80" x14ac:dyDescent="0.25">
      <c r="AP1599">
        <v>31</v>
      </c>
      <c r="AQ1599">
        <v>15</v>
      </c>
      <c r="CA1599">
        <v>29</v>
      </c>
      <c r="CB1599">
        <v>29</v>
      </c>
    </row>
    <row r="1600" spans="42:80" x14ac:dyDescent="0.25">
      <c r="AP1600">
        <v>32</v>
      </c>
      <c r="AQ1600">
        <v>15</v>
      </c>
      <c r="CA1600">
        <v>30</v>
      </c>
      <c r="CB1600">
        <v>29</v>
      </c>
    </row>
    <row r="1601" spans="42:80" x14ac:dyDescent="0.25">
      <c r="AP1601">
        <v>33</v>
      </c>
      <c r="AQ1601">
        <v>15</v>
      </c>
      <c r="CA1601">
        <v>31</v>
      </c>
      <c r="CB1601">
        <v>29</v>
      </c>
    </row>
    <row r="1602" spans="42:80" x14ac:dyDescent="0.25">
      <c r="AP1602">
        <v>35</v>
      </c>
      <c r="AQ1602">
        <v>15</v>
      </c>
      <c r="CA1602">
        <v>32</v>
      </c>
      <c r="CB1602">
        <v>19</v>
      </c>
    </row>
    <row r="1603" spans="42:80" x14ac:dyDescent="0.25">
      <c r="AP1603">
        <v>36</v>
      </c>
      <c r="AQ1603">
        <v>15</v>
      </c>
      <c r="CA1603">
        <v>34</v>
      </c>
      <c r="CB1603">
        <v>22</v>
      </c>
    </row>
    <row r="1604" spans="42:80" x14ac:dyDescent="0.25">
      <c r="AP1604">
        <v>37</v>
      </c>
      <c r="AQ1604">
        <v>15</v>
      </c>
      <c r="CA1604">
        <v>35</v>
      </c>
      <c r="CB1604">
        <v>14</v>
      </c>
    </row>
    <row r="1605" spans="42:80" x14ac:dyDescent="0.25">
      <c r="AP1605">
        <v>38</v>
      </c>
      <c r="AQ1605">
        <v>15</v>
      </c>
      <c r="CA1605">
        <v>36</v>
      </c>
      <c r="CB1605">
        <v>18</v>
      </c>
    </row>
    <row r="1606" spans="42:80" x14ac:dyDescent="0.25">
      <c r="AP1606">
        <v>39</v>
      </c>
      <c r="AQ1606">
        <v>31</v>
      </c>
      <c r="CA1606">
        <v>37</v>
      </c>
      <c r="CB1606">
        <v>21</v>
      </c>
    </row>
    <row r="1607" spans="42:80" x14ac:dyDescent="0.25">
      <c r="AP1607">
        <v>40</v>
      </c>
      <c r="AQ1607">
        <v>17</v>
      </c>
      <c r="CA1607">
        <v>38</v>
      </c>
      <c r="CB1607">
        <v>21</v>
      </c>
    </row>
    <row r="1608" spans="42:80" x14ac:dyDescent="0.25">
      <c r="AP1608">
        <v>42</v>
      </c>
      <c r="AQ1608">
        <v>17</v>
      </c>
      <c r="CA1608">
        <v>39</v>
      </c>
      <c r="CB1608">
        <v>16</v>
      </c>
    </row>
    <row r="1609" spans="42:80" x14ac:dyDescent="0.25">
      <c r="AP1609">
        <v>43</v>
      </c>
      <c r="AQ1609">
        <v>9</v>
      </c>
      <c r="CA1609">
        <v>40</v>
      </c>
      <c r="CB1609">
        <v>29</v>
      </c>
    </row>
    <row r="1610" spans="42:80" x14ac:dyDescent="0.25">
      <c r="AP1610">
        <v>44</v>
      </c>
      <c r="AQ1610">
        <v>15</v>
      </c>
      <c r="CA1610">
        <v>41</v>
      </c>
      <c r="CB1610">
        <v>20</v>
      </c>
    </row>
    <row r="1611" spans="42:80" x14ac:dyDescent="0.25">
      <c r="AP1611">
        <v>45</v>
      </c>
      <c r="AQ1611">
        <v>15</v>
      </c>
      <c r="CA1611">
        <v>42</v>
      </c>
      <c r="CB1611">
        <v>25</v>
      </c>
    </row>
    <row r="1612" spans="42:80" x14ac:dyDescent="0.25">
      <c r="AP1612">
        <v>46</v>
      </c>
      <c r="AQ1612">
        <v>9</v>
      </c>
      <c r="CA1612">
        <v>43</v>
      </c>
      <c r="CB1612">
        <v>19</v>
      </c>
    </row>
    <row r="1613" spans="42:80" x14ac:dyDescent="0.25">
      <c r="AP1613">
        <v>47</v>
      </c>
      <c r="AQ1613">
        <v>15</v>
      </c>
      <c r="CA1613">
        <v>44</v>
      </c>
      <c r="CB1613">
        <v>19</v>
      </c>
    </row>
    <row r="1614" spans="42:80" x14ac:dyDescent="0.25">
      <c r="AP1614">
        <v>48</v>
      </c>
      <c r="AQ1614">
        <v>17</v>
      </c>
      <c r="CA1614">
        <v>45</v>
      </c>
      <c r="CB1614">
        <v>29</v>
      </c>
    </row>
    <row r="1615" spans="42:80" x14ac:dyDescent="0.25">
      <c r="AP1615">
        <v>49</v>
      </c>
      <c r="AQ1615">
        <v>15</v>
      </c>
      <c r="CA1615">
        <v>46</v>
      </c>
      <c r="CB1615">
        <v>29</v>
      </c>
    </row>
    <row r="1616" spans="42:80" x14ac:dyDescent="0.25">
      <c r="AP1616">
        <v>50</v>
      </c>
      <c r="AQ1616">
        <v>9</v>
      </c>
      <c r="CA1616">
        <v>47</v>
      </c>
      <c r="CB1616">
        <v>19</v>
      </c>
    </row>
    <row r="1617" spans="42:80" x14ac:dyDescent="0.25">
      <c r="AP1617">
        <v>53</v>
      </c>
      <c r="AQ1617">
        <v>9</v>
      </c>
      <c r="CA1617">
        <v>48</v>
      </c>
      <c r="CB1617">
        <v>29</v>
      </c>
    </row>
    <row r="1618" spans="42:80" x14ac:dyDescent="0.25">
      <c r="AP1618">
        <v>54</v>
      </c>
      <c r="AQ1618">
        <v>15</v>
      </c>
      <c r="CA1618">
        <v>49</v>
      </c>
      <c r="CB1618">
        <v>29</v>
      </c>
    </row>
    <row r="1619" spans="42:80" x14ac:dyDescent="0.25">
      <c r="AP1619">
        <v>55</v>
      </c>
      <c r="AQ1619">
        <v>15</v>
      </c>
      <c r="CA1619">
        <v>51</v>
      </c>
      <c r="CB1619">
        <v>11</v>
      </c>
    </row>
    <row r="1620" spans="42:80" x14ac:dyDescent="0.25">
      <c r="AP1620">
        <v>56</v>
      </c>
      <c r="AQ1620">
        <v>17</v>
      </c>
      <c r="CA1620">
        <v>52</v>
      </c>
      <c r="CB1620">
        <v>11</v>
      </c>
    </row>
    <row r="1621" spans="42:80" x14ac:dyDescent="0.25">
      <c r="AP1621">
        <v>57</v>
      </c>
      <c r="AQ1621">
        <v>15</v>
      </c>
      <c r="CA1621">
        <v>53</v>
      </c>
      <c r="CB1621">
        <v>19</v>
      </c>
    </row>
    <row r="1622" spans="42:80" x14ac:dyDescent="0.25">
      <c r="AP1622">
        <v>58</v>
      </c>
      <c r="AQ1622">
        <v>15</v>
      </c>
      <c r="CA1622">
        <v>54</v>
      </c>
      <c r="CB1622">
        <v>29</v>
      </c>
    </row>
    <row r="1623" spans="42:80" x14ac:dyDescent="0.25">
      <c r="AP1623">
        <v>59</v>
      </c>
      <c r="AQ1623">
        <v>15</v>
      </c>
      <c r="CA1623">
        <v>55</v>
      </c>
      <c r="CB1623">
        <v>19</v>
      </c>
    </row>
    <row r="1624" spans="42:80" x14ac:dyDescent="0.25">
      <c r="AP1624">
        <v>60</v>
      </c>
      <c r="AQ1624">
        <v>17</v>
      </c>
      <c r="CA1624">
        <v>56</v>
      </c>
      <c r="CB1624">
        <v>18</v>
      </c>
    </row>
    <row r="1625" spans="42:80" x14ac:dyDescent="0.25">
      <c r="AP1625">
        <v>61</v>
      </c>
      <c r="AQ1625">
        <v>15</v>
      </c>
      <c r="CA1625">
        <v>57</v>
      </c>
      <c r="CB1625">
        <v>11</v>
      </c>
    </row>
    <row r="1626" spans="42:80" x14ac:dyDescent="0.25">
      <c r="AP1626">
        <v>62</v>
      </c>
      <c r="AQ1626">
        <v>15</v>
      </c>
      <c r="CA1626">
        <v>58</v>
      </c>
      <c r="CB1626">
        <v>29</v>
      </c>
    </row>
    <row r="1627" spans="42:80" x14ac:dyDescent="0.25">
      <c r="AP1627">
        <v>63</v>
      </c>
      <c r="AQ1627">
        <v>15</v>
      </c>
      <c r="CA1627">
        <v>59</v>
      </c>
      <c r="CB1627">
        <v>29</v>
      </c>
    </row>
    <row r="1628" spans="42:80" x14ac:dyDescent="0.25">
      <c r="AP1628">
        <v>64</v>
      </c>
      <c r="AQ1628">
        <v>6</v>
      </c>
      <c r="CA1628">
        <v>60</v>
      </c>
      <c r="CB1628">
        <v>29</v>
      </c>
    </row>
    <row r="1629" spans="42:80" x14ac:dyDescent="0.25">
      <c r="AP1629">
        <v>65</v>
      </c>
      <c r="AQ1629">
        <v>17</v>
      </c>
      <c r="CA1629">
        <v>61</v>
      </c>
      <c r="CB1629">
        <v>29</v>
      </c>
    </row>
    <row r="1630" spans="42:80" x14ac:dyDescent="0.25">
      <c r="AP1630">
        <v>66</v>
      </c>
      <c r="AQ1630">
        <v>17</v>
      </c>
      <c r="CA1630">
        <v>62</v>
      </c>
      <c r="CB1630">
        <v>18</v>
      </c>
    </row>
    <row r="1631" spans="42:80" x14ac:dyDescent="0.25">
      <c r="AP1631">
        <v>67</v>
      </c>
      <c r="AQ1631">
        <v>17</v>
      </c>
      <c r="CA1631">
        <v>63</v>
      </c>
      <c r="CB1631">
        <v>19</v>
      </c>
    </row>
    <row r="1632" spans="42:80" x14ac:dyDescent="0.25">
      <c r="AP1632">
        <v>68</v>
      </c>
      <c r="AQ1632">
        <v>17</v>
      </c>
      <c r="CA1632">
        <v>64</v>
      </c>
      <c r="CB1632">
        <v>19</v>
      </c>
    </row>
    <row r="1633" spans="42:80" x14ac:dyDescent="0.25">
      <c r="AP1633">
        <v>69</v>
      </c>
      <c r="AQ1633">
        <v>15</v>
      </c>
      <c r="CA1633">
        <v>65</v>
      </c>
      <c r="CB1633">
        <v>15</v>
      </c>
    </row>
    <row r="1634" spans="42:80" x14ac:dyDescent="0.25">
      <c r="AP1634">
        <v>72</v>
      </c>
      <c r="AQ1634">
        <v>18</v>
      </c>
      <c r="CA1634">
        <v>66</v>
      </c>
      <c r="CB1634">
        <v>29</v>
      </c>
    </row>
    <row r="1635" spans="42:80" x14ac:dyDescent="0.25">
      <c r="AP1635">
        <v>73</v>
      </c>
      <c r="AQ1635">
        <v>17</v>
      </c>
      <c r="CA1635">
        <v>67</v>
      </c>
      <c r="CB1635">
        <v>29</v>
      </c>
    </row>
    <row r="1636" spans="42:80" x14ac:dyDescent="0.25">
      <c r="AP1636">
        <v>74</v>
      </c>
      <c r="AQ1636">
        <v>27</v>
      </c>
      <c r="CA1636">
        <v>68</v>
      </c>
      <c r="CB1636">
        <v>29</v>
      </c>
    </row>
    <row r="1637" spans="42:80" x14ac:dyDescent="0.25">
      <c r="AP1637">
        <v>75</v>
      </c>
      <c r="AQ1637">
        <v>17</v>
      </c>
      <c r="CA1637">
        <v>69</v>
      </c>
      <c r="CB1637">
        <v>29</v>
      </c>
    </row>
    <row r="1638" spans="42:80" x14ac:dyDescent="0.25">
      <c r="AP1638">
        <v>76</v>
      </c>
      <c r="AQ1638">
        <v>18</v>
      </c>
      <c r="CA1638">
        <v>70</v>
      </c>
      <c r="CB1638">
        <v>11</v>
      </c>
    </row>
    <row r="1639" spans="42:80" x14ac:dyDescent="0.25">
      <c r="AP1639">
        <v>77</v>
      </c>
      <c r="AQ1639">
        <v>25</v>
      </c>
      <c r="CA1639">
        <v>71</v>
      </c>
      <c r="CB1639">
        <v>29</v>
      </c>
    </row>
    <row r="1640" spans="42:80" x14ac:dyDescent="0.25">
      <c r="AP1640">
        <v>79</v>
      </c>
      <c r="AQ1640">
        <v>21</v>
      </c>
      <c r="CA1640">
        <v>72</v>
      </c>
      <c r="CB1640">
        <v>29</v>
      </c>
    </row>
    <row r="1641" spans="42:80" x14ac:dyDescent="0.25">
      <c r="AP1641">
        <v>80</v>
      </c>
      <c r="AQ1641">
        <v>21</v>
      </c>
      <c r="CA1641">
        <v>73</v>
      </c>
      <c r="CB1641">
        <v>29</v>
      </c>
    </row>
    <row r="1642" spans="42:80" x14ac:dyDescent="0.25">
      <c r="AP1642">
        <v>81</v>
      </c>
      <c r="AQ1642">
        <v>14</v>
      </c>
      <c r="CA1642">
        <v>74</v>
      </c>
      <c r="CB1642">
        <v>29</v>
      </c>
    </row>
    <row r="1643" spans="42:80" x14ac:dyDescent="0.25">
      <c r="AP1643">
        <v>83</v>
      </c>
      <c r="AQ1643">
        <v>17</v>
      </c>
      <c r="CA1643">
        <v>77</v>
      </c>
      <c r="CB1643">
        <v>29</v>
      </c>
    </row>
    <row r="1644" spans="42:80" x14ac:dyDescent="0.25">
      <c r="AP1644">
        <v>86</v>
      </c>
      <c r="AQ1644">
        <v>13</v>
      </c>
      <c r="CA1644">
        <v>78</v>
      </c>
      <c r="CB1644">
        <v>29</v>
      </c>
    </row>
    <row r="1645" spans="42:80" x14ac:dyDescent="0.25">
      <c r="AP1645">
        <v>87</v>
      </c>
      <c r="AQ1645">
        <v>17</v>
      </c>
      <c r="CA1645">
        <v>79</v>
      </c>
      <c r="CB1645">
        <v>19</v>
      </c>
    </row>
    <row r="1646" spans="42:80" x14ac:dyDescent="0.25">
      <c r="AP1646">
        <v>88</v>
      </c>
      <c r="AQ1646">
        <v>25</v>
      </c>
      <c r="CA1646">
        <v>80</v>
      </c>
      <c r="CB1646">
        <v>19</v>
      </c>
    </row>
    <row r="1647" spans="42:80" x14ac:dyDescent="0.25">
      <c r="AP1647">
        <v>90</v>
      </c>
      <c r="AQ1647">
        <v>6</v>
      </c>
      <c r="CA1647">
        <v>81</v>
      </c>
      <c r="CB1647">
        <v>20</v>
      </c>
    </row>
    <row r="1648" spans="42:80" x14ac:dyDescent="0.25">
      <c r="AP1648">
        <v>91</v>
      </c>
      <c r="AQ1648">
        <v>13</v>
      </c>
      <c r="CA1648">
        <v>82</v>
      </c>
      <c r="CB1648">
        <v>11</v>
      </c>
    </row>
    <row r="1649" spans="42:80" x14ac:dyDescent="0.25">
      <c r="AP1649">
        <v>92</v>
      </c>
      <c r="AQ1649">
        <v>17</v>
      </c>
      <c r="CA1649">
        <v>83</v>
      </c>
      <c r="CB1649">
        <v>25</v>
      </c>
    </row>
    <row r="1650" spans="42:80" x14ac:dyDescent="0.25">
      <c r="AP1650">
        <v>93</v>
      </c>
      <c r="AQ1650">
        <v>15</v>
      </c>
      <c r="CA1650">
        <v>84</v>
      </c>
      <c r="CB1650">
        <v>19</v>
      </c>
    </row>
    <row r="1651" spans="42:80" x14ac:dyDescent="0.25">
      <c r="AP1651">
        <v>94</v>
      </c>
      <c r="AQ1651">
        <v>15</v>
      </c>
      <c r="CA1651">
        <v>85</v>
      </c>
      <c r="CB1651">
        <v>11</v>
      </c>
    </row>
    <row r="1652" spans="42:80" x14ac:dyDescent="0.25">
      <c r="AP1652">
        <v>95</v>
      </c>
      <c r="AQ1652">
        <v>17</v>
      </c>
      <c r="CA1652">
        <v>86</v>
      </c>
      <c r="CB1652">
        <v>29</v>
      </c>
    </row>
    <row r="1653" spans="42:80" x14ac:dyDescent="0.25">
      <c r="AP1653">
        <v>96</v>
      </c>
      <c r="AQ1653">
        <v>18</v>
      </c>
      <c r="CA1653">
        <v>87</v>
      </c>
      <c r="CB1653">
        <v>19</v>
      </c>
    </row>
    <row r="1654" spans="42:80" x14ac:dyDescent="0.25">
      <c r="AP1654">
        <v>97</v>
      </c>
      <c r="AQ1654">
        <v>27</v>
      </c>
      <c r="CA1654">
        <v>88</v>
      </c>
      <c r="CB1654">
        <v>16</v>
      </c>
    </row>
    <row r="1655" spans="42:80" x14ac:dyDescent="0.25">
      <c r="AP1655">
        <v>98</v>
      </c>
      <c r="AQ1655">
        <v>31</v>
      </c>
      <c r="CA1655">
        <v>89</v>
      </c>
      <c r="CB1655">
        <v>11</v>
      </c>
    </row>
    <row r="1656" spans="42:80" x14ac:dyDescent="0.25">
      <c r="AP1656">
        <v>99</v>
      </c>
      <c r="AQ1656">
        <v>15</v>
      </c>
      <c r="CA1656">
        <v>90</v>
      </c>
      <c r="CB1656">
        <v>29</v>
      </c>
    </row>
    <row r="1657" spans="42:80" x14ac:dyDescent="0.25">
      <c r="AP1657">
        <v>102</v>
      </c>
      <c r="AQ1657">
        <v>6</v>
      </c>
      <c r="CA1657">
        <v>91</v>
      </c>
      <c r="CB1657">
        <v>29</v>
      </c>
    </row>
    <row r="1658" spans="42:80" x14ac:dyDescent="0.25">
      <c r="AP1658">
        <v>105</v>
      </c>
      <c r="AQ1658">
        <v>31</v>
      </c>
      <c r="CA1658">
        <v>92</v>
      </c>
      <c r="CB1658">
        <v>29</v>
      </c>
    </row>
    <row r="1659" spans="42:80" x14ac:dyDescent="0.25">
      <c r="AP1659">
        <v>107</v>
      </c>
      <c r="AQ1659">
        <v>3</v>
      </c>
      <c r="CA1659">
        <v>93</v>
      </c>
      <c r="CB1659">
        <v>29</v>
      </c>
    </row>
    <row r="1660" spans="42:80" x14ac:dyDescent="0.25">
      <c r="AP1660">
        <v>108</v>
      </c>
      <c r="AQ1660">
        <v>24</v>
      </c>
      <c r="CA1660">
        <v>94</v>
      </c>
      <c r="CB1660">
        <v>29</v>
      </c>
    </row>
    <row r="1661" spans="42:80" x14ac:dyDescent="0.25">
      <c r="AP1661">
        <v>109</v>
      </c>
      <c r="AQ1661">
        <v>9</v>
      </c>
      <c r="CA1661">
        <v>95</v>
      </c>
      <c r="CB1661">
        <v>25</v>
      </c>
    </row>
    <row r="1662" spans="42:80" x14ac:dyDescent="0.25">
      <c r="AP1662">
        <v>110</v>
      </c>
      <c r="AQ1662">
        <v>17</v>
      </c>
      <c r="CA1662">
        <v>96</v>
      </c>
      <c r="CB1662">
        <v>29</v>
      </c>
    </row>
    <row r="1663" spans="42:80" x14ac:dyDescent="0.25">
      <c r="AP1663">
        <v>112</v>
      </c>
      <c r="AQ1663">
        <v>17</v>
      </c>
      <c r="CA1663">
        <v>97</v>
      </c>
      <c r="CB1663">
        <v>29</v>
      </c>
    </row>
    <row r="1664" spans="42:80" x14ac:dyDescent="0.25">
      <c r="AP1664">
        <v>113</v>
      </c>
      <c r="AQ1664">
        <v>24</v>
      </c>
      <c r="CA1664">
        <v>98</v>
      </c>
      <c r="CB1664">
        <v>29</v>
      </c>
    </row>
    <row r="1665" spans="42:80" x14ac:dyDescent="0.25">
      <c r="AP1665">
        <v>114</v>
      </c>
      <c r="AQ1665">
        <v>6</v>
      </c>
      <c r="CA1665">
        <v>99</v>
      </c>
      <c r="CB1665">
        <v>19</v>
      </c>
    </row>
    <row r="1666" spans="42:80" x14ac:dyDescent="0.25">
      <c r="AP1666">
        <v>115</v>
      </c>
      <c r="AQ1666">
        <v>15</v>
      </c>
      <c r="CA1666">
        <v>100</v>
      </c>
      <c r="CB1666">
        <v>20</v>
      </c>
    </row>
    <row r="1667" spans="42:80" x14ac:dyDescent="0.25">
      <c r="AP1667">
        <v>116</v>
      </c>
      <c r="AQ1667">
        <v>17</v>
      </c>
      <c r="CA1667">
        <v>101</v>
      </c>
      <c r="CB1667">
        <v>20</v>
      </c>
    </row>
    <row r="1668" spans="42:80" x14ac:dyDescent="0.25">
      <c r="AP1668">
        <v>117</v>
      </c>
      <c r="AQ1668">
        <v>15</v>
      </c>
      <c r="CA1668">
        <v>102</v>
      </c>
      <c r="CB1668">
        <v>29</v>
      </c>
    </row>
    <row r="1669" spans="42:80" x14ac:dyDescent="0.25">
      <c r="AP1669">
        <v>118</v>
      </c>
      <c r="AQ1669">
        <v>17</v>
      </c>
      <c r="CA1669">
        <v>103</v>
      </c>
      <c r="CB1669">
        <v>19</v>
      </c>
    </row>
    <row r="1670" spans="42:80" x14ac:dyDescent="0.25">
      <c r="AP1670">
        <v>119</v>
      </c>
      <c r="AQ1670">
        <v>6</v>
      </c>
      <c r="CA1670">
        <v>104</v>
      </c>
      <c r="CB1670">
        <v>11</v>
      </c>
    </row>
    <row r="1671" spans="42:80" x14ac:dyDescent="0.25">
      <c r="AP1671">
        <v>120</v>
      </c>
      <c r="AQ1671">
        <v>25</v>
      </c>
      <c r="CA1671">
        <v>105</v>
      </c>
      <c r="CB1671">
        <v>11</v>
      </c>
    </row>
    <row r="1672" spans="42:80" x14ac:dyDescent="0.25">
      <c r="AP1672">
        <v>121</v>
      </c>
      <c r="AQ1672">
        <v>25</v>
      </c>
      <c r="CA1672">
        <v>106</v>
      </c>
      <c r="CB1672">
        <v>19</v>
      </c>
    </row>
    <row r="1673" spans="42:80" x14ac:dyDescent="0.25">
      <c r="AP1673">
        <v>122</v>
      </c>
      <c r="AQ1673">
        <v>15</v>
      </c>
      <c r="CA1673">
        <v>107</v>
      </c>
      <c r="CB1673">
        <v>19</v>
      </c>
    </row>
    <row r="1674" spans="42:80" x14ac:dyDescent="0.25">
      <c r="AP1674">
        <v>123</v>
      </c>
      <c r="AQ1674">
        <v>17</v>
      </c>
      <c r="CA1674">
        <v>109</v>
      </c>
      <c r="CB1674">
        <v>29</v>
      </c>
    </row>
    <row r="1675" spans="42:80" x14ac:dyDescent="0.25">
      <c r="AP1675">
        <v>124</v>
      </c>
      <c r="AQ1675">
        <v>17</v>
      </c>
      <c r="CA1675">
        <v>110</v>
      </c>
      <c r="CB1675">
        <v>29</v>
      </c>
    </row>
    <row r="1676" spans="42:80" x14ac:dyDescent="0.25">
      <c r="AP1676">
        <v>126</v>
      </c>
      <c r="AQ1676">
        <v>17</v>
      </c>
      <c r="CA1676">
        <v>111</v>
      </c>
      <c r="CB1676">
        <v>11</v>
      </c>
    </row>
    <row r="1677" spans="42:80" x14ac:dyDescent="0.25">
      <c r="AP1677">
        <v>127</v>
      </c>
      <c r="AQ1677">
        <v>17</v>
      </c>
      <c r="CA1677">
        <v>112</v>
      </c>
      <c r="CB1677">
        <v>29</v>
      </c>
    </row>
    <row r="1678" spans="42:80" x14ac:dyDescent="0.25">
      <c r="AP1678">
        <v>128</v>
      </c>
      <c r="AQ1678">
        <v>25</v>
      </c>
      <c r="CA1678">
        <v>113</v>
      </c>
      <c r="CB1678">
        <v>29</v>
      </c>
    </row>
    <row r="1679" spans="42:80" x14ac:dyDescent="0.25">
      <c r="AP1679">
        <v>129</v>
      </c>
      <c r="AQ1679">
        <v>25</v>
      </c>
      <c r="CA1679">
        <v>114</v>
      </c>
      <c r="CB1679">
        <v>29</v>
      </c>
    </row>
    <row r="1680" spans="42:80" x14ac:dyDescent="0.25">
      <c r="AP1680">
        <v>131</v>
      </c>
      <c r="AQ1680">
        <v>21</v>
      </c>
      <c r="CA1680">
        <v>115</v>
      </c>
      <c r="CB1680">
        <v>18</v>
      </c>
    </row>
    <row r="1681" spans="42:80" x14ac:dyDescent="0.25">
      <c r="AP1681">
        <v>132</v>
      </c>
      <c r="AQ1681">
        <v>18</v>
      </c>
      <c r="CA1681">
        <v>116</v>
      </c>
      <c r="CB1681">
        <v>11</v>
      </c>
    </row>
    <row r="1682" spans="42:80" x14ac:dyDescent="0.25">
      <c r="AP1682">
        <v>133</v>
      </c>
      <c r="AQ1682">
        <v>6</v>
      </c>
      <c r="CA1682">
        <v>117</v>
      </c>
      <c r="CB1682">
        <v>29</v>
      </c>
    </row>
    <row r="1683" spans="42:80" x14ac:dyDescent="0.25">
      <c r="AP1683">
        <v>134</v>
      </c>
      <c r="AQ1683">
        <v>18</v>
      </c>
      <c r="CA1683">
        <v>118</v>
      </c>
      <c r="CB1683">
        <v>14</v>
      </c>
    </row>
    <row r="1684" spans="42:80" x14ac:dyDescent="0.25">
      <c r="AP1684">
        <v>135</v>
      </c>
      <c r="AQ1684">
        <v>18</v>
      </c>
      <c r="CA1684">
        <v>119</v>
      </c>
      <c r="CB1684">
        <v>19</v>
      </c>
    </row>
    <row r="1685" spans="42:80" x14ac:dyDescent="0.25">
      <c r="AP1685">
        <v>137</v>
      </c>
      <c r="AQ1685">
        <v>17</v>
      </c>
      <c r="CA1685">
        <v>120</v>
      </c>
      <c r="CB1685">
        <v>19</v>
      </c>
    </row>
    <row r="1686" spans="42:80" x14ac:dyDescent="0.25">
      <c r="AP1686">
        <v>140</v>
      </c>
      <c r="AQ1686">
        <v>17</v>
      </c>
      <c r="CA1686">
        <v>121</v>
      </c>
      <c r="CB1686">
        <v>19</v>
      </c>
    </row>
    <row r="1687" spans="42:80" x14ac:dyDescent="0.25">
      <c r="AP1687">
        <v>141</v>
      </c>
      <c r="AQ1687">
        <v>17</v>
      </c>
      <c r="CA1687">
        <v>122</v>
      </c>
      <c r="CB1687">
        <v>18</v>
      </c>
    </row>
    <row r="1688" spans="42:80" x14ac:dyDescent="0.25">
      <c r="AP1688">
        <v>142</v>
      </c>
      <c r="AQ1688">
        <v>6</v>
      </c>
      <c r="CA1688">
        <v>123</v>
      </c>
      <c r="CB1688">
        <v>19</v>
      </c>
    </row>
    <row r="1689" spans="42:80" x14ac:dyDescent="0.25">
      <c r="AP1689">
        <v>143</v>
      </c>
      <c r="AQ1689">
        <v>9</v>
      </c>
      <c r="CA1689">
        <v>124</v>
      </c>
      <c r="CB1689">
        <v>21</v>
      </c>
    </row>
    <row r="1690" spans="42:80" x14ac:dyDescent="0.25">
      <c r="AP1690">
        <v>144</v>
      </c>
      <c r="AQ1690">
        <v>9</v>
      </c>
      <c r="CA1690">
        <v>125</v>
      </c>
      <c r="CB1690">
        <v>20</v>
      </c>
    </row>
    <row r="1691" spans="42:80" x14ac:dyDescent="0.25">
      <c r="AP1691">
        <v>145</v>
      </c>
      <c r="AQ1691">
        <v>9</v>
      </c>
      <c r="CA1691">
        <v>126</v>
      </c>
      <c r="CB1691">
        <v>15</v>
      </c>
    </row>
    <row r="1692" spans="42:80" x14ac:dyDescent="0.25">
      <c r="AP1692">
        <v>146</v>
      </c>
      <c r="AQ1692">
        <v>13</v>
      </c>
      <c r="CA1692">
        <v>127</v>
      </c>
      <c r="CB1692">
        <v>21</v>
      </c>
    </row>
    <row r="1693" spans="42:80" x14ac:dyDescent="0.25">
      <c r="AP1693">
        <v>147</v>
      </c>
      <c r="AQ1693">
        <v>31</v>
      </c>
      <c r="CA1693">
        <v>128</v>
      </c>
      <c r="CB1693">
        <v>19</v>
      </c>
    </row>
    <row r="1694" spans="42:80" x14ac:dyDescent="0.25">
      <c r="AP1694">
        <v>148</v>
      </c>
      <c r="AQ1694">
        <v>17</v>
      </c>
      <c r="CA1694">
        <v>129</v>
      </c>
      <c r="CB1694">
        <v>29</v>
      </c>
    </row>
    <row r="1695" spans="42:80" x14ac:dyDescent="0.25">
      <c r="AP1695">
        <v>149</v>
      </c>
      <c r="AQ1695">
        <v>15</v>
      </c>
      <c r="CA1695">
        <v>130</v>
      </c>
      <c r="CB1695">
        <v>11</v>
      </c>
    </row>
    <row r="1696" spans="42:80" x14ac:dyDescent="0.25">
      <c r="AP1696">
        <v>150</v>
      </c>
      <c r="AQ1696">
        <v>9</v>
      </c>
      <c r="CA1696">
        <v>131</v>
      </c>
      <c r="CB1696">
        <v>15</v>
      </c>
    </row>
    <row r="1697" spans="42:80" x14ac:dyDescent="0.25">
      <c r="AP1697">
        <v>151</v>
      </c>
      <c r="AQ1697">
        <v>25</v>
      </c>
      <c r="CA1697">
        <v>132</v>
      </c>
      <c r="CB1697">
        <v>29</v>
      </c>
    </row>
    <row r="1698" spans="42:80" x14ac:dyDescent="0.25">
      <c r="AP1698">
        <v>152</v>
      </c>
      <c r="AQ1698">
        <v>24</v>
      </c>
      <c r="CA1698">
        <v>133</v>
      </c>
      <c r="CB1698">
        <v>29</v>
      </c>
    </row>
    <row r="1699" spans="42:80" x14ac:dyDescent="0.25">
      <c r="AP1699">
        <v>153</v>
      </c>
      <c r="AQ1699">
        <v>9</v>
      </c>
      <c r="CA1699">
        <v>134</v>
      </c>
      <c r="CB1699">
        <v>29</v>
      </c>
    </row>
    <row r="1700" spans="42:80" x14ac:dyDescent="0.25">
      <c r="AP1700">
        <v>154</v>
      </c>
      <c r="AQ1700">
        <v>17</v>
      </c>
      <c r="CA1700">
        <v>135</v>
      </c>
      <c r="CB1700">
        <v>29</v>
      </c>
    </row>
    <row r="1701" spans="42:80" x14ac:dyDescent="0.25">
      <c r="AP1701">
        <v>155</v>
      </c>
      <c r="AQ1701">
        <v>17</v>
      </c>
      <c r="CA1701">
        <v>136</v>
      </c>
      <c r="CB1701">
        <v>29</v>
      </c>
    </row>
    <row r="1702" spans="42:80" x14ac:dyDescent="0.25">
      <c r="AP1702">
        <v>156</v>
      </c>
      <c r="AQ1702">
        <v>31</v>
      </c>
      <c r="CA1702">
        <v>138</v>
      </c>
      <c r="CB1702">
        <v>11</v>
      </c>
    </row>
    <row r="1703" spans="42:80" x14ac:dyDescent="0.25">
      <c r="AP1703">
        <v>157</v>
      </c>
      <c r="AQ1703">
        <v>9</v>
      </c>
      <c r="CA1703">
        <v>139</v>
      </c>
      <c r="CB1703">
        <v>11</v>
      </c>
    </row>
    <row r="1704" spans="42:80" x14ac:dyDescent="0.25">
      <c r="AP1704">
        <v>159</v>
      </c>
      <c r="AQ1704">
        <v>15</v>
      </c>
      <c r="CA1704">
        <v>140</v>
      </c>
      <c r="CB1704">
        <v>29</v>
      </c>
    </row>
    <row r="1705" spans="42:80" x14ac:dyDescent="0.25">
      <c r="AP1705">
        <v>161</v>
      </c>
      <c r="AQ1705">
        <v>21</v>
      </c>
      <c r="CA1705">
        <v>141</v>
      </c>
      <c r="CB1705">
        <v>29</v>
      </c>
    </row>
    <row r="1706" spans="42:80" x14ac:dyDescent="0.25">
      <c r="AP1706">
        <v>162</v>
      </c>
      <c r="AQ1706">
        <v>15</v>
      </c>
      <c r="CA1706">
        <v>142</v>
      </c>
      <c r="CB1706">
        <v>19</v>
      </c>
    </row>
    <row r="1707" spans="42:80" x14ac:dyDescent="0.25">
      <c r="AP1707">
        <v>163</v>
      </c>
      <c r="AQ1707">
        <v>17</v>
      </c>
      <c r="CA1707">
        <v>143</v>
      </c>
      <c r="CB1707">
        <v>19</v>
      </c>
    </row>
    <row r="1708" spans="42:80" x14ac:dyDescent="0.25">
      <c r="AP1708">
        <v>164</v>
      </c>
      <c r="AQ1708">
        <v>2</v>
      </c>
      <c r="CA1708">
        <v>144</v>
      </c>
      <c r="CB1708">
        <v>19</v>
      </c>
    </row>
    <row r="1709" spans="42:80" x14ac:dyDescent="0.25">
      <c r="AP1709">
        <v>165</v>
      </c>
      <c r="AQ1709">
        <v>2</v>
      </c>
      <c r="CA1709">
        <v>145</v>
      </c>
      <c r="CB1709">
        <v>19</v>
      </c>
    </row>
    <row r="1710" spans="42:80" x14ac:dyDescent="0.25">
      <c r="AP1710">
        <v>166</v>
      </c>
      <c r="AQ1710">
        <v>17</v>
      </c>
      <c r="CA1710">
        <v>146</v>
      </c>
      <c r="CB1710">
        <v>29</v>
      </c>
    </row>
    <row r="1711" spans="42:80" x14ac:dyDescent="0.25">
      <c r="AP1711">
        <v>168</v>
      </c>
      <c r="AQ1711">
        <v>26</v>
      </c>
      <c r="CA1711">
        <v>147</v>
      </c>
      <c r="CB1711">
        <v>11</v>
      </c>
    </row>
    <row r="1712" spans="42:80" x14ac:dyDescent="0.25">
      <c r="AP1712">
        <v>169</v>
      </c>
      <c r="AQ1712">
        <v>27</v>
      </c>
      <c r="CA1712">
        <v>148</v>
      </c>
      <c r="CB1712">
        <v>29</v>
      </c>
    </row>
    <row r="1713" spans="42:80" x14ac:dyDescent="0.25">
      <c r="AP1713">
        <v>170</v>
      </c>
      <c r="AQ1713">
        <v>13</v>
      </c>
      <c r="CA1713">
        <v>149</v>
      </c>
      <c r="CB1713">
        <v>29</v>
      </c>
    </row>
    <row r="1714" spans="42:80" x14ac:dyDescent="0.25">
      <c r="AP1714">
        <v>171</v>
      </c>
      <c r="AQ1714">
        <v>17</v>
      </c>
      <c r="CA1714">
        <v>150</v>
      </c>
      <c r="CB1714">
        <v>29</v>
      </c>
    </row>
    <row r="1715" spans="42:80" x14ac:dyDescent="0.25">
      <c r="AP1715">
        <v>172</v>
      </c>
      <c r="AQ1715">
        <v>9</v>
      </c>
      <c r="CA1715">
        <v>151</v>
      </c>
      <c r="CB1715">
        <v>29</v>
      </c>
    </row>
    <row r="1716" spans="42:80" x14ac:dyDescent="0.25">
      <c r="AP1716">
        <v>173</v>
      </c>
      <c r="AQ1716">
        <v>17</v>
      </c>
      <c r="CA1716">
        <v>153</v>
      </c>
      <c r="CB1716">
        <v>29</v>
      </c>
    </row>
    <row r="1717" spans="42:80" x14ac:dyDescent="0.25">
      <c r="AP1717">
        <v>174</v>
      </c>
      <c r="AQ1717">
        <v>17</v>
      </c>
      <c r="CA1717">
        <v>154</v>
      </c>
      <c r="CB1717">
        <v>29</v>
      </c>
    </row>
    <row r="1718" spans="42:80" x14ac:dyDescent="0.25">
      <c r="AP1718">
        <v>175</v>
      </c>
      <c r="AQ1718">
        <v>17</v>
      </c>
      <c r="CA1718">
        <v>155</v>
      </c>
      <c r="CB1718">
        <v>29</v>
      </c>
    </row>
    <row r="1719" spans="42:80" x14ac:dyDescent="0.25">
      <c r="AP1719">
        <v>176</v>
      </c>
      <c r="AQ1719">
        <v>17</v>
      </c>
      <c r="CA1719">
        <v>156</v>
      </c>
      <c r="CB1719">
        <v>29</v>
      </c>
    </row>
    <row r="1720" spans="42:80" x14ac:dyDescent="0.25">
      <c r="AP1720">
        <v>177</v>
      </c>
      <c r="AQ1720">
        <v>17</v>
      </c>
      <c r="CA1720">
        <v>157</v>
      </c>
      <c r="CB1720">
        <v>29</v>
      </c>
    </row>
    <row r="1721" spans="42:80" x14ac:dyDescent="0.25">
      <c r="AP1721">
        <v>178</v>
      </c>
      <c r="AQ1721">
        <v>17</v>
      </c>
      <c r="CA1721">
        <v>158</v>
      </c>
      <c r="CB1721">
        <v>11</v>
      </c>
    </row>
    <row r="1722" spans="42:80" x14ac:dyDescent="0.25">
      <c r="AP1722">
        <v>179</v>
      </c>
      <c r="AQ1722">
        <v>17</v>
      </c>
      <c r="CA1722">
        <v>159</v>
      </c>
      <c r="CB1722">
        <v>19</v>
      </c>
    </row>
    <row r="1723" spans="42:80" x14ac:dyDescent="0.25">
      <c r="AP1723">
        <v>180</v>
      </c>
      <c r="AQ1723">
        <v>17</v>
      </c>
      <c r="CA1723">
        <v>160</v>
      </c>
      <c r="CB1723">
        <v>11</v>
      </c>
    </row>
    <row r="1724" spans="42:80" x14ac:dyDescent="0.25">
      <c r="AP1724">
        <v>181</v>
      </c>
      <c r="AQ1724">
        <v>17</v>
      </c>
      <c r="CA1724">
        <v>161</v>
      </c>
      <c r="CB1724">
        <v>15</v>
      </c>
    </row>
    <row r="1725" spans="42:80" x14ac:dyDescent="0.25">
      <c r="AP1725">
        <v>182</v>
      </c>
      <c r="AQ1725">
        <v>17</v>
      </c>
      <c r="CA1725">
        <v>162</v>
      </c>
      <c r="CB1725">
        <v>29</v>
      </c>
    </row>
    <row r="1726" spans="42:80" x14ac:dyDescent="0.25">
      <c r="AP1726">
        <v>183</v>
      </c>
      <c r="AQ1726">
        <v>17</v>
      </c>
      <c r="CA1726">
        <v>163</v>
      </c>
      <c r="CB1726">
        <v>14</v>
      </c>
    </row>
    <row r="1727" spans="42:80" x14ac:dyDescent="0.25">
      <c r="AP1727">
        <v>184</v>
      </c>
      <c r="AQ1727">
        <v>17</v>
      </c>
      <c r="CA1727">
        <v>164</v>
      </c>
      <c r="CB1727">
        <v>19</v>
      </c>
    </row>
    <row r="1728" spans="42:80" x14ac:dyDescent="0.25">
      <c r="AP1728">
        <v>185</v>
      </c>
      <c r="AQ1728">
        <v>17</v>
      </c>
      <c r="CA1728">
        <v>165</v>
      </c>
      <c r="CB1728">
        <v>19</v>
      </c>
    </row>
    <row r="1729" spans="42:80" x14ac:dyDescent="0.25">
      <c r="AP1729">
        <v>186</v>
      </c>
      <c r="AQ1729">
        <v>17</v>
      </c>
      <c r="CA1729">
        <v>166</v>
      </c>
      <c r="CB1729">
        <v>21</v>
      </c>
    </row>
    <row r="1730" spans="42:80" x14ac:dyDescent="0.25">
      <c r="AP1730">
        <v>187</v>
      </c>
      <c r="AQ1730">
        <v>17</v>
      </c>
      <c r="CA1730">
        <v>167</v>
      </c>
      <c r="CB1730">
        <v>29</v>
      </c>
    </row>
    <row r="1731" spans="42:80" x14ac:dyDescent="0.25">
      <c r="AP1731">
        <v>188</v>
      </c>
      <c r="AQ1731">
        <v>17</v>
      </c>
      <c r="CA1731">
        <v>168</v>
      </c>
      <c r="CB1731">
        <v>29</v>
      </c>
    </row>
    <row r="1732" spans="42:80" x14ac:dyDescent="0.25">
      <c r="AP1732">
        <v>189</v>
      </c>
      <c r="AQ1732">
        <v>17</v>
      </c>
      <c r="CA1732">
        <v>169</v>
      </c>
      <c r="CB1732">
        <v>19</v>
      </c>
    </row>
    <row r="1733" spans="42:80" x14ac:dyDescent="0.25">
      <c r="AP1733">
        <v>190</v>
      </c>
      <c r="AQ1733">
        <v>17</v>
      </c>
      <c r="CA1733">
        <v>170</v>
      </c>
      <c r="CB1733">
        <v>23</v>
      </c>
    </row>
    <row r="1734" spans="42:80" x14ac:dyDescent="0.25">
      <c r="AP1734">
        <v>191</v>
      </c>
      <c r="AQ1734">
        <v>17</v>
      </c>
      <c r="CA1734">
        <v>171</v>
      </c>
      <c r="CB1734">
        <v>19</v>
      </c>
    </row>
    <row r="1735" spans="42:80" x14ac:dyDescent="0.25">
      <c r="AP1735">
        <v>192</v>
      </c>
      <c r="AQ1735">
        <v>17</v>
      </c>
      <c r="CA1735">
        <v>172</v>
      </c>
      <c r="CB1735">
        <v>29</v>
      </c>
    </row>
    <row r="1736" spans="42:80" x14ac:dyDescent="0.25">
      <c r="AP1736">
        <v>193</v>
      </c>
      <c r="AQ1736">
        <v>17</v>
      </c>
      <c r="CA1736">
        <v>173</v>
      </c>
      <c r="CB1736">
        <v>11</v>
      </c>
    </row>
    <row r="1737" spans="42:80" x14ac:dyDescent="0.25">
      <c r="AP1737">
        <v>194</v>
      </c>
      <c r="AQ1737">
        <v>17</v>
      </c>
      <c r="CA1737">
        <v>174</v>
      </c>
      <c r="CB1737">
        <v>21</v>
      </c>
    </row>
    <row r="1738" spans="42:80" x14ac:dyDescent="0.25">
      <c r="AP1738">
        <v>195</v>
      </c>
      <c r="AQ1738">
        <v>17</v>
      </c>
      <c r="CA1738">
        <v>175</v>
      </c>
      <c r="CB1738">
        <v>21</v>
      </c>
    </row>
    <row r="1739" spans="42:80" x14ac:dyDescent="0.25">
      <c r="AP1739">
        <v>196</v>
      </c>
      <c r="AQ1739">
        <v>17</v>
      </c>
      <c r="CA1739">
        <v>176</v>
      </c>
      <c r="CB1739">
        <v>29</v>
      </c>
    </row>
    <row r="1740" spans="42:80" x14ac:dyDescent="0.25">
      <c r="AP1740">
        <v>197</v>
      </c>
      <c r="AQ1740">
        <v>17</v>
      </c>
      <c r="CA1740">
        <v>177</v>
      </c>
      <c r="CB1740">
        <v>21</v>
      </c>
    </row>
    <row r="1741" spans="42:80" x14ac:dyDescent="0.25">
      <c r="AP1741">
        <v>198</v>
      </c>
      <c r="AQ1741">
        <v>17</v>
      </c>
      <c r="CA1741">
        <v>178</v>
      </c>
      <c r="CB1741">
        <v>21</v>
      </c>
    </row>
    <row r="1742" spans="42:80" x14ac:dyDescent="0.25">
      <c r="AP1742">
        <v>199</v>
      </c>
      <c r="AQ1742">
        <v>15</v>
      </c>
      <c r="CA1742">
        <v>179</v>
      </c>
      <c r="CB1742">
        <v>21</v>
      </c>
    </row>
    <row r="1743" spans="42:80" x14ac:dyDescent="0.25">
      <c r="AP1743">
        <v>200</v>
      </c>
      <c r="AQ1743">
        <v>17</v>
      </c>
      <c r="CA1743">
        <v>180</v>
      </c>
      <c r="CB1743">
        <v>29</v>
      </c>
    </row>
    <row r="1744" spans="42:80" x14ac:dyDescent="0.25">
      <c r="AP1744">
        <v>201</v>
      </c>
      <c r="AQ1744">
        <v>13</v>
      </c>
      <c r="CA1744">
        <v>181</v>
      </c>
      <c r="CB1744">
        <v>21</v>
      </c>
    </row>
    <row r="1745" spans="42:80" x14ac:dyDescent="0.25">
      <c r="AP1745">
        <v>202</v>
      </c>
      <c r="AQ1745">
        <v>13</v>
      </c>
      <c r="CA1745">
        <v>182</v>
      </c>
      <c r="CB1745">
        <v>21</v>
      </c>
    </row>
    <row r="1746" spans="42:80" x14ac:dyDescent="0.25">
      <c r="AP1746">
        <v>203</v>
      </c>
      <c r="AQ1746">
        <v>9</v>
      </c>
      <c r="CA1746">
        <v>183</v>
      </c>
      <c r="CB1746">
        <v>29</v>
      </c>
    </row>
    <row r="1747" spans="42:80" x14ac:dyDescent="0.25">
      <c r="AP1747">
        <v>204</v>
      </c>
      <c r="AQ1747">
        <v>9</v>
      </c>
      <c r="CA1747">
        <v>184</v>
      </c>
      <c r="CB1747">
        <v>29</v>
      </c>
    </row>
    <row r="1748" spans="42:80" x14ac:dyDescent="0.25">
      <c r="AP1748">
        <v>205</v>
      </c>
      <c r="AQ1748">
        <v>9</v>
      </c>
      <c r="CA1748">
        <v>185</v>
      </c>
      <c r="CB1748">
        <v>21</v>
      </c>
    </row>
    <row r="1749" spans="42:80" x14ac:dyDescent="0.25">
      <c r="AP1749">
        <v>206</v>
      </c>
      <c r="AQ1749">
        <v>26</v>
      </c>
      <c r="CA1749">
        <v>186</v>
      </c>
      <c r="CB1749">
        <v>14</v>
      </c>
    </row>
    <row r="1750" spans="42:80" x14ac:dyDescent="0.25">
      <c r="AP1750">
        <v>207</v>
      </c>
      <c r="AQ1750">
        <v>9</v>
      </c>
      <c r="CA1750">
        <v>187</v>
      </c>
      <c r="CB1750">
        <v>29</v>
      </c>
    </row>
    <row r="1751" spans="42:80" x14ac:dyDescent="0.25">
      <c r="AP1751">
        <v>209</v>
      </c>
      <c r="AQ1751">
        <v>17</v>
      </c>
      <c r="CA1751">
        <v>188</v>
      </c>
      <c r="CB1751">
        <v>21</v>
      </c>
    </row>
    <row r="1752" spans="42:80" x14ac:dyDescent="0.25">
      <c r="AP1752">
        <v>210</v>
      </c>
      <c r="AQ1752">
        <v>17</v>
      </c>
      <c r="CA1752">
        <v>189</v>
      </c>
      <c r="CB1752">
        <v>19</v>
      </c>
    </row>
    <row r="1753" spans="42:80" x14ac:dyDescent="0.25">
      <c r="AP1753">
        <v>211</v>
      </c>
      <c r="AQ1753">
        <v>26</v>
      </c>
      <c r="CA1753">
        <v>190</v>
      </c>
      <c r="CB1753">
        <v>29</v>
      </c>
    </row>
    <row r="1754" spans="42:80" x14ac:dyDescent="0.25">
      <c r="AP1754">
        <v>212</v>
      </c>
      <c r="AQ1754">
        <v>15</v>
      </c>
      <c r="CA1754">
        <v>191</v>
      </c>
      <c r="CB1754">
        <v>21</v>
      </c>
    </row>
    <row r="1755" spans="42:80" x14ac:dyDescent="0.25">
      <c r="AP1755">
        <v>215</v>
      </c>
      <c r="AQ1755">
        <v>15</v>
      </c>
      <c r="CA1755">
        <v>192</v>
      </c>
      <c r="CB1755">
        <v>25</v>
      </c>
    </row>
    <row r="1756" spans="42:80" x14ac:dyDescent="0.25">
      <c r="AP1756">
        <v>216</v>
      </c>
      <c r="AQ1756">
        <v>17</v>
      </c>
      <c r="CA1756">
        <v>193</v>
      </c>
      <c r="CB1756">
        <v>29</v>
      </c>
    </row>
    <row r="1757" spans="42:80" x14ac:dyDescent="0.25">
      <c r="AP1757">
        <v>217</v>
      </c>
      <c r="AQ1757">
        <v>15</v>
      </c>
      <c r="CA1757">
        <v>194</v>
      </c>
      <c r="CB1757">
        <v>20</v>
      </c>
    </row>
    <row r="1758" spans="42:80" x14ac:dyDescent="0.25">
      <c r="AP1758">
        <v>218</v>
      </c>
      <c r="AQ1758">
        <v>15</v>
      </c>
      <c r="CA1758">
        <v>195</v>
      </c>
      <c r="CB1758">
        <v>29</v>
      </c>
    </row>
    <row r="1759" spans="42:80" x14ac:dyDescent="0.25">
      <c r="AP1759">
        <v>219</v>
      </c>
      <c r="AQ1759">
        <v>15</v>
      </c>
      <c r="CA1759">
        <v>196</v>
      </c>
      <c r="CB1759">
        <v>29</v>
      </c>
    </row>
    <row r="1760" spans="42:80" x14ac:dyDescent="0.25">
      <c r="AP1760">
        <v>220</v>
      </c>
      <c r="AQ1760">
        <v>15</v>
      </c>
      <c r="CA1760">
        <v>197</v>
      </c>
      <c r="CB1760">
        <v>29</v>
      </c>
    </row>
    <row r="1761" spans="42:80" x14ac:dyDescent="0.25">
      <c r="AP1761">
        <v>221</v>
      </c>
      <c r="AQ1761">
        <v>17</v>
      </c>
      <c r="CA1761">
        <v>198</v>
      </c>
      <c r="CB1761">
        <v>29</v>
      </c>
    </row>
    <row r="1762" spans="42:80" x14ac:dyDescent="0.25">
      <c r="AP1762">
        <v>222</v>
      </c>
      <c r="AQ1762">
        <v>17</v>
      </c>
      <c r="CA1762">
        <v>199</v>
      </c>
      <c r="CB1762">
        <v>19</v>
      </c>
    </row>
    <row r="1763" spans="42:80" x14ac:dyDescent="0.25">
      <c r="AP1763">
        <v>224</v>
      </c>
      <c r="AQ1763">
        <v>25</v>
      </c>
      <c r="CA1763">
        <v>200</v>
      </c>
      <c r="CB1763">
        <v>19</v>
      </c>
    </row>
    <row r="1764" spans="42:80" x14ac:dyDescent="0.25">
      <c r="AP1764">
        <v>225</v>
      </c>
      <c r="AQ1764">
        <v>15</v>
      </c>
      <c r="CA1764">
        <v>201</v>
      </c>
      <c r="CB1764">
        <v>29</v>
      </c>
    </row>
    <row r="1765" spans="42:80" x14ac:dyDescent="0.25">
      <c r="AP1765">
        <v>226</v>
      </c>
      <c r="AQ1765">
        <v>17</v>
      </c>
      <c r="CA1765">
        <v>202</v>
      </c>
      <c r="CB1765">
        <v>23</v>
      </c>
    </row>
    <row r="1766" spans="42:80" x14ac:dyDescent="0.25">
      <c r="AP1766">
        <v>227</v>
      </c>
      <c r="AQ1766">
        <v>21</v>
      </c>
      <c r="CA1766">
        <v>203</v>
      </c>
      <c r="CB1766">
        <v>19</v>
      </c>
    </row>
    <row r="1767" spans="42:80" x14ac:dyDescent="0.25">
      <c r="AP1767">
        <v>228</v>
      </c>
      <c r="AQ1767">
        <v>21</v>
      </c>
      <c r="CA1767">
        <v>204</v>
      </c>
      <c r="CB1767">
        <v>19</v>
      </c>
    </row>
    <row r="1768" spans="42:80" x14ac:dyDescent="0.25">
      <c r="AP1768">
        <v>229</v>
      </c>
      <c r="AQ1768">
        <v>17</v>
      </c>
      <c r="CA1768">
        <v>205</v>
      </c>
      <c r="CB1768">
        <v>19</v>
      </c>
    </row>
    <row r="1769" spans="42:80" x14ac:dyDescent="0.25">
      <c r="AP1769">
        <v>231</v>
      </c>
      <c r="AQ1769">
        <v>13</v>
      </c>
      <c r="CA1769">
        <v>206</v>
      </c>
      <c r="CB1769">
        <v>29</v>
      </c>
    </row>
    <row r="1770" spans="42:80" x14ac:dyDescent="0.25">
      <c r="AP1770">
        <v>232</v>
      </c>
      <c r="AQ1770">
        <v>13</v>
      </c>
      <c r="CA1770">
        <v>207</v>
      </c>
      <c r="CB1770">
        <v>29</v>
      </c>
    </row>
    <row r="1771" spans="42:80" x14ac:dyDescent="0.25">
      <c r="AP1771">
        <v>233</v>
      </c>
      <c r="AQ1771">
        <v>27</v>
      </c>
      <c r="CA1771">
        <v>208</v>
      </c>
      <c r="CB1771">
        <v>20</v>
      </c>
    </row>
    <row r="1772" spans="42:80" x14ac:dyDescent="0.25">
      <c r="AP1772">
        <v>234</v>
      </c>
      <c r="AQ1772">
        <v>15</v>
      </c>
      <c r="CA1772">
        <v>209</v>
      </c>
      <c r="CB1772">
        <v>29</v>
      </c>
    </row>
    <row r="1773" spans="42:80" x14ac:dyDescent="0.25">
      <c r="AP1773">
        <v>237</v>
      </c>
      <c r="AQ1773">
        <v>9</v>
      </c>
      <c r="CA1773">
        <v>210</v>
      </c>
      <c r="CB1773">
        <v>29</v>
      </c>
    </row>
    <row r="1774" spans="42:80" x14ac:dyDescent="0.25">
      <c r="AP1774">
        <v>238</v>
      </c>
      <c r="AQ1774">
        <v>9</v>
      </c>
      <c r="CA1774">
        <v>211</v>
      </c>
      <c r="CB1774">
        <v>29</v>
      </c>
    </row>
    <row r="1775" spans="42:80" x14ac:dyDescent="0.25">
      <c r="AP1775">
        <v>239</v>
      </c>
      <c r="AQ1775">
        <v>17</v>
      </c>
      <c r="CA1775">
        <v>212</v>
      </c>
      <c r="CB1775">
        <v>29</v>
      </c>
    </row>
    <row r="1776" spans="42:80" x14ac:dyDescent="0.25">
      <c r="AP1776">
        <v>240</v>
      </c>
      <c r="AQ1776">
        <v>9</v>
      </c>
      <c r="CA1776">
        <v>213</v>
      </c>
      <c r="CB1776">
        <v>16</v>
      </c>
    </row>
    <row r="1777" spans="42:80" x14ac:dyDescent="0.25">
      <c r="AP1777">
        <v>241</v>
      </c>
      <c r="AQ1777">
        <v>9</v>
      </c>
      <c r="CA1777">
        <v>214</v>
      </c>
      <c r="CB1777">
        <v>11</v>
      </c>
    </row>
    <row r="1778" spans="42:80" x14ac:dyDescent="0.25">
      <c r="AP1778">
        <v>242</v>
      </c>
      <c r="AQ1778">
        <v>9</v>
      </c>
      <c r="CA1778">
        <v>216</v>
      </c>
      <c r="CB1778">
        <v>21</v>
      </c>
    </row>
    <row r="1779" spans="42:80" x14ac:dyDescent="0.25">
      <c r="AP1779">
        <v>243</v>
      </c>
      <c r="AQ1779">
        <v>15</v>
      </c>
      <c r="CA1779">
        <v>217</v>
      </c>
      <c r="CB1779">
        <v>29</v>
      </c>
    </row>
    <row r="1780" spans="42:80" x14ac:dyDescent="0.25">
      <c r="AP1780">
        <v>244</v>
      </c>
      <c r="AQ1780">
        <v>17</v>
      </c>
      <c r="CA1780">
        <v>218</v>
      </c>
      <c r="CB1780">
        <v>18</v>
      </c>
    </row>
    <row r="1781" spans="42:80" x14ac:dyDescent="0.25">
      <c r="AP1781">
        <v>245</v>
      </c>
      <c r="AQ1781">
        <v>15</v>
      </c>
      <c r="CA1781">
        <v>219</v>
      </c>
      <c r="CB1781">
        <v>29</v>
      </c>
    </row>
    <row r="1782" spans="42:80" x14ac:dyDescent="0.25">
      <c r="AP1782">
        <v>247</v>
      </c>
      <c r="AQ1782">
        <v>27</v>
      </c>
      <c r="CA1782">
        <v>220</v>
      </c>
      <c r="CB1782">
        <v>29</v>
      </c>
    </row>
    <row r="1783" spans="42:80" x14ac:dyDescent="0.25">
      <c r="AP1783">
        <v>248</v>
      </c>
      <c r="AQ1783">
        <v>21</v>
      </c>
      <c r="CA1783">
        <v>221</v>
      </c>
      <c r="CB1783">
        <v>25</v>
      </c>
    </row>
    <row r="1784" spans="42:80" x14ac:dyDescent="0.25">
      <c r="AP1784">
        <v>249</v>
      </c>
      <c r="AQ1784">
        <v>6</v>
      </c>
      <c r="CA1784">
        <v>222</v>
      </c>
      <c r="CB1784">
        <v>29</v>
      </c>
    </row>
    <row r="1785" spans="42:80" x14ac:dyDescent="0.25">
      <c r="AP1785">
        <v>250</v>
      </c>
      <c r="AQ1785">
        <v>23</v>
      </c>
      <c r="CA1785">
        <v>223</v>
      </c>
      <c r="CB1785">
        <v>11</v>
      </c>
    </row>
    <row r="1786" spans="42:80" x14ac:dyDescent="0.25">
      <c r="AP1786">
        <v>252</v>
      </c>
      <c r="AQ1786">
        <v>23</v>
      </c>
      <c r="CA1786">
        <v>224</v>
      </c>
      <c r="CB1786">
        <v>11</v>
      </c>
    </row>
    <row r="1787" spans="42:80" x14ac:dyDescent="0.25">
      <c r="AP1787">
        <v>253</v>
      </c>
      <c r="AQ1787">
        <v>17</v>
      </c>
      <c r="CA1787">
        <v>225</v>
      </c>
      <c r="CB1787">
        <v>22</v>
      </c>
    </row>
    <row r="1788" spans="42:80" x14ac:dyDescent="0.25">
      <c r="AP1788">
        <v>254</v>
      </c>
      <c r="AQ1788">
        <v>23</v>
      </c>
      <c r="CA1788">
        <v>226</v>
      </c>
      <c r="CB1788">
        <v>21</v>
      </c>
    </row>
    <row r="1789" spans="42:80" x14ac:dyDescent="0.25">
      <c r="AP1789">
        <v>255</v>
      </c>
      <c r="AQ1789">
        <v>17</v>
      </c>
      <c r="CA1789">
        <v>227</v>
      </c>
      <c r="CB1789">
        <v>19</v>
      </c>
    </row>
    <row r="1790" spans="42:80" x14ac:dyDescent="0.25">
      <c r="AP1790">
        <v>256</v>
      </c>
      <c r="AQ1790">
        <v>25</v>
      </c>
      <c r="CA1790">
        <v>228</v>
      </c>
      <c r="CB1790">
        <v>19</v>
      </c>
    </row>
    <row r="1791" spans="42:80" x14ac:dyDescent="0.25">
      <c r="AP1791">
        <v>257</v>
      </c>
      <c r="AQ1791">
        <v>17</v>
      </c>
      <c r="CA1791">
        <v>229</v>
      </c>
      <c r="CB1791">
        <v>19</v>
      </c>
    </row>
    <row r="1792" spans="42:80" x14ac:dyDescent="0.25">
      <c r="AP1792">
        <v>258</v>
      </c>
      <c r="AQ1792">
        <v>23</v>
      </c>
      <c r="CA1792">
        <v>230</v>
      </c>
      <c r="CB1792">
        <v>19</v>
      </c>
    </row>
    <row r="1793" spans="42:80" x14ac:dyDescent="0.25">
      <c r="AP1793">
        <v>259</v>
      </c>
      <c r="AQ1793">
        <v>17</v>
      </c>
      <c r="CA1793">
        <v>231</v>
      </c>
      <c r="CB1793">
        <v>19</v>
      </c>
    </row>
    <row r="1794" spans="42:80" x14ac:dyDescent="0.25">
      <c r="AP1794">
        <v>260</v>
      </c>
      <c r="AQ1794">
        <v>17</v>
      </c>
      <c r="CA1794">
        <v>232</v>
      </c>
      <c r="CB1794">
        <v>21</v>
      </c>
    </row>
    <row r="1795" spans="42:80" x14ac:dyDescent="0.25">
      <c r="AP1795">
        <v>261</v>
      </c>
      <c r="AQ1795">
        <v>13</v>
      </c>
      <c r="CA1795">
        <v>233</v>
      </c>
      <c r="CB1795">
        <v>19</v>
      </c>
    </row>
    <row r="1796" spans="42:80" x14ac:dyDescent="0.25">
      <c r="AP1796">
        <v>262</v>
      </c>
      <c r="AQ1796">
        <v>17</v>
      </c>
      <c r="CA1796">
        <v>234</v>
      </c>
      <c r="CB1796">
        <v>11</v>
      </c>
    </row>
    <row r="1797" spans="42:80" x14ac:dyDescent="0.25">
      <c r="AP1797">
        <v>263</v>
      </c>
      <c r="AQ1797">
        <v>17</v>
      </c>
      <c r="CA1797">
        <v>235</v>
      </c>
      <c r="CB1797">
        <v>5</v>
      </c>
    </row>
    <row r="1798" spans="42:80" x14ac:dyDescent="0.25">
      <c r="AP1798">
        <v>264</v>
      </c>
      <c r="AQ1798">
        <v>17</v>
      </c>
      <c r="CA1798">
        <v>236</v>
      </c>
      <c r="CB1798">
        <v>11</v>
      </c>
    </row>
    <row r="1799" spans="42:80" x14ac:dyDescent="0.25">
      <c r="AP1799">
        <v>265</v>
      </c>
      <c r="AQ1799">
        <v>17</v>
      </c>
      <c r="CA1799">
        <v>237</v>
      </c>
      <c r="CB1799">
        <v>29</v>
      </c>
    </row>
    <row r="1800" spans="42:80" x14ac:dyDescent="0.25">
      <c r="AP1800">
        <v>266</v>
      </c>
      <c r="AQ1800">
        <v>17</v>
      </c>
      <c r="CA1800">
        <v>238</v>
      </c>
      <c r="CB1800">
        <v>29</v>
      </c>
    </row>
    <row r="1801" spans="42:80" x14ac:dyDescent="0.25">
      <c r="AP1801">
        <v>267</v>
      </c>
      <c r="AQ1801">
        <v>15</v>
      </c>
      <c r="CA1801">
        <v>239</v>
      </c>
      <c r="CB1801">
        <v>29</v>
      </c>
    </row>
    <row r="1802" spans="42:80" x14ac:dyDescent="0.25">
      <c r="AP1802">
        <v>268</v>
      </c>
      <c r="AQ1802">
        <v>17</v>
      </c>
      <c r="CA1802">
        <v>240</v>
      </c>
      <c r="CB1802">
        <v>29</v>
      </c>
    </row>
    <row r="1803" spans="42:80" x14ac:dyDescent="0.25">
      <c r="AP1803">
        <v>269</v>
      </c>
      <c r="AQ1803">
        <v>17</v>
      </c>
      <c r="CA1803">
        <v>241</v>
      </c>
      <c r="CB1803">
        <v>19</v>
      </c>
    </row>
    <row r="1804" spans="42:80" x14ac:dyDescent="0.25">
      <c r="AP1804">
        <v>270</v>
      </c>
      <c r="AQ1804">
        <v>17</v>
      </c>
      <c r="CA1804">
        <v>242</v>
      </c>
      <c r="CB1804">
        <v>29</v>
      </c>
    </row>
    <row r="1805" spans="42:80" x14ac:dyDescent="0.25">
      <c r="AP1805">
        <v>271</v>
      </c>
      <c r="AQ1805">
        <v>17</v>
      </c>
      <c r="CA1805">
        <v>243</v>
      </c>
      <c r="CB1805">
        <v>11</v>
      </c>
    </row>
    <row r="1806" spans="42:80" x14ac:dyDescent="0.25">
      <c r="AP1806">
        <v>272</v>
      </c>
      <c r="AQ1806">
        <v>21</v>
      </c>
      <c r="CA1806">
        <v>244</v>
      </c>
      <c r="CB1806">
        <v>29</v>
      </c>
    </row>
    <row r="1807" spans="42:80" x14ac:dyDescent="0.25">
      <c r="AP1807">
        <v>273</v>
      </c>
      <c r="AQ1807">
        <v>15</v>
      </c>
      <c r="CA1807">
        <v>245</v>
      </c>
      <c r="CB1807">
        <v>29</v>
      </c>
    </row>
    <row r="1808" spans="42:80" x14ac:dyDescent="0.25">
      <c r="AP1808">
        <v>274</v>
      </c>
      <c r="AQ1808">
        <v>18</v>
      </c>
      <c r="CA1808">
        <v>246</v>
      </c>
      <c r="CB1808">
        <v>29</v>
      </c>
    </row>
    <row r="1809" spans="42:80" x14ac:dyDescent="0.25">
      <c r="AP1809">
        <v>275</v>
      </c>
      <c r="AQ1809">
        <v>17</v>
      </c>
      <c r="CA1809">
        <v>247</v>
      </c>
      <c r="CB1809">
        <v>21</v>
      </c>
    </row>
    <row r="1810" spans="42:80" x14ac:dyDescent="0.25">
      <c r="AP1810">
        <v>276</v>
      </c>
      <c r="AQ1810">
        <v>17</v>
      </c>
      <c r="CA1810">
        <v>248</v>
      </c>
      <c r="CB1810">
        <v>19</v>
      </c>
    </row>
    <row r="1811" spans="42:80" x14ac:dyDescent="0.25">
      <c r="AP1811">
        <v>277</v>
      </c>
      <c r="AQ1811">
        <v>13</v>
      </c>
      <c r="CA1811">
        <v>249</v>
      </c>
      <c r="CB1811">
        <v>19</v>
      </c>
    </row>
    <row r="1812" spans="42:80" x14ac:dyDescent="0.25">
      <c r="AP1812">
        <v>279</v>
      </c>
      <c r="AQ1812">
        <v>23</v>
      </c>
      <c r="CA1812">
        <v>250</v>
      </c>
      <c r="CB1812">
        <v>11</v>
      </c>
    </row>
    <row r="1813" spans="42:80" x14ac:dyDescent="0.25">
      <c r="AP1813">
        <v>280</v>
      </c>
      <c r="AQ1813">
        <v>25</v>
      </c>
      <c r="CA1813">
        <v>251</v>
      </c>
      <c r="CB1813">
        <v>21</v>
      </c>
    </row>
    <row r="1814" spans="42:80" x14ac:dyDescent="0.25">
      <c r="AP1814">
        <v>281</v>
      </c>
      <c r="AQ1814">
        <v>3</v>
      </c>
      <c r="CA1814">
        <v>252</v>
      </c>
      <c r="CB1814">
        <v>22</v>
      </c>
    </row>
    <row r="1815" spans="42:80" x14ac:dyDescent="0.25">
      <c r="AP1815">
        <v>282</v>
      </c>
      <c r="AQ1815">
        <v>25</v>
      </c>
      <c r="CA1815">
        <v>253</v>
      </c>
      <c r="CB1815">
        <v>21</v>
      </c>
    </row>
    <row r="1816" spans="42:80" x14ac:dyDescent="0.25">
      <c r="AP1816">
        <v>283</v>
      </c>
      <c r="AQ1816">
        <v>27</v>
      </c>
      <c r="CA1816">
        <v>254</v>
      </c>
      <c r="CB1816">
        <v>19</v>
      </c>
    </row>
    <row r="1817" spans="42:80" x14ac:dyDescent="0.25">
      <c r="AP1817">
        <v>284</v>
      </c>
      <c r="AQ1817">
        <v>9</v>
      </c>
      <c r="CA1817">
        <v>255</v>
      </c>
      <c r="CB1817">
        <v>29</v>
      </c>
    </row>
    <row r="1818" spans="42:80" x14ac:dyDescent="0.25">
      <c r="AP1818">
        <v>287</v>
      </c>
      <c r="AQ1818">
        <v>15</v>
      </c>
      <c r="CA1818">
        <v>256</v>
      </c>
      <c r="CB1818">
        <v>19</v>
      </c>
    </row>
    <row r="1819" spans="42:80" x14ac:dyDescent="0.25">
      <c r="AP1819">
        <v>288</v>
      </c>
      <c r="AQ1819">
        <v>9</v>
      </c>
      <c r="CA1819">
        <v>257</v>
      </c>
      <c r="CB1819">
        <v>29</v>
      </c>
    </row>
    <row r="1820" spans="42:80" x14ac:dyDescent="0.25">
      <c r="AP1820">
        <v>289</v>
      </c>
      <c r="AQ1820">
        <v>9</v>
      </c>
      <c r="CA1820">
        <v>258</v>
      </c>
      <c r="CB1820">
        <v>19</v>
      </c>
    </row>
    <row r="1821" spans="42:80" x14ac:dyDescent="0.25">
      <c r="AP1821">
        <v>290</v>
      </c>
      <c r="AQ1821">
        <v>17</v>
      </c>
      <c r="CA1821">
        <v>259</v>
      </c>
      <c r="CB1821">
        <v>29</v>
      </c>
    </row>
    <row r="1822" spans="42:80" x14ac:dyDescent="0.25">
      <c r="AP1822">
        <v>291</v>
      </c>
      <c r="AQ1822">
        <v>17</v>
      </c>
      <c r="CA1822">
        <v>261</v>
      </c>
      <c r="CB1822">
        <v>14</v>
      </c>
    </row>
    <row r="1823" spans="42:80" x14ac:dyDescent="0.25">
      <c r="AP1823">
        <v>292</v>
      </c>
      <c r="AQ1823">
        <v>17</v>
      </c>
      <c r="CA1823">
        <v>262</v>
      </c>
      <c r="CB1823">
        <v>14</v>
      </c>
    </row>
    <row r="1824" spans="42:80" x14ac:dyDescent="0.25">
      <c r="AP1824">
        <v>293</v>
      </c>
      <c r="AQ1824">
        <v>13</v>
      </c>
      <c r="CA1824">
        <v>263</v>
      </c>
      <c r="CB1824">
        <v>25</v>
      </c>
    </row>
    <row r="1825" spans="42:80" x14ac:dyDescent="0.25">
      <c r="AP1825">
        <v>294</v>
      </c>
      <c r="AQ1825">
        <v>13</v>
      </c>
      <c r="CA1825">
        <v>264</v>
      </c>
      <c r="CB1825">
        <v>14</v>
      </c>
    </row>
    <row r="1826" spans="42:80" x14ac:dyDescent="0.25">
      <c r="AP1826">
        <v>298</v>
      </c>
      <c r="AQ1826">
        <v>21</v>
      </c>
      <c r="CA1826">
        <v>265</v>
      </c>
      <c r="CB1826">
        <v>14</v>
      </c>
    </row>
    <row r="1827" spans="42:80" x14ac:dyDescent="0.25">
      <c r="AP1827">
        <v>299</v>
      </c>
      <c r="AQ1827">
        <v>21</v>
      </c>
      <c r="CA1827">
        <v>266</v>
      </c>
      <c r="CB1827">
        <v>29</v>
      </c>
    </row>
    <row r="1828" spans="42:80" x14ac:dyDescent="0.25">
      <c r="AP1828">
        <v>300</v>
      </c>
      <c r="AQ1828">
        <v>21</v>
      </c>
      <c r="CA1828">
        <v>267</v>
      </c>
      <c r="CB1828">
        <v>21</v>
      </c>
    </row>
    <row r="1829" spans="42:80" x14ac:dyDescent="0.25">
      <c r="AP1829">
        <v>301</v>
      </c>
      <c r="AQ1829">
        <v>21</v>
      </c>
      <c r="CA1829">
        <v>268</v>
      </c>
      <c r="CB1829">
        <v>14</v>
      </c>
    </row>
    <row r="1830" spans="42:80" x14ac:dyDescent="0.25">
      <c r="AP1830">
        <v>302</v>
      </c>
      <c r="AQ1830">
        <v>17</v>
      </c>
      <c r="CA1830">
        <v>269</v>
      </c>
      <c r="CB1830">
        <v>14</v>
      </c>
    </row>
    <row r="1831" spans="42:80" x14ac:dyDescent="0.25">
      <c r="AP1831">
        <v>303</v>
      </c>
      <c r="AQ1831">
        <v>2</v>
      </c>
      <c r="CA1831">
        <v>270</v>
      </c>
      <c r="CB1831">
        <v>14</v>
      </c>
    </row>
    <row r="1832" spans="42:80" x14ac:dyDescent="0.25">
      <c r="AP1832">
        <v>304</v>
      </c>
      <c r="AQ1832">
        <v>15</v>
      </c>
      <c r="CA1832">
        <v>271</v>
      </c>
      <c r="CB1832">
        <v>29</v>
      </c>
    </row>
    <row r="1833" spans="42:80" x14ac:dyDescent="0.25">
      <c r="AP1833">
        <v>306</v>
      </c>
      <c r="AQ1833">
        <v>9</v>
      </c>
      <c r="CA1833">
        <v>272</v>
      </c>
      <c r="CB1833">
        <v>15</v>
      </c>
    </row>
    <row r="1834" spans="42:80" x14ac:dyDescent="0.25">
      <c r="AP1834">
        <v>307</v>
      </c>
      <c r="AQ1834">
        <v>9</v>
      </c>
      <c r="CA1834">
        <v>273</v>
      </c>
      <c r="CB1834">
        <v>19</v>
      </c>
    </row>
    <row r="1835" spans="42:80" x14ac:dyDescent="0.25">
      <c r="AP1835">
        <v>308</v>
      </c>
      <c r="AQ1835">
        <v>9</v>
      </c>
      <c r="CA1835">
        <v>274</v>
      </c>
      <c r="CB1835">
        <v>29</v>
      </c>
    </row>
    <row r="1836" spans="42:80" x14ac:dyDescent="0.25">
      <c r="AP1836">
        <v>309</v>
      </c>
      <c r="AQ1836">
        <v>17</v>
      </c>
      <c r="CA1836">
        <v>275</v>
      </c>
      <c r="CB1836">
        <v>21</v>
      </c>
    </row>
    <row r="1837" spans="42:80" x14ac:dyDescent="0.25">
      <c r="AP1837">
        <v>310</v>
      </c>
      <c r="AQ1837">
        <v>27</v>
      </c>
      <c r="CA1837">
        <v>276</v>
      </c>
      <c r="CB1837">
        <v>29</v>
      </c>
    </row>
    <row r="1838" spans="42:80" x14ac:dyDescent="0.25">
      <c r="AP1838">
        <v>311</v>
      </c>
      <c r="AQ1838">
        <v>9</v>
      </c>
      <c r="CA1838">
        <v>277</v>
      </c>
      <c r="CB1838">
        <v>23</v>
      </c>
    </row>
    <row r="1839" spans="42:80" x14ac:dyDescent="0.25">
      <c r="AP1839">
        <v>312</v>
      </c>
      <c r="AQ1839">
        <v>13</v>
      </c>
      <c r="CA1839">
        <v>278</v>
      </c>
      <c r="CB1839">
        <v>11</v>
      </c>
    </row>
    <row r="1840" spans="42:80" x14ac:dyDescent="0.25">
      <c r="AP1840">
        <v>313</v>
      </c>
      <c r="AQ1840">
        <v>15</v>
      </c>
      <c r="CA1840">
        <v>279</v>
      </c>
      <c r="CB1840">
        <v>11</v>
      </c>
    </row>
    <row r="1841" spans="42:80" x14ac:dyDescent="0.25">
      <c r="AP1841">
        <v>316</v>
      </c>
      <c r="AQ1841">
        <v>24</v>
      </c>
      <c r="CA1841">
        <v>280</v>
      </c>
      <c r="CB1841">
        <v>19</v>
      </c>
    </row>
    <row r="1842" spans="42:80" x14ac:dyDescent="0.25">
      <c r="AP1842">
        <v>317</v>
      </c>
      <c r="AQ1842">
        <v>13</v>
      </c>
      <c r="CA1842">
        <v>281</v>
      </c>
      <c r="CB1842">
        <v>29</v>
      </c>
    </row>
    <row r="1843" spans="42:80" x14ac:dyDescent="0.25">
      <c r="AP1843">
        <v>318</v>
      </c>
      <c r="AQ1843">
        <v>17</v>
      </c>
      <c r="CA1843">
        <v>282</v>
      </c>
      <c r="CB1843">
        <v>19</v>
      </c>
    </row>
    <row r="1844" spans="42:80" x14ac:dyDescent="0.25">
      <c r="AP1844">
        <v>319</v>
      </c>
      <c r="AQ1844">
        <v>9</v>
      </c>
      <c r="CA1844">
        <v>283</v>
      </c>
      <c r="CB1844">
        <v>29</v>
      </c>
    </row>
    <row r="1845" spans="42:80" x14ac:dyDescent="0.25">
      <c r="AP1845">
        <v>320</v>
      </c>
      <c r="AQ1845">
        <v>18</v>
      </c>
      <c r="CA1845">
        <v>284</v>
      </c>
      <c r="CB1845">
        <v>29</v>
      </c>
    </row>
    <row r="1846" spans="42:80" x14ac:dyDescent="0.25">
      <c r="AP1846">
        <v>321</v>
      </c>
      <c r="AQ1846">
        <v>24</v>
      </c>
      <c r="CA1846">
        <v>285</v>
      </c>
      <c r="CB1846">
        <v>20</v>
      </c>
    </row>
    <row r="1847" spans="42:80" x14ac:dyDescent="0.25">
      <c r="AP1847">
        <v>322</v>
      </c>
      <c r="AQ1847">
        <v>31</v>
      </c>
      <c r="CA1847">
        <v>286</v>
      </c>
      <c r="CB1847">
        <v>11</v>
      </c>
    </row>
    <row r="1848" spans="42:80" x14ac:dyDescent="0.25">
      <c r="AP1848">
        <v>323</v>
      </c>
      <c r="AQ1848">
        <v>31</v>
      </c>
      <c r="CA1848">
        <v>287</v>
      </c>
      <c r="CB1848">
        <v>29</v>
      </c>
    </row>
    <row r="1849" spans="42:80" x14ac:dyDescent="0.25">
      <c r="AP1849">
        <v>324</v>
      </c>
      <c r="AQ1849">
        <v>17</v>
      </c>
      <c r="CA1849">
        <v>288</v>
      </c>
      <c r="CB1849">
        <v>19</v>
      </c>
    </row>
    <row r="1850" spans="42:80" x14ac:dyDescent="0.25">
      <c r="AP1850">
        <v>325</v>
      </c>
      <c r="AQ1850">
        <v>31</v>
      </c>
      <c r="CA1850">
        <v>289</v>
      </c>
      <c r="CB1850">
        <v>29</v>
      </c>
    </row>
    <row r="1851" spans="42:80" x14ac:dyDescent="0.25">
      <c r="AP1851">
        <v>327</v>
      </c>
      <c r="AQ1851">
        <v>31</v>
      </c>
      <c r="CA1851">
        <v>293</v>
      </c>
      <c r="CB1851">
        <v>24</v>
      </c>
    </row>
    <row r="1852" spans="42:80" x14ac:dyDescent="0.25">
      <c r="AP1852">
        <v>329</v>
      </c>
      <c r="AQ1852">
        <v>21</v>
      </c>
      <c r="CA1852">
        <v>294</v>
      </c>
      <c r="CB1852">
        <v>23</v>
      </c>
    </row>
    <row r="1853" spans="42:80" x14ac:dyDescent="0.25">
      <c r="AP1853">
        <v>330</v>
      </c>
      <c r="AQ1853">
        <v>24</v>
      </c>
      <c r="CA1853">
        <v>295</v>
      </c>
      <c r="CB1853">
        <v>19</v>
      </c>
    </row>
    <row r="1854" spans="42:80" x14ac:dyDescent="0.25">
      <c r="AP1854">
        <v>335</v>
      </c>
      <c r="AQ1854">
        <v>26</v>
      </c>
      <c r="CA1854">
        <v>296</v>
      </c>
      <c r="CB1854">
        <v>19</v>
      </c>
    </row>
    <row r="1855" spans="42:80" x14ac:dyDescent="0.25">
      <c r="AP1855">
        <v>336</v>
      </c>
      <c r="AQ1855">
        <v>14</v>
      </c>
      <c r="CA1855">
        <v>297</v>
      </c>
      <c r="CB1855">
        <v>29</v>
      </c>
    </row>
    <row r="1856" spans="42:80" x14ac:dyDescent="0.25">
      <c r="AP1856">
        <v>337</v>
      </c>
      <c r="AQ1856">
        <v>18</v>
      </c>
      <c r="CA1856">
        <v>298</v>
      </c>
      <c r="CB1856">
        <v>19</v>
      </c>
    </row>
    <row r="1857" spans="42:80" x14ac:dyDescent="0.25">
      <c r="AP1857">
        <v>339</v>
      </c>
      <c r="AQ1857">
        <v>17</v>
      </c>
      <c r="CA1857">
        <v>299</v>
      </c>
      <c r="CB1857">
        <v>19</v>
      </c>
    </row>
    <row r="1858" spans="42:80" x14ac:dyDescent="0.25">
      <c r="AP1858">
        <v>341</v>
      </c>
      <c r="AQ1858">
        <v>15</v>
      </c>
      <c r="CA1858">
        <v>300</v>
      </c>
      <c r="CB1858">
        <v>19</v>
      </c>
    </row>
    <row r="1859" spans="42:80" x14ac:dyDescent="0.25">
      <c r="AP1859">
        <v>342</v>
      </c>
      <c r="AQ1859">
        <v>17</v>
      </c>
      <c r="CA1859">
        <v>301</v>
      </c>
      <c r="CB1859">
        <v>15</v>
      </c>
    </row>
    <row r="1860" spans="42:80" x14ac:dyDescent="0.25">
      <c r="AP1860">
        <v>344</v>
      </c>
      <c r="AQ1860">
        <v>18</v>
      </c>
      <c r="CA1860">
        <v>302</v>
      </c>
      <c r="CB1860">
        <v>11</v>
      </c>
    </row>
    <row r="1861" spans="42:80" x14ac:dyDescent="0.25">
      <c r="AP1861">
        <v>345</v>
      </c>
      <c r="AQ1861">
        <v>18</v>
      </c>
      <c r="CA1861">
        <v>303</v>
      </c>
      <c r="CB1861">
        <v>19</v>
      </c>
    </row>
    <row r="1862" spans="42:80" x14ac:dyDescent="0.25">
      <c r="AP1862">
        <v>348</v>
      </c>
      <c r="AQ1862">
        <v>17</v>
      </c>
      <c r="CA1862">
        <v>304</v>
      </c>
      <c r="CB1862">
        <v>29</v>
      </c>
    </row>
    <row r="1863" spans="42:80" x14ac:dyDescent="0.25">
      <c r="AP1863">
        <v>349</v>
      </c>
      <c r="AQ1863">
        <v>18</v>
      </c>
      <c r="CA1863">
        <v>305</v>
      </c>
      <c r="CB1863">
        <v>21</v>
      </c>
    </row>
    <row r="1864" spans="42:80" x14ac:dyDescent="0.25">
      <c r="AP1864">
        <v>350</v>
      </c>
      <c r="AQ1864">
        <v>21</v>
      </c>
      <c r="CA1864">
        <v>306</v>
      </c>
      <c r="CB1864">
        <v>14</v>
      </c>
    </row>
    <row r="1865" spans="42:80" x14ac:dyDescent="0.25">
      <c r="AP1865">
        <v>352</v>
      </c>
      <c r="AQ1865">
        <v>24</v>
      </c>
      <c r="CA1865">
        <v>307</v>
      </c>
      <c r="CB1865">
        <v>19</v>
      </c>
    </row>
    <row r="1866" spans="42:80" x14ac:dyDescent="0.25">
      <c r="AP1866">
        <v>353</v>
      </c>
      <c r="AQ1866">
        <v>15</v>
      </c>
      <c r="CA1866">
        <v>308</v>
      </c>
      <c r="CB1866">
        <v>29</v>
      </c>
    </row>
    <row r="1867" spans="42:80" x14ac:dyDescent="0.25">
      <c r="AP1867">
        <v>354</v>
      </c>
      <c r="AQ1867">
        <v>26</v>
      </c>
      <c r="CA1867">
        <v>309</v>
      </c>
      <c r="CB1867">
        <v>29</v>
      </c>
    </row>
    <row r="1868" spans="42:80" x14ac:dyDescent="0.25">
      <c r="AP1868">
        <v>355</v>
      </c>
      <c r="AQ1868">
        <v>13</v>
      </c>
      <c r="CA1868">
        <v>310</v>
      </c>
      <c r="CB1868">
        <v>29</v>
      </c>
    </row>
    <row r="1869" spans="42:80" x14ac:dyDescent="0.25">
      <c r="AP1869">
        <v>356</v>
      </c>
      <c r="AQ1869">
        <v>9</v>
      </c>
      <c r="CA1869">
        <v>311</v>
      </c>
      <c r="CB1869">
        <v>29</v>
      </c>
    </row>
    <row r="1870" spans="42:80" x14ac:dyDescent="0.25">
      <c r="AP1870">
        <v>357</v>
      </c>
      <c r="AQ1870">
        <v>17</v>
      </c>
      <c r="CA1870">
        <v>312</v>
      </c>
      <c r="CB1870">
        <v>23</v>
      </c>
    </row>
    <row r="1871" spans="42:80" x14ac:dyDescent="0.25">
      <c r="AP1871">
        <v>358</v>
      </c>
      <c r="AQ1871">
        <v>24</v>
      </c>
      <c r="CA1871">
        <v>313</v>
      </c>
      <c r="CB1871">
        <v>29</v>
      </c>
    </row>
    <row r="1872" spans="42:80" x14ac:dyDescent="0.25">
      <c r="AP1872">
        <v>359</v>
      </c>
      <c r="AQ1872">
        <v>27</v>
      </c>
      <c r="CA1872">
        <v>314</v>
      </c>
      <c r="CB1872">
        <v>19</v>
      </c>
    </row>
    <row r="1873" spans="42:80" x14ac:dyDescent="0.25">
      <c r="AP1873">
        <v>360</v>
      </c>
      <c r="AQ1873">
        <v>17</v>
      </c>
      <c r="CA1873">
        <v>315</v>
      </c>
      <c r="CB1873">
        <v>11</v>
      </c>
    </row>
    <row r="1874" spans="42:80" x14ac:dyDescent="0.25">
      <c r="AP1874">
        <v>361</v>
      </c>
      <c r="AQ1874">
        <v>17</v>
      </c>
      <c r="CA1874">
        <v>316</v>
      </c>
      <c r="CB1874">
        <v>29</v>
      </c>
    </row>
    <row r="1875" spans="42:80" x14ac:dyDescent="0.25">
      <c r="AP1875">
        <v>362</v>
      </c>
      <c r="AQ1875">
        <v>18</v>
      </c>
      <c r="CA1875">
        <v>317</v>
      </c>
      <c r="CB1875">
        <v>24</v>
      </c>
    </row>
    <row r="1876" spans="42:80" x14ac:dyDescent="0.25">
      <c r="AP1876">
        <v>363</v>
      </c>
      <c r="AQ1876">
        <v>13</v>
      </c>
      <c r="CA1876">
        <v>320</v>
      </c>
      <c r="CB1876">
        <v>21</v>
      </c>
    </row>
    <row r="1877" spans="42:80" x14ac:dyDescent="0.25">
      <c r="AP1877">
        <v>364</v>
      </c>
      <c r="AQ1877">
        <v>6</v>
      </c>
      <c r="CA1877">
        <v>321</v>
      </c>
      <c r="CB1877">
        <v>29</v>
      </c>
    </row>
    <row r="1878" spans="42:80" x14ac:dyDescent="0.25">
      <c r="AP1878">
        <v>365</v>
      </c>
      <c r="AQ1878">
        <v>18</v>
      </c>
      <c r="CA1878">
        <v>322</v>
      </c>
      <c r="CB1878">
        <v>29</v>
      </c>
    </row>
    <row r="1879" spans="42:80" x14ac:dyDescent="0.25">
      <c r="AP1879">
        <v>368</v>
      </c>
      <c r="AQ1879">
        <v>15</v>
      </c>
      <c r="CA1879">
        <v>323</v>
      </c>
      <c r="CB1879">
        <v>16</v>
      </c>
    </row>
    <row r="1880" spans="42:80" x14ac:dyDescent="0.25">
      <c r="AP1880">
        <v>369</v>
      </c>
      <c r="AQ1880">
        <v>21</v>
      </c>
      <c r="CA1880">
        <v>324</v>
      </c>
      <c r="CB1880">
        <v>25</v>
      </c>
    </row>
    <row r="1881" spans="42:80" x14ac:dyDescent="0.25">
      <c r="AP1881">
        <v>370</v>
      </c>
      <c r="AQ1881">
        <v>21</v>
      </c>
      <c r="CA1881">
        <v>325</v>
      </c>
      <c r="CB1881">
        <v>29</v>
      </c>
    </row>
    <row r="1882" spans="42:80" x14ac:dyDescent="0.25">
      <c r="AP1882">
        <v>373</v>
      </c>
      <c r="AQ1882">
        <v>24</v>
      </c>
      <c r="CA1882">
        <v>326</v>
      </c>
      <c r="CB1882">
        <v>11</v>
      </c>
    </row>
    <row r="1883" spans="42:80" x14ac:dyDescent="0.25">
      <c r="AP1883">
        <v>375</v>
      </c>
      <c r="AQ1883">
        <v>17</v>
      </c>
      <c r="CA1883">
        <v>327</v>
      </c>
      <c r="CB1883">
        <v>16</v>
      </c>
    </row>
    <row r="1884" spans="42:80" x14ac:dyDescent="0.25">
      <c r="AP1884">
        <v>380</v>
      </c>
      <c r="AQ1884">
        <v>9</v>
      </c>
      <c r="CA1884">
        <v>328</v>
      </c>
      <c r="CB1884">
        <v>19</v>
      </c>
    </row>
    <row r="1885" spans="42:80" x14ac:dyDescent="0.25">
      <c r="AP1885">
        <v>381</v>
      </c>
      <c r="AQ1885">
        <v>9</v>
      </c>
      <c r="CA1885">
        <v>329</v>
      </c>
      <c r="CB1885">
        <v>1</v>
      </c>
    </row>
    <row r="1886" spans="42:80" x14ac:dyDescent="0.25">
      <c r="AP1886">
        <v>382</v>
      </c>
      <c r="AQ1886">
        <v>9</v>
      </c>
      <c r="CA1886">
        <v>330</v>
      </c>
      <c r="CB1886">
        <v>29</v>
      </c>
    </row>
    <row r="1887" spans="42:80" x14ac:dyDescent="0.25">
      <c r="AP1887">
        <v>383</v>
      </c>
      <c r="AQ1887">
        <v>18</v>
      </c>
      <c r="CA1887">
        <v>331</v>
      </c>
      <c r="CB1887">
        <v>20</v>
      </c>
    </row>
    <row r="1888" spans="42:80" x14ac:dyDescent="0.25">
      <c r="AP1888">
        <v>386</v>
      </c>
      <c r="AQ1888">
        <v>6</v>
      </c>
      <c r="CA1888">
        <v>332</v>
      </c>
      <c r="CB1888">
        <v>11</v>
      </c>
    </row>
    <row r="1889" spans="42:80" x14ac:dyDescent="0.25">
      <c r="AP1889">
        <v>387</v>
      </c>
      <c r="AQ1889">
        <v>6</v>
      </c>
      <c r="CA1889">
        <v>333</v>
      </c>
      <c r="CB1889">
        <v>11</v>
      </c>
    </row>
    <row r="1890" spans="42:80" x14ac:dyDescent="0.25">
      <c r="AP1890">
        <v>388</v>
      </c>
      <c r="AQ1890">
        <v>9</v>
      </c>
      <c r="CA1890">
        <v>334</v>
      </c>
      <c r="CB1890">
        <v>19</v>
      </c>
    </row>
    <row r="1891" spans="42:80" x14ac:dyDescent="0.25">
      <c r="AP1891">
        <v>389</v>
      </c>
      <c r="AQ1891">
        <v>6</v>
      </c>
      <c r="CA1891">
        <v>335</v>
      </c>
      <c r="CB1891">
        <v>29</v>
      </c>
    </row>
    <row r="1892" spans="42:80" x14ac:dyDescent="0.25">
      <c r="AP1892">
        <v>390</v>
      </c>
      <c r="AQ1892">
        <v>6</v>
      </c>
      <c r="CA1892">
        <v>336</v>
      </c>
      <c r="CB1892">
        <v>20</v>
      </c>
    </row>
    <row r="1893" spans="42:80" x14ac:dyDescent="0.25">
      <c r="AP1893">
        <v>392</v>
      </c>
      <c r="AQ1893">
        <v>9</v>
      </c>
      <c r="CA1893">
        <v>337</v>
      </c>
      <c r="CB1893">
        <v>29</v>
      </c>
    </row>
    <row r="1894" spans="42:80" x14ac:dyDescent="0.25">
      <c r="AP1894">
        <v>395</v>
      </c>
      <c r="AQ1894">
        <v>17</v>
      </c>
      <c r="CA1894">
        <v>338</v>
      </c>
      <c r="CB1894">
        <v>29</v>
      </c>
    </row>
    <row r="1895" spans="42:80" x14ac:dyDescent="0.25">
      <c r="AP1895">
        <v>396</v>
      </c>
      <c r="AQ1895">
        <v>9</v>
      </c>
      <c r="CA1895">
        <v>340</v>
      </c>
      <c r="CB1895">
        <v>20</v>
      </c>
    </row>
    <row r="1896" spans="42:80" x14ac:dyDescent="0.25">
      <c r="AP1896">
        <v>397</v>
      </c>
      <c r="AQ1896">
        <v>9</v>
      </c>
      <c r="CA1896">
        <v>341</v>
      </c>
      <c r="CB1896">
        <v>29</v>
      </c>
    </row>
    <row r="1897" spans="42:80" x14ac:dyDescent="0.25">
      <c r="AP1897">
        <v>398</v>
      </c>
      <c r="AQ1897">
        <v>21</v>
      </c>
      <c r="CA1897">
        <v>342</v>
      </c>
      <c r="CB1897">
        <v>29</v>
      </c>
    </row>
    <row r="1898" spans="42:80" x14ac:dyDescent="0.25">
      <c r="AP1898">
        <v>399</v>
      </c>
      <c r="AQ1898">
        <v>15</v>
      </c>
      <c r="CA1898">
        <v>343</v>
      </c>
      <c r="CB1898">
        <v>29</v>
      </c>
    </row>
    <row r="1899" spans="42:80" x14ac:dyDescent="0.25">
      <c r="AP1899">
        <v>400</v>
      </c>
      <c r="AQ1899">
        <v>15</v>
      </c>
      <c r="CA1899">
        <v>344</v>
      </c>
      <c r="CB1899">
        <v>30</v>
      </c>
    </row>
    <row r="1900" spans="42:80" x14ac:dyDescent="0.25">
      <c r="AP1900">
        <v>401</v>
      </c>
      <c r="AQ1900">
        <v>13</v>
      </c>
      <c r="CA1900">
        <v>345</v>
      </c>
      <c r="CB1900">
        <v>29</v>
      </c>
    </row>
    <row r="1901" spans="42:80" x14ac:dyDescent="0.25">
      <c r="AP1901">
        <v>402</v>
      </c>
      <c r="AQ1901">
        <v>17</v>
      </c>
      <c r="CA1901">
        <v>346</v>
      </c>
      <c r="CB1901">
        <v>11</v>
      </c>
    </row>
    <row r="1902" spans="42:80" x14ac:dyDescent="0.25">
      <c r="AP1902">
        <v>403</v>
      </c>
      <c r="AQ1902">
        <v>21</v>
      </c>
      <c r="CA1902">
        <v>347</v>
      </c>
      <c r="CB1902">
        <v>11</v>
      </c>
    </row>
    <row r="1903" spans="42:80" x14ac:dyDescent="0.25">
      <c r="AP1903">
        <v>404</v>
      </c>
      <c r="AQ1903">
        <v>17</v>
      </c>
      <c r="CA1903">
        <v>348</v>
      </c>
      <c r="CB1903">
        <v>29</v>
      </c>
    </row>
    <row r="1904" spans="42:80" x14ac:dyDescent="0.25">
      <c r="AP1904">
        <v>406</v>
      </c>
      <c r="AQ1904">
        <v>31</v>
      </c>
      <c r="CA1904">
        <v>350</v>
      </c>
      <c r="CB1904">
        <v>19</v>
      </c>
    </row>
    <row r="1905" spans="42:80" x14ac:dyDescent="0.25">
      <c r="AP1905">
        <v>407</v>
      </c>
      <c r="AQ1905">
        <v>9</v>
      </c>
      <c r="CA1905">
        <v>351</v>
      </c>
      <c r="CB1905">
        <v>11</v>
      </c>
    </row>
    <row r="1906" spans="42:80" x14ac:dyDescent="0.25">
      <c r="AP1906">
        <v>408</v>
      </c>
      <c r="AQ1906">
        <v>9</v>
      </c>
      <c r="CA1906">
        <v>352</v>
      </c>
      <c r="CB1906">
        <v>29</v>
      </c>
    </row>
    <row r="1907" spans="42:80" x14ac:dyDescent="0.25">
      <c r="AP1907">
        <v>409</v>
      </c>
      <c r="AQ1907">
        <v>17</v>
      </c>
      <c r="CA1907">
        <v>353</v>
      </c>
      <c r="CB1907">
        <v>29</v>
      </c>
    </row>
    <row r="1908" spans="42:80" x14ac:dyDescent="0.25">
      <c r="AP1908">
        <v>410</v>
      </c>
      <c r="AQ1908">
        <v>17</v>
      </c>
      <c r="CA1908">
        <v>354</v>
      </c>
      <c r="CB1908">
        <v>29</v>
      </c>
    </row>
    <row r="1909" spans="42:80" x14ac:dyDescent="0.25">
      <c r="AP1909">
        <v>411</v>
      </c>
      <c r="AQ1909">
        <v>31</v>
      </c>
      <c r="CA1909">
        <v>355</v>
      </c>
      <c r="CB1909">
        <v>24</v>
      </c>
    </row>
    <row r="1910" spans="42:80" x14ac:dyDescent="0.25">
      <c r="AP1910">
        <v>412</v>
      </c>
      <c r="AQ1910">
        <v>9</v>
      </c>
      <c r="CA1910">
        <v>356</v>
      </c>
      <c r="CB1910">
        <v>29</v>
      </c>
    </row>
    <row r="1911" spans="42:80" x14ac:dyDescent="0.25">
      <c r="AP1911">
        <v>413</v>
      </c>
      <c r="AQ1911">
        <v>9</v>
      </c>
      <c r="CA1911">
        <v>357</v>
      </c>
      <c r="CB1911">
        <v>29</v>
      </c>
    </row>
    <row r="1912" spans="42:80" x14ac:dyDescent="0.25">
      <c r="AP1912">
        <v>414</v>
      </c>
      <c r="AQ1912">
        <v>9</v>
      </c>
      <c r="CA1912">
        <v>358</v>
      </c>
      <c r="CB1912">
        <v>29</v>
      </c>
    </row>
    <row r="1913" spans="42:80" x14ac:dyDescent="0.25">
      <c r="AP1913">
        <v>418</v>
      </c>
      <c r="AQ1913">
        <v>9</v>
      </c>
      <c r="CA1913">
        <v>359</v>
      </c>
      <c r="CB1913">
        <v>19</v>
      </c>
    </row>
    <row r="1914" spans="42:80" x14ac:dyDescent="0.25">
      <c r="AP1914">
        <v>420</v>
      </c>
      <c r="AQ1914">
        <v>17</v>
      </c>
      <c r="CA1914">
        <v>361</v>
      </c>
      <c r="CB1914">
        <v>29</v>
      </c>
    </row>
    <row r="1915" spans="42:80" x14ac:dyDescent="0.25">
      <c r="AP1915">
        <v>421</v>
      </c>
      <c r="AQ1915">
        <v>17</v>
      </c>
      <c r="CA1915">
        <v>362</v>
      </c>
      <c r="CB1915">
        <v>29</v>
      </c>
    </row>
    <row r="1916" spans="42:80" x14ac:dyDescent="0.25">
      <c r="AP1916">
        <v>422</v>
      </c>
      <c r="AQ1916">
        <v>7</v>
      </c>
      <c r="CA1916">
        <v>363</v>
      </c>
      <c r="CB1916">
        <v>29</v>
      </c>
    </row>
    <row r="1917" spans="42:80" x14ac:dyDescent="0.25">
      <c r="AP1917">
        <v>423</v>
      </c>
      <c r="AQ1917">
        <v>17</v>
      </c>
      <c r="CA1917">
        <v>364</v>
      </c>
      <c r="CB1917">
        <v>29</v>
      </c>
    </row>
    <row r="1918" spans="42:80" x14ac:dyDescent="0.25">
      <c r="AP1918">
        <v>424</v>
      </c>
      <c r="AQ1918">
        <v>17</v>
      </c>
      <c r="CA1918">
        <v>365</v>
      </c>
      <c r="CB1918">
        <v>29</v>
      </c>
    </row>
    <row r="1919" spans="42:80" x14ac:dyDescent="0.25">
      <c r="AP1919">
        <v>425</v>
      </c>
      <c r="AQ1919">
        <v>9</v>
      </c>
      <c r="CA1919">
        <v>366</v>
      </c>
      <c r="CB1919">
        <v>17</v>
      </c>
    </row>
    <row r="1920" spans="42:80" x14ac:dyDescent="0.25">
      <c r="AP1920">
        <v>426</v>
      </c>
      <c r="AQ1920">
        <v>27</v>
      </c>
      <c r="CA1920">
        <v>367</v>
      </c>
      <c r="CB1920">
        <v>11</v>
      </c>
    </row>
    <row r="1921" spans="42:80" x14ac:dyDescent="0.25">
      <c r="AP1921">
        <v>427</v>
      </c>
      <c r="AQ1921">
        <v>17</v>
      </c>
      <c r="CA1921">
        <v>368</v>
      </c>
      <c r="CB1921">
        <v>29</v>
      </c>
    </row>
    <row r="1922" spans="42:80" x14ac:dyDescent="0.25">
      <c r="AP1922">
        <v>428</v>
      </c>
      <c r="AQ1922">
        <v>15</v>
      </c>
      <c r="CA1922">
        <v>369</v>
      </c>
      <c r="CB1922">
        <v>19</v>
      </c>
    </row>
    <row r="1923" spans="42:80" x14ac:dyDescent="0.25">
      <c r="AP1923">
        <v>430</v>
      </c>
      <c r="AQ1923">
        <v>9</v>
      </c>
      <c r="CA1923">
        <v>370</v>
      </c>
      <c r="CB1923">
        <v>19</v>
      </c>
    </row>
    <row r="1924" spans="42:80" x14ac:dyDescent="0.25">
      <c r="AP1924">
        <v>431</v>
      </c>
      <c r="AQ1924">
        <v>17</v>
      </c>
      <c r="CA1924">
        <v>371</v>
      </c>
      <c r="CB1924">
        <v>11</v>
      </c>
    </row>
    <row r="1925" spans="42:80" x14ac:dyDescent="0.25">
      <c r="AP1925">
        <v>432</v>
      </c>
      <c r="AQ1925">
        <v>15</v>
      </c>
      <c r="CA1925">
        <v>372</v>
      </c>
      <c r="CB1925">
        <v>29</v>
      </c>
    </row>
    <row r="1926" spans="42:80" x14ac:dyDescent="0.25">
      <c r="AP1926">
        <v>433</v>
      </c>
      <c r="AQ1926">
        <v>15</v>
      </c>
      <c r="CA1926">
        <v>373</v>
      </c>
      <c r="CB1926">
        <v>29</v>
      </c>
    </row>
    <row r="1927" spans="42:80" x14ac:dyDescent="0.25">
      <c r="AP1927">
        <v>434</v>
      </c>
      <c r="AQ1927">
        <v>18</v>
      </c>
      <c r="CA1927">
        <v>374</v>
      </c>
      <c r="CB1927">
        <v>11</v>
      </c>
    </row>
    <row r="1928" spans="42:80" x14ac:dyDescent="0.25">
      <c r="AP1928">
        <v>435</v>
      </c>
      <c r="AQ1928">
        <v>6</v>
      </c>
      <c r="CA1928">
        <v>375</v>
      </c>
      <c r="CB1928">
        <v>21</v>
      </c>
    </row>
    <row r="1929" spans="42:80" x14ac:dyDescent="0.25">
      <c r="AP1929">
        <v>436</v>
      </c>
      <c r="AQ1929">
        <v>21</v>
      </c>
      <c r="CA1929">
        <v>376</v>
      </c>
      <c r="CB1929">
        <v>11</v>
      </c>
    </row>
    <row r="1930" spans="42:80" x14ac:dyDescent="0.25">
      <c r="AP1930">
        <v>437</v>
      </c>
      <c r="AQ1930">
        <v>4</v>
      </c>
      <c r="CA1930">
        <v>377</v>
      </c>
      <c r="CB1930">
        <v>11</v>
      </c>
    </row>
    <row r="1931" spans="42:80" x14ac:dyDescent="0.25">
      <c r="AP1931">
        <v>438</v>
      </c>
      <c r="AQ1931">
        <v>9</v>
      </c>
      <c r="CA1931">
        <v>378</v>
      </c>
      <c r="CB1931">
        <v>19</v>
      </c>
    </row>
    <row r="1932" spans="42:80" x14ac:dyDescent="0.25">
      <c r="AP1932">
        <v>439</v>
      </c>
      <c r="AQ1932">
        <v>13</v>
      </c>
      <c r="CA1932">
        <v>379</v>
      </c>
      <c r="CB1932">
        <v>11</v>
      </c>
    </row>
    <row r="1933" spans="42:80" x14ac:dyDescent="0.25">
      <c r="AP1933">
        <v>440</v>
      </c>
      <c r="AQ1933">
        <v>9</v>
      </c>
      <c r="CA1933">
        <v>380</v>
      </c>
      <c r="CB1933">
        <v>29</v>
      </c>
    </row>
    <row r="1934" spans="42:80" x14ac:dyDescent="0.25">
      <c r="AP1934">
        <v>441</v>
      </c>
      <c r="AQ1934">
        <v>9</v>
      </c>
      <c r="CA1934">
        <v>381</v>
      </c>
      <c r="CB1934">
        <v>29</v>
      </c>
    </row>
    <row r="1935" spans="42:80" x14ac:dyDescent="0.25">
      <c r="AP1935">
        <v>442</v>
      </c>
      <c r="AQ1935">
        <v>13</v>
      </c>
      <c r="CA1935">
        <v>382</v>
      </c>
      <c r="CB1935">
        <v>29</v>
      </c>
    </row>
    <row r="1936" spans="42:80" x14ac:dyDescent="0.25">
      <c r="AP1936">
        <v>443</v>
      </c>
      <c r="AQ1936">
        <v>15</v>
      </c>
      <c r="CA1936">
        <v>383</v>
      </c>
      <c r="CB1936">
        <v>29</v>
      </c>
    </row>
    <row r="1937" spans="42:80" x14ac:dyDescent="0.25">
      <c r="AP1937">
        <v>444</v>
      </c>
      <c r="AQ1937">
        <v>9</v>
      </c>
      <c r="CA1937">
        <v>384</v>
      </c>
      <c r="CB1937">
        <v>11</v>
      </c>
    </row>
    <row r="1938" spans="42:80" x14ac:dyDescent="0.25">
      <c r="AP1938">
        <v>445</v>
      </c>
      <c r="AQ1938">
        <v>18</v>
      </c>
      <c r="CA1938">
        <v>385</v>
      </c>
      <c r="CB1938">
        <v>11</v>
      </c>
    </row>
    <row r="1939" spans="42:80" x14ac:dyDescent="0.25">
      <c r="AP1939">
        <v>446</v>
      </c>
      <c r="AQ1939">
        <v>17</v>
      </c>
      <c r="CA1939">
        <v>386</v>
      </c>
      <c r="CB1939">
        <v>29</v>
      </c>
    </row>
    <row r="1940" spans="42:80" x14ac:dyDescent="0.25">
      <c r="AP1940">
        <v>447</v>
      </c>
      <c r="AQ1940">
        <v>15</v>
      </c>
      <c r="CA1940">
        <v>387</v>
      </c>
      <c r="CB1940">
        <v>29</v>
      </c>
    </row>
    <row r="1941" spans="42:80" x14ac:dyDescent="0.25">
      <c r="AP1941">
        <v>448</v>
      </c>
      <c r="AQ1941">
        <v>31</v>
      </c>
      <c r="CA1941">
        <v>388</v>
      </c>
      <c r="CB1941">
        <v>29</v>
      </c>
    </row>
    <row r="1942" spans="42:80" x14ac:dyDescent="0.25">
      <c r="AP1942">
        <v>449</v>
      </c>
      <c r="AQ1942">
        <v>15</v>
      </c>
      <c r="CA1942">
        <v>390</v>
      </c>
      <c r="CB1942">
        <v>29</v>
      </c>
    </row>
    <row r="1943" spans="42:80" x14ac:dyDescent="0.25">
      <c r="AP1943">
        <v>451</v>
      </c>
      <c r="AQ1943">
        <v>25</v>
      </c>
      <c r="CA1943">
        <v>391</v>
      </c>
      <c r="CB1943">
        <v>11</v>
      </c>
    </row>
    <row r="1944" spans="42:80" x14ac:dyDescent="0.25">
      <c r="AP1944">
        <v>452</v>
      </c>
      <c r="AQ1944">
        <v>9</v>
      </c>
      <c r="CA1944">
        <v>392</v>
      </c>
      <c r="CB1944">
        <v>14</v>
      </c>
    </row>
    <row r="1945" spans="42:80" x14ac:dyDescent="0.25">
      <c r="AP1945">
        <v>453</v>
      </c>
      <c r="AQ1945">
        <v>13</v>
      </c>
      <c r="CA1945">
        <v>393</v>
      </c>
      <c r="CB1945">
        <v>20</v>
      </c>
    </row>
    <row r="1946" spans="42:80" x14ac:dyDescent="0.25">
      <c r="AP1946">
        <v>454</v>
      </c>
      <c r="AQ1946">
        <v>9</v>
      </c>
      <c r="CA1946">
        <v>394</v>
      </c>
      <c r="CB1946">
        <v>11</v>
      </c>
    </row>
    <row r="1947" spans="42:80" x14ac:dyDescent="0.25">
      <c r="AP1947">
        <v>456</v>
      </c>
      <c r="AQ1947">
        <v>13</v>
      </c>
      <c r="CA1947">
        <v>395</v>
      </c>
      <c r="CB1947">
        <v>29</v>
      </c>
    </row>
    <row r="1948" spans="42:80" x14ac:dyDescent="0.25">
      <c r="AP1948">
        <v>457</v>
      </c>
      <c r="AQ1948">
        <v>9</v>
      </c>
      <c r="CA1948">
        <v>396</v>
      </c>
      <c r="CB1948">
        <v>14</v>
      </c>
    </row>
    <row r="1949" spans="42:80" x14ac:dyDescent="0.25">
      <c r="AP1949">
        <v>458</v>
      </c>
      <c r="AQ1949">
        <v>9</v>
      </c>
      <c r="CA1949">
        <v>397</v>
      </c>
      <c r="CB1949">
        <v>22</v>
      </c>
    </row>
    <row r="1950" spans="42:80" x14ac:dyDescent="0.25">
      <c r="AP1950">
        <v>459</v>
      </c>
      <c r="AQ1950">
        <v>9</v>
      </c>
      <c r="CA1950">
        <v>398</v>
      </c>
      <c r="CB1950">
        <v>15</v>
      </c>
    </row>
    <row r="1951" spans="42:80" x14ac:dyDescent="0.25">
      <c r="AP1951">
        <v>460</v>
      </c>
      <c r="AQ1951">
        <v>17</v>
      </c>
      <c r="CA1951">
        <v>399</v>
      </c>
      <c r="CB1951">
        <v>29</v>
      </c>
    </row>
    <row r="1952" spans="42:80" x14ac:dyDescent="0.25">
      <c r="AP1952">
        <v>462</v>
      </c>
      <c r="AQ1952">
        <v>14</v>
      </c>
      <c r="CA1952">
        <v>401</v>
      </c>
      <c r="CB1952">
        <v>21</v>
      </c>
    </row>
    <row r="1953" spans="42:80" x14ac:dyDescent="0.25">
      <c r="AP1953">
        <v>464</v>
      </c>
      <c r="AQ1953">
        <v>13</v>
      </c>
      <c r="CA1953">
        <v>402</v>
      </c>
      <c r="CB1953">
        <v>14</v>
      </c>
    </row>
    <row r="1954" spans="42:80" x14ac:dyDescent="0.25">
      <c r="AP1954">
        <v>467</v>
      </c>
      <c r="AQ1954">
        <v>31</v>
      </c>
      <c r="CA1954">
        <v>403</v>
      </c>
      <c r="CB1954">
        <v>19</v>
      </c>
    </row>
    <row r="1955" spans="42:80" x14ac:dyDescent="0.25">
      <c r="AP1955">
        <v>468</v>
      </c>
      <c r="AQ1955">
        <v>6</v>
      </c>
      <c r="CA1955">
        <v>404</v>
      </c>
      <c r="CB1955">
        <v>11</v>
      </c>
    </row>
    <row r="1956" spans="42:80" x14ac:dyDescent="0.25">
      <c r="AP1956">
        <v>469</v>
      </c>
      <c r="AQ1956">
        <v>6</v>
      </c>
      <c r="CA1956">
        <v>405</v>
      </c>
      <c r="CB1956">
        <v>11</v>
      </c>
    </row>
    <row r="1957" spans="42:80" x14ac:dyDescent="0.25">
      <c r="AP1957">
        <v>470</v>
      </c>
      <c r="AQ1957">
        <v>31</v>
      </c>
      <c r="CA1957">
        <v>406</v>
      </c>
      <c r="CB1957">
        <v>23</v>
      </c>
    </row>
    <row r="1958" spans="42:80" x14ac:dyDescent="0.25">
      <c r="AP1958">
        <v>471</v>
      </c>
      <c r="AQ1958">
        <v>31</v>
      </c>
      <c r="CA1958">
        <v>407</v>
      </c>
      <c r="CB1958">
        <v>19</v>
      </c>
    </row>
    <row r="1959" spans="42:80" x14ac:dyDescent="0.25">
      <c r="AP1959">
        <v>475</v>
      </c>
      <c r="AQ1959">
        <v>9</v>
      </c>
      <c r="CA1959">
        <v>408</v>
      </c>
      <c r="CB1959">
        <v>19</v>
      </c>
    </row>
    <row r="1960" spans="42:80" x14ac:dyDescent="0.25">
      <c r="AP1960">
        <v>478</v>
      </c>
      <c r="AQ1960">
        <v>17</v>
      </c>
      <c r="CA1960">
        <v>409</v>
      </c>
      <c r="CB1960">
        <v>21</v>
      </c>
    </row>
    <row r="1961" spans="42:80" x14ac:dyDescent="0.25">
      <c r="AP1961">
        <v>479</v>
      </c>
      <c r="AQ1961">
        <v>17</v>
      </c>
      <c r="CA1961">
        <v>410</v>
      </c>
      <c r="CB1961">
        <v>14</v>
      </c>
    </row>
    <row r="1962" spans="42:80" x14ac:dyDescent="0.25">
      <c r="AP1962">
        <v>480</v>
      </c>
      <c r="AQ1962">
        <v>9</v>
      </c>
      <c r="CA1962">
        <v>411</v>
      </c>
      <c r="CB1962">
        <v>29</v>
      </c>
    </row>
    <row r="1963" spans="42:80" x14ac:dyDescent="0.25">
      <c r="AP1963">
        <v>482</v>
      </c>
      <c r="AQ1963">
        <v>17</v>
      </c>
      <c r="CA1963">
        <v>412</v>
      </c>
      <c r="CB1963">
        <v>29</v>
      </c>
    </row>
    <row r="1964" spans="42:80" x14ac:dyDescent="0.25">
      <c r="AP1964">
        <v>483</v>
      </c>
      <c r="AQ1964">
        <v>18</v>
      </c>
      <c r="CA1964">
        <v>413</v>
      </c>
      <c r="CB1964">
        <v>29</v>
      </c>
    </row>
    <row r="1965" spans="42:80" x14ac:dyDescent="0.25">
      <c r="AP1965">
        <v>484</v>
      </c>
      <c r="AQ1965">
        <v>17</v>
      </c>
      <c r="CA1965">
        <v>414</v>
      </c>
      <c r="CB1965">
        <v>29</v>
      </c>
    </row>
    <row r="1966" spans="42:80" x14ac:dyDescent="0.25">
      <c r="AP1966">
        <v>486</v>
      </c>
      <c r="AQ1966">
        <v>17</v>
      </c>
      <c r="CA1966">
        <v>415</v>
      </c>
      <c r="CB1966">
        <v>11</v>
      </c>
    </row>
    <row r="1967" spans="42:80" x14ac:dyDescent="0.25">
      <c r="AP1967">
        <v>487</v>
      </c>
      <c r="AQ1967">
        <v>17</v>
      </c>
      <c r="CA1967">
        <v>416</v>
      </c>
      <c r="CB1967">
        <v>11</v>
      </c>
    </row>
    <row r="1968" spans="42:80" x14ac:dyDescent="0.25">
      <c r="AP1968">
        <v>488</v>
      </c>
      <c r="AQ1968">
        <v>17</v>
      </c>
      <c r="CA1968">
        <v>417</v>
      </c>
      <c r="CB1968">
        <v>20</v>
      </c>
    </row>
    <row r="1969" spans="42:80" x14ac:dyDescent="0.25">
      <c r="AP1969">
        <v>489</v>
      </c>
      <c r="AQ1969">
        <v>17</v>
      </c>
      <c r="CA1969">
        <v>418</v>
      </c>
      <c r="CB1969">
        <v>29</v>
      </c>
    </row>
    <row r="1970" spans="42:80" x14ac:dyDescent="0.25">
      <c r="AP1970">
        <v>490</v>
      </c>
      <c r="AQ1970">
        <v>24</v>
      </c>
      <c r="CA1970">
        <v>419</v>
      </c>
      <c r="CB1970">
        <v>20</v>
      </c>
    </row>
    <row r="1971" spans="42:80" x14ac:dyDescent="0.25">
      <c r="AP1971">
        <v>491</v>
      </c>
      <c r="AQ1971">
        <v>18</v>
      </c>
      <c r="CA1971">
        <v>420</v>
      </c>
      <c r="CB1971">
        <v>15</v>
      </c>
    </row>
    <row r="1972" spans="42:80" x14ac:dyDescent="0.25">
      <c r="AP1972">
        <v>492</v>
      </c>
      <c r="AQ1972">
        <v>6</v>
      </c>
      <c r="CA1972">
        <v>421</v>
      </c>
      <c r="CB1972">
        <v>29</v>
      </c>
    </row>
    <row r="1973" spans="42:80" x14ac:dyDescent="0.25">
      <c r="AP1973">
        <v>493</v>
      </c>
      <c r="AQ1973">
        <v>9</v>
      </c>
      <c r="CA1973">
        <v>422</v>
      </c>
      <c r="CB1973">
        <v>22</v>
      </c>
    </row>
    <row r="1974" spans="42:80" x14ac:dyDescent="0.25">
      <c r="AP1974">
        <v>494</v>
      </c>
      <c r="AQ1974">
        <v>17</v>
      </c>
      <c r="CA1974">
        <v>423</v>
      </c>
      <c r="CB1974">
        <v>16</v>
      </c>
    </row>
    <row r="1975" spans="42:80" x14ac:dyDescent="0.25">
      <c r="AP1975">
        <v>495</v>
      </c>
      <c r="AQ1975">
        <v>9</v>
      </c>
      <c r="CA1975">
        <v>424</v>
      </c>
      <c r="CB1975">
        <v>29</v>
      </c>
    </row>
    <row r="1976" spans="42:80" x14ac:dyDescent="0.25">
      <c r="AP1976">
        <v>496</v>
      </c>
      <c r="AQ1976">
        <v>9</v>
      </c>
      <c r="CA1976">
        <v>425</v>
      </c>
      <c r="CB1976">
        <v>19</v>
      </c>
    </row>
    <row r="1977" spans="42:80" x14ac:dyDescent="0.25">
      <c r="AP1977">
        <v>497</v>
      </c>
      <c r="AQ1977">
        <v>13</v>
      </c>
      <c r="CA1977">
        <v>426</v>
      </c>
      <c r="CB1977">
        <v>29</v>
      </c>
    </row>
    <row r="1978" spans="42:80" x14ac:dyDescent="0.25">
      <c r="AP1978">
        <v>498</v>
      </c>
      <c r="AQ1978">
        <v>17</v>
      </c>
      <c r="CA1978">
        <v>427</v>
      </c>
      <c r="CB1978">
        <v>21</v>
      </c>
    </row>
    <row r="1979" spans="42:80" x14ac:dyDescent="0.25">
      <c r="AP1979">
        <v>499</v>
      </c>
      <c r="AQ1979">
        <v>29</v>
      </c>
      <c r="CA1979">
        <v>428</v>
      </c>
      <c r="CB1979">
        <v>19</v>
      </c>
    </row>
    <row r="1980" spans="42:80" x14ac:dyDescent="0.25">
      <c r="AP1980">
        <v>500</v>
      </c>
      <c r="AQ1980">
        <v>9</v>
      </c>
      <c r="CA1980">
        <v>429</v>
      </c>
      <c r="CB1980">
        <v>11</v>
      </c>
    </row>
    <row r="1981" spans="42:80" x14ac:dyDescent="0.25">
      <c r="AP1981">
        <v>501</v>
      </c>
      <c r="AQ1981">
        <v>9</v>
      </c>
      <c r="CA1981">
        <v>430</v>
      </c>
      <c r="CB1981">
        <v>29</v>
      </c>
    </row>
    <row r="1982" spans="42:80" x14ac:dyDescent="0.25">
      <c r="AP1982">
        <v>503</v>
      </c>
      <c r="AQ1982">
        <v>27</v>
      </c>
      <c r="CA1982">
        <v>431</v>
      </c>
      <c r="CB1982">
        <v>29</v>
      </c>
    </row>
    <row r="1983" spans="42:80" x14ac:dyDescent="0.25">
      <c r="AP1983">
        <v>504</v>
      </c>
      <c r="AQ1983">
        <v>27</v>
      </c>
      <c r="CA1983">
        <v>432</v>
      </c>
      <c r="CB1983">
        <v>19</v>
      </c>
    </row>
    <row r="1984" spans="42:80" x14ac:dyDescent="0.25">
      <c r="AP1984">
        <v>507</v>
      </c>
      <c r="AQ1984">
        <v>9</v>
      </c>
      <c r="CA1984">
        <v>433</v>
      </c>
      <c r="CB1984">
        <v>29</v>
      </c>
    </row>
    <row r="1985" spans="42:80" x14ac:dyDescent="0.25">
      <c r="AP1985">
        <v>508</v>
      </c>
      <c r="AQ1985">
        <v>6</v>
      </c>
      <c r="CA1985">
        <v>435</v>
      </c>
      <c r="CB1985">
        <v>29</v>
      </c>
    </row>
    <row r="1986" spans="42:80" x14ac:dyDescent="0.25">
      <c r="AP1986">
        <v>509</v>
      </c>
      <c r="AQ1986">
        <v>17</v>
      </c>
      <c r="CA1986">
        <v>436</v>
      </c>
      <c r="CB1986">
        <v>29</v>
      </c>
    </row>
    <row r="1987" spans="42:80" x14ac:dyDescent="0.25">
      <c r="AP1987">
        <v>510</v>
      </c>
      <c r="AQ1987">
        <v>17</v>
      </c>
      <c r="CA1987">
        <v>437</v>
      </c>
      <c r="CB1987">
        <v>19</v>
      </c>
    </row>
    <row r="1988" spans="42:80" x14ac:dyDescent="0.25">
      <c r="AP1988">
        <v>511</v>
      </c>
      <c r="AQ1988">
        <v>18</v>
      </c>
      <c r="CA1988">
        <v>438</v>
      </c>
      <c r="CB1988">
        <v>29</v>
      </c>
    </row>
    <row r="1989" spans="42:80" x14ac:dyDescent="0.25">
      <c r="AP1989">
        <v>512</v>
      </c>
      <c r="AQ1989">
        <v>17</v>
      </c>
      <c r="CA1989">
        <v>439</v>
      </c>
      <c r="CB1989">
        <v>19</v>
      </c>
    </row>
    <row r="1990" spans="42:80" x14ac:dyDescent="0.25">
      <c r="AP1990">
        <v>513</v>
      </c>
      <c r="AQ1990">
        <v>25</v>
      </c>
      <c r="CA1990">
        <v>440</v>
      </c>
      <c r="CB1990">
        <v>19</v>
      </c>
    </row>
    <row r="1991" spans="42:80" x14ac:dyDescent="0.25">
      <c r="AP1991">
        <v>514</v>
      </c>
      <c r="AQ1991">
        <v>9</v>
      </c>
      <c r="CA1991">
        <v>441</v>
      </c>
      <c r="CB1991">
        <v>19</v>
      </c>
    </row>
    <row r="1992" spans="42:80" x14ac:dyDescent="0.25">
      <c r="AP1992">
        <v>515</v>
      </c>
      <c r="AQ1992">
        <v>17</v>
      </c>
      <c r="CA1992">
        <v>442</v>
      </c>
      <c r="CB1992">
        <v>23</v>
      </c>
    </row>
    <row r="1993" spans="42:80" x14ac:dyDescent="0.25">
      <c r="AP1993">
        <v>516</v>
      </c>
      <c r="AQ1993">
        <v>17</v>
      </c>
      <c r="CA1993">
        <v>443</v>
      </c>
      <c r="CB1993">
        <v>11</v>
      </c>
    </row>
    <row r="1994" spans="42:80" x14ac:dyDescent="0.25">
      <c r="AP1994">
        <v>517</v>
      </c>
      <c r="AQ1994">
        <v>17</v>
      </c>
      <c r="CA1994">
        <v>444</v>
      </c>
      <c r="CB1994">
        <v>29</v>
      </c>
    </row>
    <row r="1995" spans="42:80" x14ac:dyDescent="0.25">
      <c r="AP1995">
        <v>518</v>
      </c>
      <c r="AQ1995">
        <v>13</v>
      </c>
      <c r="CA1995">
        <v>446</v>
      </c>
      <c r="CB1995">
        <v>29</v>
      </c>
    </row>
    <row r="1996" spans="42:80" x14ac:dyDescent="0.25">
      <c r="AP1996">
        <v>519</v>
      </c>
      <c r="AQ1996">
        <v>17</v>
      </c>
      <c r="CA1996">
        <v>447</v>
      </c>
      <c r="CB1996">
        <v>29</v>
      </c>
    </row>
    <row r="1997" spans="42:80" x14ac:dyDescent="0.25">
      <c r="AP1997">
        <v>520</v>
      </c>
      <c r="AQ1997">
        <v>27</v>
      </c>
      <c r="CA1997">
        <v>448</v>
      </c>
      <c r="CB1997">
        <v>20</v>
      </c>
    </row>
    <row r="1998" spans="42:80" x14ac:dyDescent="0.25">
      <c r="AP1998">
        <v>521</v>
      </c>
      <c r="AQ1998">
        <v>21</v>
      </c>
      <c r="CA1998">
        <v>449</v>
      </c>
      <c r="CB1998">
        <v>29</v>
      </c>
    </row>
    <row r="1999" spans="42:80" x14ac:dyDescent="0.25">
      <c r="AP1999">
        <v>522</v>
      </c>
      <c r="AQ1999">
        <v>17</v>
      </c>
      <c r="CA1999">
        <v>450</v>
      </c>
      <c r="CB1999">
        <v>11</v>
      </c>
    </row>
    <row r="2000" spans="42:80" x14ac:dyDescent="0.25">
      <c r="AP2000">
        <v>523</v>
      </c>
      <c r="AQ2000">
        <v>27</v>
      </c>
      <c r="CA2000">
        <v>451</v>
      </c>
      <c r="CB2000">
        <v>29</v>
      </c>
    </row>
    <row r="2001" spans="42:80" x14ac:dyDescent="0.25">
      <c r="AP2001">
        <v>524</v>
      </c>
      <c r="AQ2001">
        <v>17</v>
      </c>
      <c r="CA2001">
        <v>452</v>
      </c>
      <c r="CB2001">
        <v>14</v>
      </c>
    </row>
    <row r="2002" spans="42:80" x14ac:dyDescent="0.25">
      <c r="AP2002">
        <v>525</v>
      </c>
      <c r="AQ2002">
        <v>17</v>
      </c>
      <c r="CA2002">
        <v>453</v>
      </c>
      <c r="CB2002">
        <v>23</v>
      </c>
    </row>
    <row r="2003" spans="42:80" x14ac:dyDescent="0.25">
      <c r="AP2003">
        <v>526</v>
      </c>
      <c r="AQ2003">
        <v>15</v>
      </c>
      <c r="CA2003">
        <v>454</v>
      </c>
      <c r="CB2003">
        <v>29</v>
      </c>
    </row>
    <row r="2004" spans="42:80" x14ac:dyDescent="0.25">
      <c r="AP2004">
        <v>527</v>
      </c>
      <c r="AQ2004">
        <v>17</v>
      </c>
      <c r="CA2004">
        <v>455</v>
      </c>
      <c r="CB2004">
        <v>11</v>
      </c>
    </row>
    <row r="2005" spans="42:80" x14ac:dyDescent="0.25">
      <c r="AP2005">
        <v>529</v>
      </c>
      <c r="AQ2005">
        <v>17</v>
      </c>
      <c r="CA2005">
        <v>456</v>
      </c>
      <c r="CB2005">
        <v>29</v>
      </c>
    </row>
    <row r="2006" spans="42:80" x14ac:dyDescent="0.25">
      <c r="AP2006">
        <v>530</v>
      </c>
      <c r="AQ2006">
        <v>25</v>
      </c>
      <c r="CA2006">
        <v>457</v>
      </c>
      <c r="CB2006">
        <v>29</v>
      </c>
    </row>
    <row r="2007" spans="42:80" x14ac:dyDescent="0.25">
      <c r="AP2007">
        <v>532</v>
      </c>
      <c r="AQ2007">
        <v>17</v>
      </c>
      <c r="CA2007">
        <v>458</v>
      </c>
      <c r="CB2007">
        <v>22</v>
      </c>
    </row>
    <row r="2008" spans="42:80" x14ac:dyDescent="0.25">
      <c r="AP2008">
        <v>533</v>
      </c>
      <c r="AQ2008">
        <v>21</v>
      </c>
      <c r="CA2008">
        <v>459</v>
      </c>
      <c r="CB2008">
        <v>29</v>
      </c>
    </row>
    <row r="2009" spans="42:80" x14ac:dyDescent="0.25">
      <c r="AP2009">
        <v>534</v>
      </c>
      <c r="AQ2009">
        <v>9</v>
      </c>
      <c r="CA2009">
        <v>460</v>
      </c>
      <c r="CB2009">
        <v>29</v>
      </c>
    </row>
    <row r="2010" spans="42:80" x14ac:dyDescent="0.25">
      <c r="AP2010">
        <v>535</v>
      </c>
      <c r="AQ2010">
        <v>9</v>
      </c>
      <c r="CA2010">
        <v>461</v>
      </c>
      <c r="CB2010">
        <v>19</v>
      </c>
    </row>
    <row r="2011" spans="42:80" x14ac:dyDescent="0.25">
      <c r="AP2011">
        <v>536</v>
      </c>
      <c r="AQ2011">
        <v>17</v>
      </c>
      <c r="CA2011">
        <v>462</v>
      </c>
      <c r="CB2011">
        <v>20</v>
      </c>
    </row>
    <row r="2012" spans="42:80" x14ac:dyDescent="0.25">
      <c r="AP2012">
        <v>537</v>
      </c>
      <c r="AQ2012">
        <v>17</v>
      </c>
      <c r="CA2012">
        <v>463</v>
      </c>
      <c r="CB2012">
        <v>20</v>
      </c>
    </row>
    <row r="2013" spans="42:80" x14ac:dyDescent="0.25">
      <c r="AP2013">
        <v>538</v>
      </c>
      <c r="AQ2013">
        <v>3</v>
      </c>
      <c r="CA2013">
        <v>464</v>
      </c>
      <c r="CB2013">
        <v>19</v>
      </c>
    </row>
    <row r="2014" spans="42:80" x14ac:dyDescent="0.25">
      <c r="AP2014">
        <v>539</v>
      </c>
      <c r="AQ2014">
        <v>17</v>
      </c>
      <c r="CA2014">
        <v>465</v>
      </c>
      <c r="CB2014">
        <v>29</v>
      </c>
    </row>
    <row r="2015" spans="42:80" x14ac:dyDescent="0.25">
      <c r="AP2015">
        <v>540</v>
      </c>
      <c r="AQ2015">
        <v>15</v>
      </c>
      <c r="CA2015">
        <v>466</v>
      </c>
      <c r="CB2015">
        <v>19</v>
      </c>
    </row>
    <row r="2016" spans="42:80" x14ac:dyDescent="0.25">
      <c r="AP2016">
        <v>544</v>
      </c>
      <c r="AQ2016">
        <v>9</v>
      </c>
      <c r="CA2016">
        <v>467</v>
      </c>
      <c r="CB2016">
        <v>29</v>
      </c>
    </row>
    <row r="2017" spans="42:80" x14ac:dyDescent="0.25">
      <c r="AP2017">
        <v>545</v>
      </c>
      <c r="AQ2017">
        <v>26</v>
      </c>
      <c r="CA2017">
        <v>468</v>
      </c>
      <c r="CB2017">
        <v>19</v>
      </c>
    </row>
    <row r="2018" spans="42:80" x14ac:dyDescent="0.25">
      <c r="AP2018">
        <v>546</v>
      </c>
      <c r="AQ2018">
        <v>9</v>
      </c>
      <c r="CA2018">
        <v>469</v>
      </c>
      <c r="CB2018">
        <v>14</v>
      </c>
    </row>
    <row r="2019" spans="42:80" x14ac:dyDescent="0.25">
      <c r="AP2019">
        <v>547</v>
      </c>
      <c r="AQ2019">
        <v>9</v>
      </c>
      <c r="CA2019">
        <v>470</v>
      </c>
      <c r="CB2019">
        <v>29</v>
      </c>
    </row>
    <row r="2020" spans="42:80" x14ac:dyDescent="0.25">
      <c r="AP2020">
        <v>548</v>
      </c>
      <c r="AQ2020">
        <v>13</v>
      </c>
      <c r="CA2020">
        <v>471</v>
      </c>
      <c r="CB2020">
        <v>16</v>
      </c>
    </row>
    <row r="2021" spans="42:80" x14ac:dyDescent="0.25">
      <c r="AP2021">
        <v>549</v>
      </c>
      <c r="AQ2021">
        <v>9</v>
      </c>
      <c r="CA2021">
        <v>472</v>
      </c>
      <c r="CB2021">
        <v>20</v>
      </c>
    </row>
    <row r="2022" spans="42:80" x14ac:dyDescent="0.25">
      <c r="AP2022">
        <v>553</v>
      </c>
      <c r="AQ2022">
        <v>15</v>
      </c>
      <c r="CA2022">
        <v>473</v>
      </c>
      <c r="CB2022">
        <v>11</v>
      </c>
    </row>
    <row r="2023" spans="42:80" x14ac:dyDescent="0.25">
      <c r="AP2023">
        <v>554</v>
      </c>
      <c r="AQ2023">
        <v>3</v>
      </c>
      <c r="CA2023">
        <v>474</v>
      </c>
      <c r="CB2023">
        <v>20</v>
      </c>
    </row>
    <row r="2024" spans="42:80" x14ac:dyDescent="0.25">
      <c r="AP2024">
        <v>555</v>
      </c>
      <c r="AQ2024">
        <v>9</v>
      </c>
      <c r="CA2024">
        <v>475</v>
      </c>
      <c r="CB2024">
        <v>29</v>
      </c>
    </row>
    <row r="2025" spans="42:80" x14ac:dyDescent="0.25">
      <c r="AP2025">
        <v>556</v>
      </c>
      <c r="AQ2025">
        <v>17</v>
      </c>
      <c r="CA2025">
        <v>476</v>
      </c>
      <c r="CB2025">
        <v>11</v>
      </c>
    </row>
    <row r="2026" spans="42:80" x14ac:dyDescent="0.25">
      <c r="AP2026">
        <v>558</v>
      </c>
      <c r="AQ2026">
        <v>17</v>
      </c>
      <c r="CA2026">
        <v>477</v>
      </c>
      <c r="CB2026">
        <v>11</v>
      </c>
    </row>
    <row r="2027" spans="42:80" x14ac:dyDescent="0.25">
      <c r="AP2027">
        <v>559</v>
      </c>
      <c r="AQ2027">
        <v>15</v>
      </c>
      <c r="CA2027">
        <v>478</v>
      </c>
      <c r="CB2027">
        <v>12</v>
      </c>
    </row>
    <row r="2028" spans="42:80" x14ac:dyDescent="0.25">
      <c r="AP2028">
        <v>560</v>
      </c>
      <c r="AQ2028">
        <v>15</v>
      </c>
      <c r="CA2028">
        <v>479</v>
      </c>
      <c r="CB2028">
        <v>29</v>
      </c>
    </row>
    <row r="2029" spans="42:80" x14ac:dyDescent="0.25">
      <c r="AP2029">
        <v>561</v>
      </c>
      <c r="AQ2029">
        <v>17</v>
      </c>
      <c r="CA2029">
        <v>480</v>
      </c>
      <c r="CB2029">
        <v>29</v>
      </c>
    </row>
    <row r="2030" spans="42:80" x14ac:dyDescent="0.25">
      <c r="AP2030">
        <v>562</v>
      </c>
      <c r="AQ2030">
        <v>17</v>
      </c>
      <c r="CA2030">
        <v>481</v>
      </c>
      <c r="CB2030">
        <v>20</v>
      </c>
    </row>
    <row r="2031" spans="42:80" x14ac:dyDescent="0.25">
      <c r="AP2031">
        <v>563</v>
      </c>
      <c r="AQ2031">
        <v>21</v>
      </c>
      <c r="CA2031">
        <v>482</v>
      </c>
      <c r="CB2031">
        <v>29</v>
      </c>
    </row>
    <row r="2032" spans="42:80" x14ac:dyDescent="0.25">
      <c r="AP2032">
        <v>564</v>
      </c>
      <c r="AQ2032">
        <v>15</v>
      </c>
      <c r="CA2032">
        <v>484</v>
      </c>
      <c r="CB2032">
        <v>19</v>
      </c>
    </row>
    <row r="2033" spans="42:80" x14ac:dyDescent="0.25">
      <c r="AP2033">
        <v>565</v>
      </c>
      <c r="AQ2033">
        <v>17</v>
      </c>
      <c r="CA2033">
        <v>485</v>
      </c>
      <c r="CB2033">
        <v>11</v>
      </c>
    </row>
    <row r="2034" spans="42:80" x14ac:dyDescent="0.25">
      <c r="AP2034">
        <v>567</v>
      </c>
      <c r="AQ2034">
        <v>15</v>
      </c>
      <c r="CA2034">
        <v>486</v>
      </c>
      <c r="CB2034">
        <v>21</v>
      </c>
    </row>
    <row r="2035" spans="42:80" x14ac:dyDescent="0.25">
      <c r="AP2035">
        <v>569</v>
      </c>
      <c r="AQ2035">
        <v>15</v>
      </c>
      <c r="CA2035">
        <v>487</v>
      </c>
      <c r="CB2035">
        <v>21</v>
      </c>
    </row>
    <row r="2036" spans="42:80" x14ac:dyDescent="0.25">
      <c r="AP2036">
        <v>570</v>
      </c>
      <c r="AQ2036">
        <v>17</v>
      </c>
      <c r="CA2036">
        <v>488</v>
      </c>
      <c r="CB2036">
        <v>21</v>
      </c>
    </row>
    <row r="2037" spans="42:80" x14ac:dyDescent="0.25">
      <c r="AP2037">
        <v>572</v>
      </c>
      <c r="AQ2037">
        <v>17</v>
      </c>
      <c r="CA2037">
        <v>489</v>
      </c>
      <c r="CB2037">
        <v>21</v>
      </c>
    </row>
    <row r="2038" spans="42:80" x14ac:dyDescent="0.25">
      <c r="AP2038">
        <v>573</v>
      </c>
      <c r="AQ2038">
        <v>9</v>
      </c>
      <c r="CA2038">
        <v>490</v>
      </c>
      <c r="CB2038">
        <v>29</v>
      </c>
    </row>
    <row r="2039" spans="42:80" x14ac:dyDescent="0.25">
      <c r="AP2039">
        <v>574</v>
      </c>
      <c r="AQ2039">
        <v>9</v>
      </c>
      <c r="CA2039">
        <v>491</v>
      </c>
      <c r="CB2039">
        <v>19</v>
      </c>
    </row>
    <row r="2040" spans="42:80" x14ac:dyDescent="0.25">
      <c r="AP2040">
        <v>577</v>
      </c>
      <c r="AQ2040">
        <v>3</v>
      </c>
      <c r="CA2040">
        <v>492</v>
      </c>
      <c r="CB2040">
        <v>19</v>
      </c>
    </row>
    <row r="2041" spans="42:80" x14ac:dyDescent="0.25">
      <c r="AP2041">
        <v>578</v>
      </c>
      <c r="AQ2041">
        <v>9</v>
      </c>
      <c r="CA2041">
        <v>493</v>
      </c>
      <c r="CB2041">
        <v>19</v>
      </c>
    </row>
    <row r="2042" spans="42:80" x14ac:dyDescent="0.25">
      <c r="AP2042">
        <v>579</v>
      </c>
      <c r="AQ2042">
        <v>17</v>
      </c>
      <c r="CA2042">
        <v>494</v>
      </c>
      <c r="CB2042">
        <v>29</v>
      </c>
    </row>
    <row r="2043" spans="42:80" x14ac:dyDescent="0.25">
      <c r="AP2043">
        <v>580</v>
      </c>
      <c r="AQ2043">
        <v>6</v>
      </c>
      <c r="CA2043">
        <v>495</v>
      </c>
      <c r="CB2043">
        <v>9</v>
      </c>
    </row>
    <row r="2044" spans="42:80" x14ac:dyDescent="0.25">
      <c r="AP2044">
        <v>581</v>
      </c>
      <c r="AQ2044">
        <v>17</v>
      </c>
      <c r="CA2044">
        <v>496</v>
      </c>
      <c r="CB2044">
        <v>29</v>
      </c>
    </row>
    <row r="2045" spans="42:80" x14ac:dyDescent="0.25">
      <c r="AP2045">
        <v>582</v>
      </c>
      <c r="AQ2045">
        <v>17</v>
      </c>
      <c r="CA2045">
        <v>497</v>
      </c>
      <c r="CB2045">
        <v>29</v>
      </c>
    </row>
    <row r="2046" spans="42:80" x14ac:dyDescent="0.25">
      <c r="AP2046">
        <v>583</v>
      </c>
      <c r="AQ2046">
        <v>6</v>
      </c>
      <c r="CA2046">
        <v>498</v>
      </c>
      <c r="CB2046">
        <v>29</v>
      </c>
    </row>
    <row r="2047" spans="42:80" x14ac:dyDescent="0.25">
      <c r="AP2047">
        <v>584</v>
      </c>
      <c r="AQ2047">
        <v>24</v>
      </c>
      <c r="CA2047">
        <v>499</v>
      </c>
      <c r="CB2047">
        <v>29</v>
      </c>
    </row>
    <row r="2048" spans="42:80" x14ac:dyDescent="0.25">
      <c r="AP2048">
        <v>587</v>
      </c>
      <c r="AQ2048">
        <v>17</v>
      </c>
      <c r="CA2048">
        <v>500</v>
      </c>
      <c r="CB2048">
        <v>29</v>
      </c>
    </row>
    <row r="2049" spans="42:80" x14ac:dyDescent="0.25">
      <c r="AP2049">
        <v>589</v>
      </c>
      <c r="AQ2049">
        <v>17</v>
      </c>
      <c r="CA2049">
        <v>501</v>
      </c>
      <c r="CB2049">
        <v>29</v>
      </c>
    </row>
    <row r="2050" spans="42:80" x14ac:dyDescent="0.25">
      <c r="AP2050">
        <v>590</v>
      </c>
      <c r="AQ2050">
        <v>17</v>
      </c>
      <c r="CA2050">
        <v>502</v>
      </c>
      <c r="CB2050">
        <v>11</v>
      </c>
    </row>
    <row r="2051" spans="42:80" x14ac:dyDescent="0.25">
      <c r="AP2051">
        <v>591</v>
      </c>
      <c r="AQ2051">
        <v>17</v>
      </c>
      <c r="CA2051">
        <v>503</v>
      </c>
      <c r="CB2051">
        <v>29</v>
      </c>
    </row>
    <row r="2052" spans="42:80" x14ac:dyDescent="0.25">
      <c r="AP2052">
        <v>592</v>
      </c>
      <c r="AQ2052">
        <v>17</v>
      </c>
      <c r="CA2052">
        <v>504</v>
      </c>
      <c r="CB2052">
        <v>29</v>
      </c>
    </row>
    <row r="2053" spans="42:80" x14ac:dyDescent="0.25">
      <c r="AP2053">
        <v>593</v>
      </c>
      <c r="AQ2053">
        <v>17</v>
      </c>
      <c r="CA2053">
        <v>505</v>
      </c>
      <c r="CB2053">
        <v>20</v>
      </c>
    </row>
    <row r="2054" spans="42:80" x14ac:dyDescent="0.25">
      <c r="AP2054">
        <v>594</v>
      </c>
      <c r="AQ2054">
        <v>21</v>
      </c>
      <c r="CA2054">
        <v>506</v>
      </c>
      <c r="CB2054">
        <v>11</v>
      </c>
    </row>
    <row r="2055" spans="42:80" x14ac:dyDescent="0.25">
      <c r="AP2055">
        <v>595</v>
      </c>
      <c r="AQ2055">
        <v>6</v>
      </c>
      <c r="CA2055">
        <v>507</v>
      </c>
      <c r="CB2055">
        <v>29</v>
      </c>
    </row>
    <row r="2056" spans="42:80" x14ac:dyDescent="0.25">
      <c r="AP2056">
        <v>596</v>
      </c>
      <c r="AQ2056">
        <v>17</v>
      </c>
      <c r="CA2056">
        <v>508</v>
      </c>
      <c r="CB2056">
        <v>29</v>
      </c>
    </row>
    <row r="2057" spans="42:80" x14ac:dyDescent="0.25">
      <c r="AP2057">
        <v>597</v>
      </c>
      <c r="AQ2057">
        <v>17</v>
      </c>
      <c r="CA2057">
        <v>509</v>
      </c>
      <c r="CB2057">
        <v>21</v>
      </c>
    </row>
    <row r="2058" spans="42:80" x14ac:dyDescent="0.25">
      <c r="AP2058">
        <v>599</v>
      </c>
      <c r="AQ2058">
        <v>13</v>
      </c>
      <c r="CA2058">
        <v>510</v>
      </c>
      <c r="CB2058">
        <v>19</v>
      </c>
    </row>
    <row r="2059" spans="42:80" x14ac:dyDescent="0.25">
      <c r="AP2059">
        <v>600</v>
      </c>
      <c r="AQ2059">
        <v>13</v>
      </c>
      <c r="CA2059">
        <v>511</v>
      </c>
      <c r="CB2059">
        <v>19</v>
      </c>
    </row>
    <row r="2060" spans="42:80" x14ac:dyDescent="0.25">
      <c r="AP2060">
        <v>601</v>
      </c>
      <c r="AQ2060">
        <v>13</v>
      </c>
      <c r="CA2060">
        <v>512</v>
      </c>
      <c r="CB2060">
        <v>29</v>
      </c>
    </row>
    <row r="2061" spans="42:80" x14ac:dyDescent="0.25">
      <c r="AP2061">
        <v>602</v>
      </c>
      <c r="AQ2061">
        <v>13</v>
      </c>
      <c r="CA2061">
        <v>513</v>
      </c>
      <c r="CB2061">
        <v>19</v>
      </c>
    </row>
    <row r="2062" spans="42:80" x14ac:dyDescent="0.25">
      <c r="AP2062">
        <v>603</v>
      </c>
      <c r="AQ2062">
        <v>26</v>
      </c>
      <c r="CA2062">
        <v>514</v>
      </c>
      <c r="CB2062">
        <v>19</v>
      </c>
    </row>
    <row r="2063" spans="42:80" x14ac:dyDescent="0.25">
      <c r="AP2063">
        <v>604</v>
      </c>
      <c r="AQ2063">
        <v>9</v>
      </c>
      <c r="CA2063">
        <v>515</v>
      </c>
      <c r="CB2063">
        <v>25</v>
      </c>
    </row>
    <row r="2064" spans="42:80" x14ac:dyDescent="0.25">
      <c r="AP2064">
        <v>605</v>
      </c>
      <c r="AQ2064">
        <v>9</v>
      </c>
      <c r="CA2064">
        <v>516</v>
      </c>
      <c r="CB2064">
        <v>19</v>
      </c>
    </row>
    <row r="2065" spans="42:80" x14ac:dyDescent="0.25">
      <c r="AP2065">
        <v>606</v>
      </c>
      <c r="AQ2065">
        <v>6</v>
      </c>
      <c r="CA2065">
        <v>517</v>
      </c>
      <c r="CB2065">
        <v>15</v>
      </c>
    </row>
    <row r="2066" spans="42:80" x14ac:dyDescent="0.25">
      <c r="AP2066">
        <v>607</v>
      </c>
      <c r="AQ2066">
        <v>18</v>
      </c>
      <c r="CA2066">
        <v>518</v>
      </c>
      <c r="CB2066">
        <v>29</v>
      </c>
    </row>
    <row r="2067" spans="42:80" x14ac:dyDescent="0.25">
      <c r="AP2067">
        <v>608</v>
      </c>
      <c r="AQ2067">
        <v>18</v>
      </c>
      <c r="CA2067">
        <v>519</v>
      </c>
      <c r="CB2067">
        <v>29</v>
      </c>
    </row>
    <row r="2068" spans="42:80" x14ac:dyDescent="0.25">
      <c r="AP2068">
        <v>609</v>
      </c>
      <c r="AQ2068">
        <v>17</v>
      </c>
      <c r="CA2068">
        <v>520</v>
      </c>
      <c r="CB2068">
        <v>29</v>
      </c>
    </row>
    <row r="2069" spans="42:80" x14ac:dyDescent="0.25">
      <c r="AP2069">
        <v>610</v>
      </c>
      <c r="AQ2069">
        <v>13</v>
      </c>
      <c r="CA2069">
        <v>521</v>
      </c>
      <c r="CB2069">
        <v>19</v>
      </c>
    </row>
    <row r="2070" spans="42:80" x14ac:dyDescent="0.25">
      <c r="AP2070">
        <v>611</v>
      </c>
      <c r="AQ2070">
        <v>9</v>
      </c>
      <c r="CA2070">
        <v>522</v>
      </c>
      <c r="CB2070">
        <v>29</v>
      </c>
    </row>
    <row r="2071" spans="42:80" x14ac:dyDescent="0.25">
      <c r="AP2071">
        <v>612</v>
      </c>
      <c r="AQ2071">
        <v>13</v>
      </c>
      <c r="CA2071">
        <v>523</v>
      </c>
      <c r="CB2071">
        <v>29</v>
      </c>
    </row>
    <row r="2072" spans="42:80" x14ac:dyDescent="0.25">
      <c r="AP2072">
        <v>613</v>
      </c>
      <c r="AQ2072">
        <v>15</v>
      </c>
      <c r="CA2072">
        <v>524</v>
      </c>
      <c r="CB2072">
        <v>15</v>
      </c>
    </row>
    <row r="2073" spans="42:80" x14ac:dyDescent="0.25">
      <c r="AP2073">
        <v>614</v>
      </c>
      <c r="AQ2073">
        <v>15</v>
      </c>
      <c r="CA2073">
        <v>525</v>
      </c>
      <c r="CB2073">
        <v>29</v>
      </c>
    </row>
    <row r="2074" spans="42:80" x14ac:dyDescent="0.25">
      <c r="AP2074">
        <v>615</v>
      </c>
      <c r="AQ2074">
        <v>15</v>
      </c>
      <c r="CA2074">
        <v>526</v>
      </c>
      <c r="CB2074">
        <v>16</v>
      </c>
    </row>
    <row r="2075" spans="42:80" x14ac:dyDescent="0.25">
      <c r="AP2075">
        <v>616</v>
      </c>
      <c r="AQ2075">
        <v>9</v>
      </c>
      <c r="CA2075">
        <v>527</v>
      </c>
      <c r="CB2075">
        <v>29</v>
      </c>
    </row>
    <row r="2076" spans="42:80" x14ac:dyDescent="0.25">
      <c r="AP2076">
        <v>617</v>
      </c>
      <c r="AQ2076">
        <v>9</v>
      </c>
      <c r="CA2076">
        <v>528</v>
      </c>
      <c r="CB2076">
        <v>11</v>
      </c>
    </row>
    <row r="2077" spans="42:80" x14ac:dyDescent="0.25">
      <c r="AP2077">
        <v>618</v>
      </c>
      <c r="AQ2077">
        <v>17</v>
      </c>
      <c r="CA2077">
        <v>530</v>
      </c>
      <c r="CB2077">
        <v>29</v>
      </c>
    </row>
    <row r="2078" spans="42:80" x14ac:dyDescent="0.25">
      <c r="AP2078">
        <v>619</v>
      </c>
      <c r="AQ2078">
        <v>17</v>
      </c>
      <c r="CA2078">
        <v>531</v>
      </c>
      <c r="CB2078">
        <v>29</v>
      </c>
    </row>
    <row r="2079" spans="42:80" x14ac:dyDescent="0.25">
      <c r="AP2079">
        <v>620</v>
      </c>
      <c r="AQ2079">
        <v>17</v>
      </c>
      <c r="CA2079">
        <v>532</v>
      </c>
      <c r="CB2079">
        <v>19</v>
      </c>
    </row>
    <row r="2080" spans="42:80" x14ac:dyDescent="0.25">
      <c r="AP2080">
        <v>621</v>
      </c>
      <c r="AQ2080">
        <v>17</v>
      </c>
      <c r="CA2080">
        <v>533</v>
      </c>
      <c r="CB2080">
        <v>19</v>
      </c>
    </row>
    <row r="2081" spans="42:80" x14ac:dyDescent="0.25">
      <c r="AP2081">
        <v>622</v>
      </c>
      <c r="AQ2081">
        <v>17</v>
      </c>
      <c r="CA2081">
        <v>534</v>
      </c>
      <c r="CB2081">
        <v>29</v>
      </c>
    </row>
    <row r="2082" spans="42:80" x14ac:dyDescent="0.25">
      <c r="AP2082">
        <v>623</v>
      </c>
      <c r="AQ2082">
        <v>17</v>
      </c>
      <c r="CA2082">
        <v>535</v>
      </c>
      <c r="CB2082">
        <v>29</v>
      </c>
    </row>
    <row r="2083" spans="42:80" x14ac:dyDescent="0.25">
      <c r="AP2083">
        <v>624</v>
      </c>
      <c r="AQ2083">
        <v>17</v>
      </c>
      <c r="CA2083">
        <v>537</v>
      </c>
      <c r="CB2083">
        <v>14</v>
      </c>
    </row>
    <row r="2084" spans="42:80" x14ac:dyDescent="0.25">
      <c r="AP2084">
        <v>625</v>
      </c>
      <c r="AQ2084">
        <v>17</v>
      </c>
      <c r="CA2084">
        <v>538</v>
      </c>
      <c r="CB2084">
        <v>29</v>
      </c>
    </row>
    <row r="2085" spans="42:80" x14ac:dyDescent="0.25">
      <c r="AP2085">
        <v>626</v>
      </c>
      <c r="AQ2085">
        <v>17</v>
      </c>
      <c r="CA2085">
        <v>539</v>
      </c>
      <c r="CB2085">
        <v>22</v>
      </c>
    </row>
    <row r="2086" spans="42:80" x14ac:dyDescent="0.25">
      <c r="AP2086">
        <v>627</v>
      </c>
      <c r="AQ2086">
        <v>17</v>
      </c>
      <c r="CA2086">
        <v>540</v>
      </c>
      <c r="CB2086">
        <v>29</v>
      </c>
    </row>
    <row r="2087" spans="42:80" x14ac:dyDescent="0.25">
      <c r="AP2087">
        <v>628</v>
      </c>
      <c r="AQ2087">
        <v>17</v>
      </c>
      <c r="CA2087">
        <v>541</v>
      </c>
      <c r="CB2087">
        <v>11</v>
      </c>
    </row>
    <row r="2088" spans="42:80" x14ac:dyDescent="0.25">
      <c r="AP2088">
        <v>629</v>
      </c>
      <c r="AQ2088">
        <v>13</v>
      </c>
      <c r="CA2088">
        <v>542</v>
      </c>
      <c r="CB2088">
        <v>20</v>
      </c>
    </row>
    <row r="2089" spans="42:80" x14ac:dyDescent="0.25">
      <c r="AP2089">
        <v>630</v>
      </c>
      <c r="AQ2089">
        <v>13</v>
      </c>
      <c r="CA2089">
        <v>543</v>
      </c>
      <c r="CB2089">
        <v>20</v>
      </c>
    </row>
    <row r="2090" spans="42:80" x14ac:dyDescent="0.25">
      <c r="AP2090">
        <v>632</v>
      </c>
      <c r="AQ2090">
        <v>13</v>
      </c>
      <c r="CA2090">
        <v>544</v>
      </c>
      <c r="CB2090">
        <v>29</v>
      </c>
    </row>
    <row r="2091" spans="42:80" x14ac:dyDescent="0.25">
      <c r="AP2091">
        <v>633</v>
      </c>
      <c r="AQ2091">
        <v>6</v>
      </c>
      <c r="CA2091">
        <v>545</v>
      </c>
      <c r="CB2091">
        <v>19</v>
      </c>
    </row>
    <row r="2092" spans="42:80" x14ac:dyDescent="0.25">
      <c r="AP2092">
        <v>634</v>
      </c>
      <c r="AQ2092">
        <v>18</v>
      </c>
      <c r="CA2092">
        <v>546</v>
      </c>
      <c r="CB2092">
        <v>29</v>
      </c>
    </row>
    <row r="2093" spans="42:80" x14ac:dyDescent="0.25">
      <c r="AP2093">
        <v>635</v>
      </c>
      <c r="AQ2093">
        <v>3</v>
      </c>
      <c r="CA2093">
        <v>547</v>
      </c>
      <c r="CB2093">
        <v>19</v>
      </c>
    </row>
    <row r="2094" spans="42:80" x14ac:dyDescent="0.25">
      <c r="AP2094">
        <v>637</v>
      </c>
      <c r="AQ2094">
        <v>9</v>
      </c>
      <c r="CA2094">
        <v>548</v>
      </c>
      <c r="CB2094">
        <v>23</v>
      </c>
    </row>
    <row r="2095" spans="42:80" x14ac:dyDescent="0.25">
      <c r="AP2095">
        <v>638</v>
      </c>
      <c r="AQ2095">
        <v>21</v>
      </c>
      <c r="CA2095">
        <v>549</v>
      </c>
      <c r="CB2095">
        <v>19</v>
      </c>
    </row>
    <row r="2096" spans="42:80" x14ac:dyDescent="0.25">
      <c r="AP2096">
        <v>639</v>
      </c>
      <c r="AQ2096">
        <v>21</v>
      </c>
      <c r="CA2096">
        <v>550</v>
      </c>
      <c r="CB2096">
        <v>19</v>
      </c>
    </row>
    <row r="2097" spans="42:80" x14ac:dyDescent="0.25">
      <c r="AP2097">
        <v>640</v>
      </c>
      <c r="AQ2097">
        <v>21</v>
      </c>
      <c r="CA2097">
        <v>551</v>
      </c>
      <c r="CB2097">
        <v>11</v>
      </c>
    </row>
    <row r="2098" spans="42:80" x14ac:dyDescent="0.25">
      <c r="AP2098">
        <v>641</v>
      </c>
      <c r="AQ2098">
        <v>9</v>
      </c>
      <c r="CA2098">
        <v>552</v>
      </c>
      <c r="CB2098">
        <v>20</v>
      </c>
    </row>
    <row r="2099" spans="42:80" x14ac:dyDescent="0.25">
      <c r="AP2099">
        <v>642</v>
      </c>
      <c r="AQ2099">
        <v>21</v>
      </c>
      <c r="CA2099">
        <v>553</v>
      </c>
      <c r="CB2099">
        <v>29</v>
      </c>
    </row>
    <row r="2100" spans="42:80" x14ac:dyDescent="0.25">
      <c r="AP2100">
        <v>643</v>
      </c>
      <c r="AQ2100">
        <v>9</v>
      </c>
      <c r="CA2100">
        <v>554</v>
      </c>
      <c r="CB2100">
        <v>27</v>
      </c>
    </row>
    <row r="2101" spans="42:80" x14ac:dyDescent="0.25">
      <c r="AP2101">
        <v>644</v>
      </c>
      <c r="AQ2101">
        <v>17</v>
      </c>
      <c r="CA2101">
        <v>555</v>
      </c>
      <c r="CB2101">
        <v>29</v>
      </c>
    </row>
    <row r="2102" spans="42:80" x14ac:dyDescent="0.25">
      <c r="AP2102">
        <v>646</v>
      </c>
      <c r="AQ2102">
        <v>17</v>
      </c>
      <c r="CA2102">
        <v>556</v>
      </c>
      <c r="CB2102">
        <v>29</v>
      </c>
    </row>
    <row r="2103" spans="42:80" x14ac:dyDescent="0.25">
      <c r="AP2103">
        <v>647</v>
      </c>
      <c r="AQ2103">
        <v>18</v>
      </c>
      <c r="CA2103">
        <v>557</v>
      </c>
      <c r="CB2103">
        <v>19</v>
      </c>
    </row>
    <row r="2104" spans="42:80" x14ac:dyDescent="0.25">
      <c r="AP2104">
        <v>648</v>
      </c>
      <c r="AQ2104">
        <v>17</v>
      </c>
      <c r="CA2104">
        <v>558</v>
      </c>
      <c r="CB2104">
        <v>21</v>
      </c>
    </row>
    <row r="2105" spans="42:80" x14ac:dyDescent="0.25">
      <c r="AP2105">
        <v>649</v>
      </c>
      <c r="AQ2105">
        <v>6</v>
      </c>
      <c r="CA2105">
        <v>559</v>
      </c>
      <c r="CB2105">
        <v>21</v>
      </c>
    </row>
    <row r="2106" spans="42:80" x14ac:dyDescent="0.25">
      <c r="AP2106">
        <v>650</v>
      </c>
      <c r="AQ2106">
        <v>9</v>
      </c>
      <c r="CA2106">
        <v>560</v>
      </c>
      <c r="CB2106">
        <v>14</v>
      </c>
    </row>
    <row r="2107" spans="42:80" x14ac:dyDescent="0.25">
      <c r="AP2107">
        <v>652</v>
      </c>
      <c r="AQ2107">
        <v>9</v>
      </c>
      <c r="CA2107">
        <v>561</v>
      </c>
      <c r="CB2107">
        <v>29</v>
      </c>
    </row>
    <row r="2108" spans="42:80" x14ac:dyDescent="0.25">
      <c r="AP2108">
        <v>653</v>
      </c>
      <c r="AQ2108">
        <v>26</v>
      </c>
      <c r="CA2108">
        <v>562</v>
      </c>
      <c r="CB2108">
        <v>21</v>
      </c>
    </row>
    <row r="2109" spans="42:80" x14ac:dyDescent="0.25">
      <c r="AP2109">
        <v>654</v>
      </c>
      <c r="AQ2109">
        <v>18</v>
      </c>
      <c r="CA2109">
        <v>563</v>
      </c>
      <c r="CB2109">
        <v>19</v>
      </c>
    </row>
    <row r="2110" spans="42:80" x14ac:dyDescent="0.25">
      <c r="AP2110">
        <v>655</v>
      </c>
      <c r="AQ2110">
        <v>17</v>
      </c>
      <c r="CA2110">
        <v>564</v>
      </c>
      <c r="CB2110">
        <v>29</v>
      </c>
    </row>
    <row r="2111" spans="42:80" x14ac:dyDescent="0.25">
      <c r="AP2111">
        <v>656</v>
      </c>
      <c r="AQ2111">
        <v>3</v>
      </c>
      <c r="CA2111">
        <v>565</v>
      </c>
      <c r="CB2111">
        <v>21</v>
      </c>
    </row>
    <row r="2112" spans="42:80" x14ac:dyDescent="0.25">
      <c r="AP2112">
        <v>657</v>
      </c>
      <c r="AQ2112">
        <v>25</v>
      </c>
      <c r="CA2112">
        <v>566</v>
      </c>
      <c r="CB2112">
        <v>26</v>
      </c>
    </row>
    <row r="2113" spans="42:80" x14ac:dyDescent="0.25">
      <c r="AP2113">
        <v>658</v>
      </c>
      <c r="AQ2113">
        <v>9</v>
      </c>
      <c r="CA2113">
        <v>567</v>
      </c>
      <c r="CB2113">
        <v>29</v>
      </c>
    </row>
    <row r="2114" spans="42:80" x14ac:dyDescent="0.25">
      <c r="AP2114">
        <v>659</v>
      </c>
      <c r="AQ2114">
        <v>6</v>
      </c>
      <c r="CA2114">
        <v>568</v>
      </c>
      <c r="CB2114">
        <v>11</v>
      </c>
    </row>
    <row r="2115" spans="42:80" x14ac:dyDescent="0.25">
      <c r="AP2115">
        <v>660</v>
      </c>
      <c r="AQ2115">
        <v>6</v>
      </c>
      <c r="CA2115">
        <v>569</v>
      </c>
      <c r="CB2115">
        <v>29</v>
      </c>
    </row>
    <row r="2116" spans="42:80" x14ac:dyDescent="0.25">
      <c r="AP2116">
        <v>661</v>
      </c>
      <c r="AQ2116">
        <v>18</v>
      </c>
      <c r="CA2116">
        <v>570</v>
      </c>
      <c r="CB2116">
        <v>29</v>
      </c>
    </row>
    <row r="2117" spans="42:80" x14ac:dyDescent="0.25">
      <c r="AP2117">
        <v>662</v>
      </c>
      <c r="AQ2117">
        <v>9</v>
      </c>
      <c r="CA2117">
        <v>571</v>
      </c>
      <c r="CB2117">
        <v>11</v>
      </c>
    </row>
    <row r="2118" spans="42:80" x14ac:dyDescent="0.25">
      <c r="AP2118">
        <v>663</v>
      </c>
      <c r="AQ2118">
        <v>17</v>
      </c>
      <c r="CA2118">
        <v>572</v>
      </c>
      <c r="CB2118">
        <v>25</v>
      </c>
    </row>
    <row r="2119" spans="42:80" x14ac:dyDescent="0.25">
      <c r="AP2119">
        <v>664</v>
      </c>
      <c r="AQ2119">
        <v>17</v>
      </c>
      <c r="CA2119">
        <v>573</v>
      </c>
      <c r="CB2119">
        <v>29</v>
      </c>
    </row>
    <row r="2120" spans="42:80" x14ac:dyDescent="0.25">
      <c r="AP2120">
        <v>665</v>
      </c>
      <c r="AQ2120">
        <v>9</v>
      </c>
      <c r="CA2120">
        <v>574</v>
      </c>
      <c r="CB2120">
        <v>29</v>
      </c>
    </row>
    <row r="2121" spans="42:80" x14ac:dyDescent="0.25">
      <c r="AP2121">
        <v>666</v>
      </c>
      <c r="AQ2121">
        <v>9</v>
      </c>
      <c r="CA2121">
        <v>575</v>
      </c>
      <c r="CB2121">
        <v>19</v>
      </c>
    </row>
    <row r="2122" spans="42:80" x14ac:dyDescent="0.25">
      <c r="AP2122">
        <v>667</v>
      </c>
      <c r="AQ2122">
        <v>17</v>
      </c>
      <c r="CA2122">
        <v>576</v>
      </c>
      <c r="CB2122">
        <v>29</v>
      </c>
    </row>
    <row r="2123" spans="42:80" x14ac:dyDescent="0.25">
      <c r="AP2123">
        <v>668</v>
      </c>
      <c r="AQ2123">
        <v>2</v>
      </c>
      <c r="CA2123">
        <v>577</v>
      </c>
      <c r="CB2123">
        <v>11</v>
      </c>
    </row>
    <row r="2124" spans="42:80" x14ac:dyDescent="0.25">
      <c r="AP2124">
        <v>670</v>
      </c>
      <c r="AQ2124">
        <v>17</v>
      </c>
      <c r="CA2124">
        <v>578</v>
      </c>
      <c r="CB2124">
        <v>29</v>
      </c>
    </row>
    <row r="2125" spans="42:80" x14ac:dyDescent="0.25">
      <c r="AP2125">
        <v>671</v>
      </c>
      <c r="AQ2125">
        <v>21</v>
      </c>
      <c r="CA2125">
        <v>579</v>
      </c>
      <c r="CB2125">
        <v>25</v>
      </c>
    </row>
    <row r="2126" spans="42:80" x14ac:dyDescent="0.25">
      <c r="AP2126">
        <v>672</v>
      </c>
      <c r="AQ2126">
        <v>21</v>
      </c>
      <c r="CA2126">
        <v>581</v>
      </c>
      <c r="CB2126">
        <v>29</v>
      </c>
    </row>
    <row r="2127" spans="42:80" x14ac:dyDescent="0.25">
      <c r="AP2127">
        <v>673</v>
      </c>
      <c r="AQ2127">
        <v>17</v>
      </c>
      <c r="CA2127">
        <v>583</v>
      </c>
      <c r="CB2127">
        <v>19</v>
      </c>
    </row>
    <row r="2128" spans="42:80" x14ac:dyDescent="0.25">
      <c r="AP2128">
        <v>674</v>
      </c>
      <c r="AQ2128">
        <v>9</v>
      </c>
      <c r="CA2128">
        <v>584</v>
      </c>
      <c r="CB2128">
        <v>29</v>
      </c>
    </row>
    <row r="2129" spans="42:80" x14ac:dyDescent="0.25">
      <c r="AP2129">
        <v>675</v>
      </c>
      <c r="AQ2129">
        <v>21</v>
      </c>
      <c r="CA2129">
        <v>585</v>
      </c>
      <c r="CB2129">
        <v>11</v>
      </c>
    </row>
    <row r="2130" spans="42:80" x14ac:dyDescent="0.25">
      <c r="AP2130">
        <v>676</v>
      </c>
      <c r="AQ2130">
        <v>21</v>
      </c>
      <c r="CA2130">
        <v>586</v>
      </c>
      <c r="CB2130">
        <v>20</v>
      </c>
    </row>
    <row r="2131" spans="42:80" x14ac:dyDescent="0.25">
      <c r="AP2131">
        <v>677</v>
      </c>
      <c r="AQ2131">
        <v>21</v>
      </c>
      <c r="CA2131">
        <v>587</v>
      </c>
      <c r="CB2131">
        <v>29</v>
      </c>
    </row>
    <row r="2132" spans="42:80" x14ac:dyDescent="0.25">
      <c r="AP2132">
        <v>678</v>
      </c>
      <c r="AQ2132">
        <v>21</v>
      </c>
      <c r="CA2132">
        <v>588</v>
      </c>
      <c r="CB2132">
        <v>11</v>
      </c>
    </row>
    <row r="2133" spans="42:80" x14ac:dyDescent="0.25">
      <c r="AP2133">
        <v>679</v>
      </c>
      <c r="AQ2133">
        <v>21</v>
      </c>
      <c r="CA2133">
        <v>589</v>
      </c>
      <c r="CB2133">
        <v>14</v>
      </c>
    </row>
    <row r="2134" spans="42:80" x14ac:dyDescent="0.25">
      <c r="AP2134">
        <v>680</v>
      </c>
      <c r="AQ2134">
        <v>17</v>
      </c>
      <c r="CA2134">
        <v>590</v>
      </c>
      <c r="CB2134">
        <v>19</v>
      </c>
    </row>
    <row r="2135" spans="42:80" x14ac:dyDescent="0.25">
      <c r="AP2135">
        <v>681</v>
      </c>
      <c r="AQ2135">
        <v>6</v>
      </c>
      <c r="CA2135">
        <v>591</v>
      </c>
      <c r="CB2135">
        <v>29</v>
      </c>
    </row>
    <row r="2136" spans="42:80" x14ac:dyDescent="0.25">
      <c r="AP2136">
        <v>682</v>
      </c>
      <c r="AQ2136">
        <v>27</v>
      </c>
      <c r="CA2136">
        <v>592</v>
      </c>
      <c r="CB2136">
        <v>19</v>
      </c>
    </row>
    <row r="2137" spans="42:80" x14ac:dyDescent="0.25">
      <c r="AP2137">
        <v>683</v>
      </c>
      <c r="AQ2137">
        <v>9</v>
      </c>
      <c r="CA2137">
        <v>593</v>
      </c>
      <c r="CB2137">
        <v>19</v>
      </c>
    </row>
    <row r="2138" spans="42:80" x14ac:dyDescent="0.25">
      <c r="AP2138">
        <v>684</v>
      </c>
      <c r="AQ2138">
        <v>9</v>
      </c>
      <c r="CA2138">
        <v>594</v>
      </c>
      <c r="CB2138">
        <v>13</v>
      </c>
    </row>
    <row r="2139" spans="42:80" x14ac:dyDescent="0.25">
      <c r="AP2139">
        <v>685</v>
      </c>
      <c r="AQ2139">
        <v>9</v>
      </c>
      <c r="CA2139">
        <v>595</v>
      </c>
      <c r="CB2139">
        <v>29</v>
      </c>
    </row>
    <row r="2140" spans="42:80" x14ac:dyDescent="0.25">
      <c r="AP2140">
        <v>686</v>
      </c>
      <c r="AQ2140">
        <v>31</v>
      </c>
      <c r="CA2140">
        <v>596</v>
      </c>
      <c r="CB2140">
        <v>29</v>
      </c>
    </row>
    <row r="2141" spans="42:80" x14ac:dyDescent="0.25">
      <c r="AP2141">
        <v>687</v>
      </c>
      <c r="AQ2141">
        <v>17</v>
      </c>
      <c r="CA2141">
        <v>597</v>
      </c>
      <c r="CB2141">
        <v>29</v>
      </c>
    </row>
    <row r="2142" spans="42:80" x14ac:dyDescent="0.25">
      <c r="AP2142">
        <v>688</v>
      </c>
      <c r="AQ2142">
        <v>9</v>
      </c>
      <c r="CA2142">
        <v>598</v>
      </c>
      <c r="CB2142">
        <v>11</v>
      </c>
    </row>
    <row r="2143" spans="42:80" x14ac:dyDescent="0.25">
      <c r="AP2143">
        <v>689</v>
      </c>
      <c r="AQ2143">
        <v>9</v>
      </c>
      <c r="CA2143">
        <v>599</v>
      </c>
      <c r="CB2143">
        <v>19</v>
      </c>
    </row>
    <row r="2144" spans="42:80" x14ac:dyDescent="0.25">
      <c r="AP2144">
        <v>690</v>
      </c>
      <c r="AQ2144">
        <v>13</v>
      </c>
      <c r="CA2144">
        <v>600</v>
      </c>
      <c r="CB2144">
        <v>19</v>
      </c>
    </row>
    <row r="2145" spans="42:80" x14ac:dyDescent="0.25">
      <c r="AP2145">
        <v>691</v>
      </c>
      <c r="AQ2145">
        <v>13</v>
      </c>
      <c r="CA2145">
        <v>601</v>
      </c>
      <c r="CB2145">
        <v>19</v>
      </c>
    </row>
    <row r="2146" spans="42:80" x14ac:dyDescent="0.25">
      <c r="AP2146">
        <v>692</v>
      </c>
      <c r="AQ2146">
        <v>17</v>
      </c>
      <c r="CA2146">
        <v>602</v>
      </c>
      <c r="CB2146">
        <v>19</v>
      </c>
    </row>
    <row r="2147" spans="42:80" x14ac:dyDescent="0.25">
      <c r="AP2147">
        <v>693</v>
      </c>
      <c r="AQ2147">
        <v>6</v>
      </c>
      <c r="CA2147">
        <v>603</v>
      </c>
      <c r="CB2147">
        <v>29</v>
      </c>
    </row>
    <row r="2148" spans="42:80" x14ac:dyDescent="0.25">
      <c r="AP2148">
        <v>694</v>
      </c>
      <c r="AQ2148">
        <v>6</v>
      </c>
      <c r="CA2148">
        <v>604</v>
      </c>
      <c r="CB2148">
        <v>19</v>
      </c>
    </row>
    <row r="2149" spans="42:80" x14ac:dyDescent="0.25">
      <c r="AP2149">
        <v>696</v>
      </c>
      <c r="AQ2149">
        <v>3</v>
      </c>
      <c r="CA2149">
        <v>605</v>
      </c>
      <c r="CB2149">
        <v>19</v>
      </c>
    </row>
    <row r="2150" spans="42:80" x14ac:dyDescent="0.25">
      <c r="AP2150">
        <v>697</v>
      </c>
      <c r="AQ2150">
        <v>3</v>
      </c>
      <c r="CA2150">
        <v>606</v>
      </c>
      <c r="CB2150">
        <v>29</v>
      </c>
    </row>
    <row r="2151" spans="42:80" x14ac:dyDescent="0.25">
      <c r="AP2151">
        <v>698</v>
      </c>
      <c r="AQ2151">
        <v>13</v>
      </c>
      <c r="CA2151">
        <v>607</v>
      </c>
      <c r="CB2151">
        <v>14</v>
      </c>
    </row>
    <row r="2152" spans="42:80" x14ac:dyDescent="0.25">
      <c r="AP2152">
        <v>699</v>
      </c>
      <c r="AQ2152">
        <v>17</v>
      </c>
      <c r="CA2152">
        <v>608</v>
      </c>
      <c r="CB2152">
        <v>9</v>
      </c>
    </row>
    <row r="2153" spans="42:80" x14ac:dyDescent="0.25">
      <c r="AP2153">
        <v>700</v>
      </c>
      <c r="AQ2153">
        <v>17</v>
      </c>
      <c r="CA2153">
        <v>609</v>
      </c>
      <c r="CB2153">
        <v>29</v>
      </c>
    </row>
    <row r="2154" spans="42:80" x14ac:dyDescent="0.25">
      <c r="AP2154">
        <v>701</v>
      </c>
      <c r="AQ2154">
        <v>17</v>
      </c>
      <c r="CA2154">
        <v>610</v>
      </c>
      <c r="CB2154">
        <v>19</v>
      </c>
    </row>
    <row r="2155" spans="42:80" x14ac:dyDescent="0.25">
      <c r="AP2155">
        <v>702</v>
      </c>
      <c r="AQ2155">
        <v>9</v>
      </c>
      <c r="CA2155">
        <v>611</v>
      </c>
      <c r="CB2155">
        <v>19</v>
      </c>
    </row>
    <row r="2156" spans="42:80" x14ac:dyDescent="0.25">
      <c r="AP2156">
        <v>704</v>
      </c>
      <c r="AQ2156">
        <v>9</v>
      </c>
      <c r="CA2156">
        <v>612</v>
      </c>
      <c r="CB2156">
        <v>29</v>
      </c>
    </row>
    <row r="2157" spans="42:80" x14ac:dyDescent="0.25">
      <c r="AP2157">
        <v>705</v>
      </c>
      <c r="AQ2157">
        <v>9</v>
      </c>
      <c r="CA2157">
        <v>613</v>
      </c>
      <c r="CB2157">
        <v>19</v>
      </c>
    </row>
    <row r="2158" spans="42:80" x14ac:dyDescent="0.25">
      <c r="AP2158">
        <v>709</v>
      </c>
      <c r="AQ2158">
        <v>15</v>
      </c>
      <c r="CA2158">
        <v>614</v>
      </c>
      <c r="CB2158">
        <v>19</v>
      </c>
    </row>
    <row r="2159" spans="42:80" x14ac:dyDescent="0.25">
      <c r="AP2159">
        <v>710</v>
      </c>
      <c r="AQ2159">
        <v>21</v>
      </c>
      <c r="CA2159">
        <v>615</v>
      </c>
      <c r="CB2159">
        <v>29</v>
      </c>
    </row>
    <row r="2160" spans="42:80" x14ac:dyDescent="0.25">
      <c r="AP2160">
        <v>711</v>
      </c>
      <c r="AQ2160">
        <v>6</v>
      </c>
      <c r="CA2160">
        <v>616</v>
      </c>
      <c r="CB2160">
        <v>19</v>
      </c>
    </row>
    <row r="2161" spans="42:80" x14ac:dyDescent="0.25">
      <c r="AP2161">
        <v>712</v>
      </c>
      <c r="AQ2161">
        <v>17</v>
      </c>
      <c r="CA2161">
        <v>617</v>
      </c>
      <c r="CB2161">
        <v>29</v>
      </c>
    </row>
    <row r="2162" spans="42:80" x14ac:dyDescent="0.25">
      <c r="AP2162">
        <v>713</v>
      </c>
      <c r="AQ2162">
        <v>6</v>
      </c>
      <c r="CA2162">
        <v>618</v>
      </c>
      <c r="CB2162">
        <v>29</v>
      </c>
    </row>
    <row r="2163" spans="42:80" x14ac:dyDescent="0.25">
      <c r="AP2163">
        <v>715</v>
      </c>
      <c r="AQ2163">
        <v>17</v>
      </c>
      <c r="CA2163">
        <v>619</v>
      </c>
      <c r="CB2163">
        <v>29</v>
      </c>
    </row>
    <row r="2164" spans="42:80" x14ac:dyDescent="0.25">
      <c r="AP2164">
        <v>716</v>
      </c>
      <c r="AQ2164">
        <v>15</v>
      </c>
      <c r="CA2164">
        <v>620</v>
      </c>
      <c r="CB2164">
        <v>19</v>
      </c>
    </row>
    <row r="2165" spans="42:80" x14ac:dyDescent="0.25">
      <c r="AP2165">
        <v>717</v>
      </c>
      <c r="AQ2165">
        <v>15</v>
      </c>
      <c r="CA2165">
        <v>621</v>
      </c>
      <c r="CB2165">
        <v>29</v>
      </c>
    </row>
    <row r="2166" spans="42:80" x14ac:dyDescent="0.25">
      <c r="AP2166">
        <v>718</v>
      </c>
      <c r="AQ2166">
        <v>15</v>
      </c>
      <c r="CA2166">
        <v>622</v>
      </c>
      <c r="CB2166">
        <v>16</v>
      </c>
    </row>
    <row r="2167" spans="42:80" x14ac:dyDescent="0.25">
      <c r="AP2167">
        <v>719</v>
      </c>
      <c r="AQ2167">
        <v>15</v>
      </c>
      <c r="CA2167">
        <v>623</v>
      </c>
      <c r="CB2167">
        <v>29</v>
      </c>
    </row>
    <row r="2168" spans="42:80" x14ac:dyDescent="0.25">
      <c r="AP2168">
        <v>720</v>
      </c>
      <c r="AQ2168">
        <v>15</v>
      </c>
      <c r="CA2168">
        <v>624</v>
      </c>
      <c r="CB2168">
        <v>19</v>
      </c>
    </row>
    <row r="2169" spans="42:80" x14ac:dyDescent="0.25">
      <c r="AP2169">
        <v>721</v>
      </c>
      <c r="AQ2169">
        <v>27</v>
      </c>
      <c r="CA2169">
        <v>625</v>
      </c>
      <c r="CB2169">
        <v>16</v>
      </c>
    </row>
    <row r="2170" spans="42:80" x14ac:dyDescent="0.25">
      <c r="AP2170">
        <v>722</v>
      </c>
      <c r="AQ2170">
        <v>18</v>
      </c>
      <c r="CA2170">
        <v>626</v>
      </c>
      <c r="CB2170">
        <v>29</v>
      </c>
    </row>
    <row r="2171" spans="42:80" x14ac:dyDescent="0.25">
      <c r="AP2171">
        <v>723</v>
      </c>
      <c r="AQ2171">
        <v>27</v>
      </c>
      <c r="CA2171">
        <v>627</v>
      </c>
      <c r="CB2171">
        <v>29</v>
      </c>
    </row>
    <row r="2172" spans="42:80" x14ac:dyDescent="0.25">
      <c r="AP2172">
        <v>724</v>
      </c>
      <c r="AQ2172">
        <v>18</v>
      </c>
      <c r="CA2172">
        <v>628</v>
      </c>
      <c r="CB2172">
        <v>11</v>
      </c>
    </row>
    <row r="2173" spans="42:80" x14ac:dyDescent="0.25">
      <c r="AP2173">
        <v>725</v>
      </c>
      <c r="AQ2173">
        <v>6</v>
      </c>
      <c r="CA2173">
        <v>630</v>
      </c>
      <c r="CB2173">
        <v>21</v>
      </c>
    </row>
    <row r="2174" spans="42:80" x14ac:dyDescent="0.25">
      <c r="AP2174">
        <v>726</v>
      </c>
      <c r="AQ2174">
        <v>17</v>
      </c>
      <c r="CA2174">
        <v>631</v>
      </c>
      <c r="CB2174">
        <v>11</v>
      </c>
    </row>
    <row r="2175" spans="42:80" x14ac:dyDescent="0.25">
      <c r="AP2175">
        <v>727</v>
      </c>
      <c r="AQ2175">
        <v>9</v>
      </c>
      <c r="CA2175">
        <v>632</v>
      </c>
      <c r="CB2175">
        <v>19</v>
      </c>
    </row>
    <row r="2176" spans="42:80" x14ac:dyDescent="0.25">
      <c r="AP2176">
        <v>728</v>
      </c>
      <c r="AQ2176">
        <v>6</v>
      </c>
      <c r="CA2176">
        <v>634</v>
      </c>
      <c r="CB2176">
        <v>29</v>
      </c>
    </row>
    <row r="2177" spans="42:80" x14ac:dyDescent="0.25">
      <c r="AP2177">
        <v>729</v>
      </c>
      <c r="AQ2177">
        <v>27</v>
      </c>
      <c r="CA2177">
        <v>635</v>
      </c>
      <c r="CB2177">
        <v>11</v>
      </c>
    </row>
    <row r="2178" spans="42:80" x14ac:dyDescent="0.25">
      <c r="AP2178">
        <v>730</v>
      </c>
      <c r="AQ2178">
        <v>27</v>
      </c>
      <c r="CA2178">
        <v>636</v>
      </c>
      <c r="CB2178">
        <v>11</v>
      </c>
    </row>
    <row r="2179" spans="42:80" x14ac:dyDescent="0.25">
      <c r="AP2179">
        <v>731</v>
      </c>
      <c r="AQ2179">
        <v>9</v>
      </c>
      <c r="CA2179">
        <v>637</v>
      </c>
      <c r="CB2179">
        <v>29</v>
      </c>
    </row>
    <row r="2180" spans="42:80" x14ac:dyDescent="0.25">
      <c r="AP2180">
        <v>733</v>
      </c>
      <c r="AQ2180">
        <v>17</v>
      </c>
      <c r="CA2180">
        <v>638</v>
      </c>
      <c r="CB2180">
        <v>19</v>
      </c>
    </row>
    <row r="2181" spans="42:80" x14ac:dyDescent="0.25">
      <c r="AP2181">
        <v>734</v>
      </c>
      <c r="AQ2181">
        <v>17</v>
      </c>
      <c r="CA2181">
        <v>639</v>
      </c>
      <c r="CB2181">
        <v>19</v>
      </c>
    </row>
    <row r="2182" spans="42:80" x14ac:dyDescent="0.25">
      <c r="AP2182">
        <v>735</v>
      </c>
      <c r="AQ2182">
        <v>17</v>
      </c>
      <c r="CA2182">
        <v>640</v>
      </c>
      <c r="CB2182">
        <v>19</v>
      </c>
    </row>
    <row r="2183" spans="42:80" x14ac:dyDescent="0.25">
      <c r="AP2183">
        <v>736</v>
      </c>
      <c r="AQ2183">
        <v>26</v>
      </c>
      <c r="CA2183">
        <v>641</v>
      </c>
      <c r="CB2183">
        <v>29</v>
      </c>
    </row>
    <row r="2184" spans="42:80" x14ac:dyDescent="0.25">
      <c r="AP2184">
        <v>737</v>
      </c>
      <c r="AQ2184">
        <v>15</v>
      </c>
      <c r="CA2184">
        <v>642</v>
      </c>
      <c r="CB2184">
        <v>19</v>
      </c>
    </row>
    <row r="2185" spans="42:80" x14ac:dyDescent="0.25">
      <c r="AP2185">
        <v>739</v>
      </c>
      <c r="AQ2185">
        <v>31</v>
      </c>
      <c r="CA2185">
        <v>643</v>
      </c>
      <c r="CB2185">
        <v>29</v>
      </c>
    </row>
    <row r="2186" spans="42:80" x14ac:dyDescent="0.25">
      <c r="AP2186">
        <v>740</v>
      </c>
      <c r="AQ2186">
        <v>9</v>
      </c>
      <c r="CA2186">
        <v>644</v>
      </c>
      <c r="CB2186">
        <v>29</v>
      </c>
    </row>
    <row r="2187" spans="42:80" x14ac:dyDescent="0.25">
      <c r="AP2187">
        <v>741</v>
      </c>
      <c r="AQ2187">
        <v>6</v>
      </c>
      <c r="CA2187">
        <v>645</v>
      </c>
      <c r="CB2187">
        <v>11</v>
      </c>
    </row>
    <row r="2188" spans="42:80" x14ac:dyDescent="0.25">
      <c r="AP2188">
        <v>742</v>
      </c>
      <c r="AQ2188">
        <v>13</v>
      </c>
      <c r="CA2188">
        <v>646</v>
      </c>
      <c r="CB2188">
        <v>29</v>
      </c>
    </row>
    <row r="2189" spans="42:80" x14ac:dyDescent="0.25">
      <c r="AP2189">
        <v>743</v>
      </c>
      <c r="AQ2189">
        <v>17</v>
      </c>
      <c r="CA2189">
        <v>647</v>
      </c>
      <c r="CB2189">
        <v>22</v>
      </c>
    </row>
    <row r="2190" spans="42:80" x14ac:dyDescent="0.25">
      <c r="AP2190">
        <v>744</v>
      </c>
      <c r="AQ2190">
        <v>17</v>
      </c>
      <c r="CA2190">
        <v>649</v>
      </c>
      <c r="CB2190">
        <v>29</v>
      </c>
    </row>
    <row r="2191" spans="42:80" x14ac:dyDescent="0.25">
      <c r="AP2191">
        <v>747</v>
      </c>
      <c r="AQ2191">
        <v>9</v>
      </c>
      <c r="CA2191">
        <v>650</v>
      </c>
      <c r="CB2191">
        <v>29</v>
      </c>
    </row>
    <row r="2192" spans="42:80" x14ac:dyDescent="0.25">
      <c r="AP2192">
        <v>748</v>
      </c>
      <c r="AQ2192">
        <v>17</v>
      </c>
      <c r="CA2192">
        <v>651</v>
      </c>
      <c r="CB2192">
        <v>19</v>
      </c>
    </row>
    <row r="2193" spans="42:80" x14ac:dyDescent="0.25">
      <c r="AP2193">
        <v>751</v>
      </c>
      <c r="AQ2193">
        <v>15</v>
      </c>
      <c r="CA2193">
        <v>652</v>
      </c>
      <c r="CB2193">
        <v>29</v>
      </c>
    </row>
    <row r="2194" spans="42:80" x14ac:dyDescent="0.25">
      <c r="AP2194">
        <v>752</v>
      </c>
      <c r="AQ2194">
        <v>15</v>
      </c>
      <c r="CA2194">
        <v>653</v>
      </c>
      <c r="CB2194">
        <v>19</v>
      </c>
    </row>
    <row r="2195" spans="42:80" x14ac:dyDescent="0.25">
      <c r="AP2195">
        <v>753</v>
      </c>
      <c r="AQ2195">
        <v>26</v>
      </c>
      <c r="CA2195">
        <v>654</v>
      </c>
      <c r="CB2195">
        <v>29</v>
      </c>
    </row>
    <row r="2196" spans="42:80" x14ac:dyDescent="0.25">
      <c r="AP2196">
        <v>754</v>
      </c>
      <c r="AQ2196">
        <v>15</v>
      </c>
      <c r="CA2196">
        <v>655</v>
      </c>
      <c r="CB2196">
        <v>29</v>
      </c>
    </row>
    <row r="2197" spans="42:80" x14ac:dyDescent="0.25">
      <c r="AP2197">
        <v>755</v>
      </c>
      <c r="AQ2197">
        <v>9</v>
      </c>
      <c r="CA2197">
        <v>656</v>
      </c>
      <c r="CB2197">
        <v>29</v>
      </c>
    </row>
    <row r="2198" spans="42:80" x14ac:dyDescent="0.25">
      <c r="AP2198">
        <v>756</v>
      </c>
      <c r="AQ2198">
        <v>17</v>
      </c>
      <c r="CA2198">
        <v>657</v>
      </c>
      <c r="CB2198">
        <v>19</v>
      </c>
    </row>
    <row r="2199" spans="42:80" x14ac:dyDescent="0.25">
      <c r="AP2199">
        <v>761</v>
      </c>
      <c r="AQ2199">
        <v>6</v>
      </c>
      <c r="CA2199">
        <v>658</v>
      </c>
      <c r="CB2199">
        <v>29</v>
      </c>
    </row>
    <row r="2200" spans="42:80" x14ac:dyDescent="0.25">
      <c r="AP2200">
        <v>762</v>
      </c>
      <c r="AQ2200">
        <v>17</v>
      </c>
      <c r="CA2200">
        <v>659</v>
      </c>
      <c r="CB2200">
        <v>29</v>
      </c>
    </row>
    <row r="2201" spans="42:80" x14ac:dyDescent="0.25">
      <c r="AP2201">
        <v>763</v>
      </c>
      <c r="AQ2201">
        <v>15</v>
      </c>
      <c r="CA2201">
        <v>660</v>
      </c>
      <c r="CB2201">
        <v>19</v>
      </c>
    </row>
    <row r="2202" spans="42:80" x14ac:dyDescent="0.25">
      <c r="AP2202">
        <v>765</v>
      </c>
      <c r="AQ2202">
        <v>17</v>
      </c>
      <c r="CA2202">
        <v>661</v>
      </c>
      <c r="CB2202">
        <v>29</v>
      </c>
    </row>
    <row r="2203" spans="42:80" x14ac:dyDescent="0.25">
      <c r="AP2203">
        <v>766</v>
      </c>
      <c r="AQ2203">
        <v>17</v>
      </c>
      <c r="CA2203">
        <v>662</v>
      </c>
      <c r="CB2203">
        <v>29</v>
      </c>
    </row>
    <row r="2204" spans="42:80" x14ac:dyDescent="0.25">
      <c r="AP2204">
        <v>767</v>
      </c>
      <c r="AQ2204">
        <v>9</v>
      </c>
      <c r="CA2204">
        <v>663</v>
      </c>
      <c r="CB2204">
        <v>29</v>
      </c>
    </row>
    <row r="2205" spans="42:80" x14ac:dyDescent="0.25">
      <c r="AP2205">
        <v>768</v>
      </c>
      <c r="AQ2205">
        <v>9</v>
      </c>
      <c r="CA2205">
        <v>664</v>
      </c>
      <c r="CB2205">
        <v>16</v>
      </c>
    </row>
    <row r="2206" spans="42:80" x14ac:dyDescent="0.25">
      <c r="AP2206">
        <v>771</v>
      </c>
      <c r="AQ2206">
        <v>18</v>
      </c>
      <c r="CA2206">
        <v>665</v>
      </c>
      <c r="CB2206">
        <v>29</v>
      </c>
    </row>
    <row r="2207" spans="42:80" x14ac:dyDescent="0.25">
      <c r="AP2207">
        <v>772</v>
      </c>
      <c r="AQ2207">
        <v>17</v>
      </c>
      <c r="CA2207">
        <v>666</v>
      </c>
      <c r="CB2207">
        <v>29</v>
      </c>
    </row>
    <row r="2208" spans="42:80" x14ac:dyDescent="0.25">
      <c r="AP2208">
        <v>773</v>
      </c>
      <c r="AQ2208">
        <v>18</v>
      </c>
      <c r="CA2208">
        <v>667</v>
      </c>
      <c r="CB2208">
        <v>29</v>
      </c>
    </row>
    <row r="2209" spans="42:80" x14ac:dyDescent="0.25">
      <c r="AP2209">
        <v>774</v>
      </c>
      <c r="AQ2209">
        <v>6</v>
      </c>
      <c r="CA2209">
        <v>668</v>
      </c>
      <c r="CB2209">
        <v>19</v>
      </c>
    </row>
    <row r="2210" spans="42:80" x14ac:dyDescent="0.25">
      <c r="AP2210">
        <v>775</v>
      </c>
      <c r="AQ2210">
        <v>17</v>
      </c>
      <c r="CA2210">
        <v>669</v>
      </c>
      <c r="CB2210">
        <v>20</v>
      </c>
    </row>
    <row r="2211" spans="42:80" x14ac:dyDescent="0.25">
      <c r="AP2211">
        <v>776</v>
      </c>
      <c r="AQ2211">
        <v>18</v>
      </c>
      <c r="CA2211">
        <v>670</v>
      </c>
      <c r="CB2211">
        <v>29</v>
      </c>
    </row>
    <row r="2212" spans="42:80" x14ac:dyDescent="0.25">
      <c r="AP2212">
        <v>777</v>
      </c>
      <c r="AQ2212">
        <v>17</v>
      </c>
      <c r="CA2212">
        <v>671</v>
      </c>
      <c r="CB2212">
        <v>29</v>
      </c>
    </row>
    <row r="2213" spans="42:80" x14ac:dyDescent="0.25">
      <c r="AP2213">
        <v>778</v>
      </c>
      <c r="AQ2213">
        <v>17</v>
      </c>
      <c r="CA2213">
        <v>672</v>
      </c>
      <c r="CB2213">
        <v>19</v>
      </c>
    </row>
    <row r="2214" spans="42:80" x14ac:dyDescent="0.25">
      <c r="AP2214">
        <v>780</v>
      </c>
      <c r="AQ2214">
        <v>27</v>
      </c>
      <c r="CA2214">
        <v>673</v>
      </c>
      <c r="CB2214">
        <v>21</v>
      </c>
    </row>
    <row r="2215" spans="42:80" x14ac:dyDescent="0.25">
      <c r="AP2215">
        <v>781</v>
      </c>
      <c r="AQ2215">
        <v>9</v>
      </c>
      <c r="CA2215">
        <v>674</v>
      </c>
      <c r="CB2215">
        <v>19</v>
      </c>
    </row>
    <row r="2216" spans="42:80" x14ac:dyDescent="0.25">
      <c r="AP2216">
        <v>782</v>
      </c>
      <c r="AQ2216">
        <v>15</v>
      </c>
      <c r="CA2216">
        <v>675</v>
      </c>
      <c r="CB2216">
        <v>15</v>
      </c>
    </row>
    <row r="2217" spans="42:80" x14ac:dyDescent="0.25">
      <c r="AP2217">
        <v>783</v>
      </c>
      <c r="AQ2217">
        <v>15</v>
      </c>
      <c r="CA2217">
        <v>676</v>
      </c>
      <c r="CB2217">
        <v>19</v>
      </c>
    </row>
    <row r="2218" spans="42:80" x14ac:dyDescent="0.25">
      <c r="AP2218">
        <v>784</v>
      </c>
      <c r="AQ2218">
        <v>17</v>
      </c>
      <c r="CA2218">
        <v>677</v>
      </c>
      <c r="CB2218">
        <v>19</v>
      </c>
    </row>
    <row r="2219" spans="42:80" x14ac:dyDescent="0.25">
      <c r="AP2219">
        <v>785</v>
      </c>
      <c r="AQ2219">
        <v>17</v>
      </c>
      <c r="CA2219">
        <v>678</v>
      </c>
      <c r="CB2219">
        <v>19</v>
      </c>
    </row>
    <row r="2220" spans="42:80" x14ac:dyDescent="0.25">
      <c r="AP2220">
        <v>786</v>
      </c>
      <c r="AQ2220">
        <v>31</v>
      </c>
      <c r="CA2220">
        <v>679</v>
      </c>
      <c r="CB2220">
        <v>19</v>
      </c>
    </row>
    <row r="2221" spans="42:80" x14ac:dyDescent="0.25">
      <c r="AP2221">
        <v>787</v>
      </c>
      <c r="AQ2221">
        <v>27</v>
      </c>
      <c r="CA2221">
        <v>680</v>
      </c>
      <c r="CB2221">
        <v>19</v>
      </c>
    </row>
    <row r="2222" spans="42:80" x14ac:dyDescent="0.25">
      <c r="AP2222">
        <v>789</v>
      </c>
      <c r="AQ2222">
        <v>9</v>
      </c>
      <c r="CA2222">
        <v>681</v>
      </c>
      <c r="CB2222">
        <v>29</v>
      </c>
    </row>
    <row r="2223" spans="42:80" x14ac:dyDescent="0.25">
      <c r="AP2223">
        <v>790</v>
      </c>
      <c r="AQ2223">
        <v>21</v>
      </c>
      <c r="CA2223">
        <v>682</v>
      </c>
      <c r="CB2223">
        <v>19</v>
      </c>
    </row>
    <row r="2224" spans="42:80" x14ac:dyDescent="0.25">
      <c r="AP2224">
        <v>791</v>
      </c>
      <c r="AQ2224">
        <v>21</v>
      </c>
      <c r="CA2224">
        <v>683</v>
      </c>
      <c r="CB2224">
        <v>14</v>
      </c>
    </row>
    <row r="2225" spans="42:80" x14ac:dyDescent="0.25">
      <c r="AP2225">
        <v>792</v>
      </c>
      <c r="AQ2225">
        <v>15</v>
      </c>
      <c r="CA2225">
        <v>684</v>
      </c>
      <c r="CB2225">
        <v>19</v>
      </c>
    </row>
    <row r="2226" spans="42:80" x14ac:dyDescent="0.25">
      <c r="AP2226">
        <v>793</v>
      </c>
      <c r="AQ2226">
        <v>6</v>
      </c>
      <c r="CA2226">
        <v>685</v>
      </c>
      <c r="CB2226">
        <v>19</v>
      </c>
    </row>
    <row r="2227" spans="42:80" x14ac:dyDescent="0.25">
      <c r="AP2227">
        <v>794</v>
      </c>
      <c r="AQ2227">
        <v>17</v>
      </c>
      <c r="CA2227">
        <v>686</v>
      </c>
      <c r="CB2227">
        <v>29</v>
      </c>
    </row>
    <row r="2228" spans="42:80" x14ac:dyDescent="0.25">
      <c r="AP2228">
        <v>795</v>
      </c>
      <c r="AQ2228">
        <v>18</v>
      </c>
      <c r="CA2228">
        <v>687</v>
      </c>
      <c r="CB2228">
        <v>19</v>
      </c>
    </row>
    <row r="2229" spans="42:80" x14ac:dyDescent="0.25">
      <c r="AP2229">
        <v>796</v>
      </c>
      <c r="AQ2229">
        <v>15</v>
      </c>
      <c r="CA2229">
        <v>688</v>
      </c>
      <c r="CB2229">
        <v>29</v>
      </c>
    </row>
    <row r="2230" spans="42:80" x14ac:dyDescent="0.25">
      <c r="AP2230">
        <v>798</v>
      </c>
      <c r="AQ2230">
        <v>9</v>
      </c>
      <c r="CA2230">
        <v>689</v>
      </c>
      <c r="CB2230">
        <v>19</v>
      </c>
    </row>
    <row r="2231" spans="42:80" x14ac:dyDescent="0.25">
      <c r="AP2231">
        <v>799</v>
      </c>
      <c r="AQ2231">
        <v>9</v>
      </c>
      <c r="CA2231">
        <v>690</v>
      </c>
      <c r="CB2231">
        <v>23</v>
      </c>
    </row>
    <row r="2232" spans="42:80" x14ac:dyDescent="0.25">
      <c r="AP2232">
        <v>800</v>
      </c>
      <c r="AQ2232">
        <v>9</v>
      </c>
      <c r="CA2232">
        <v>691</v>
      </c>
      <c r="CB2232">
        <v>23</v>
      </c>
    </row>
    <row r="2233" spans="42:80" x14ac:dyDescent="0.25">
      <c r="AP2233">
        <v>801</v>
      </c>
      <c r="AQ2233">
        <v>9</v>
      </c>
      <c r="CA2233">
        <v>692</v>
      </c>
      <c r="CB2233">
        <v>29</v>
      </c>
    </row>
    <row r="2234" spans="42:80" x14ac:dyDescent="0.25">
      <c r="AP2234">
        <v>802</v>
      </c>
      <c r="AQ2234">
        <v>9</v>
      </c>
      <c r="CA2234">
        <v>693</v>
      </c>
      <c r="CB2234">
        <v>19</v>
      </c>
    </row>
    <row r="2235" spans="42:80" x14ac:dyDescent="0.25">
      <c r="AP2235">
        <v>803</v>
      </c>
      <c r="AQ2235">
        <v>9</v>
      </c>
      <c r="CA2235">
        <v>694</v>
      </c>
      <c r="CB2235">
        <v>19</v>
      </c>
    </row>
    <row r="2236" spans="42:80" x14ac:dyDescent="0.25">
      <c r="AP2236">
        <v>804</v>
      </c>
      <c r="AQ2236">
        <v>9</v>
      </c>
      <c r="CA2236">
        <v>695</v>
      </c>
      <c r="CB2236">
        <v>20</v>
      </c>
    </row>
    <row r="2237" spans="42:80" x14ac:dyDescent="0.25">
      <c r="AP2237">
        <v>805</v>
      </c>
      <c r="AQ2237">
        <v>9</v>
      </c>
      <c r="CA2237">
        <v>696</v>
      </c>
      <c r="CB2237">
        <v>19</v>
      </c>
    </row>
    <row r="2238" spans="42:80" x14ac:dyDescent="0.25">
      <c r="AP2238">
        <v>806</v>
      </c>
      <c r="AQ2238">
        <v>9</v>
      </c>
      <c r="CA2238">
        <v>697</v>
      </c>
      <c r="CB2238">
        <v>19</v>
      </c>
    </row>
    <row r="2239" spans="42:80" x14ac:dyDescent="0.25">
      <c r="AP2239">
        <v>807</v>
      </c>
      <c r="AQ2239">
        <v>21</v>
      </c>
      <c r="CA2239">
        <v>699</v>
      </c>
      <c r="CB2239">
        <v>22</v>
      </c>
    </row>
    <row r="2240" spans="42:80" x14ac:dyDescent="0.25">
      <c r="AP2240">
        <v>808</v>
      </c>
      <c r="AQ2240">
        <v>9</v>
      </c>
      <c r="CA2240">
        <v>700</v>
      </c>
      <c r="CB2240">
        <v>21</v>
      </c>
    </row>
    <row r="2241" spans="42:80" x14ac:dyDescent="0.25">
      <c r="AP2241">
        <v>811</v>
      </c>
      <c r="AQ2241">
        <v>3</v>
      </c>
      <c r="CA2241">
        <v>701</v>
      </c>
      <c r="CB2241">
        <v>29</v>
      </c>
    </row>
    <row r="2242" spans="42:80" x14ac:dyDescent="0.25">
      <c r="AP2242">
        <v>812</v>
      </c>
      <c r="AQ2242">
        <v>13</v>
      </c>
      <c r="CA2242">
        <v>703</v>
      </c>
      <c r="CB2242">
        <v>20</v>
      </c>
    </row>
    <row r="2243" spans="42:80" x14ac:dyDescent="0.25">
      <c r="AP2243">
        <v>813</v>
      </c>
      <c r="AQ2243">
        <v>13</v>
      </c>
      <c r="CA2243">
        <v>704</v>
      </c>
      <c r="CB2243">
        <v>29</v>
      </c>
    </row>
    <row r="2244" spans="42:80" x14ac:dyDescent="0.25">
      <c r="AP2244">
        <v>816</v>
      </c>
      <c r="AQ2244">
        <v>18</v>
      </c>
      <c r="CA2244">
        <v>705</v>
      </c>
      <c r="CB2244">
        <v>29</v>
      </c>
    </row>
    <row r="2245" spans="42:80" x14ac:dyDescent="0.25">
      <c r="AP2245">
        <v>817</v>
      </c>
      <c r="AQ2245">
        <v>9</v>
      </c>
      <c r="CA2245">
        <v>706</v>
      </c>
      <c r="CB2245">
        <v>11</v>
      </c>
    </row>
    <row r="2246" spans="42:80" x14ac:dyDescent="0.25">
      <c r="AP2246">
        <v>818</v>
      </c>
      <c r="AQ2246">
        <v>17</v>
      </c>
      <c r="CA2246">
        <v>707</v>
      </c>
      <c r="CB2246">
        <v>29</v>
      </c>
    </row>
    <row r="2247" spans="42:80" x14ac:dyDescent="0.25">
      <c r="AP2247">
        <v>819</v>
      </c>
      <c r="AQ2247">
        <v>18</v>
      </c>
      <c r="CA2247">
        <v>708</v>
      </c>
      <c r="CB2247">
        <v>20</v>
      </c>
    </row>
    <row r="2248" spans="42:80" x14ac:dyDescent="0.25">
      <c r="AP2248">
        <v>820</v>
      </c>
      <c r="AQ2248">
        <v>9</v>
      </c>
      <c r="CA2248">
        <v>710</v>
      </c>
      <c r="CB2248">
        <v>15</v>
      </c>
    </row>
    <row r="2249" spans="42:80" x14ac:dyDescent="0.25">
      <c r="AP2249">
        <v>821</v>
      </c>
      <c r="AQ2249">
        <v>2</v>
      </c>
      <c r="CA2249">
        <v>711</v>
      </c>
      <c r="CB2249">
        <v>29</v>
      </c>
    </row>
    <row r="2250" spans="42:80" x14ac:dyDescent="0.25">
      <c r="AP2250">
        <v>822</v>
      </c>
      <c r="AQ2250">
        <v>15</v>
      </c>
      <c r="CA2250">
        <v>712</v>
      </c>
      <c r="CB2250">
        <v>17</v>
      </c>
    </row>
    <row r="2251" spans="42:80" x14ac:dyDescent="0.25">
      <c r="AP2251">
        <v>823</v>
      </c>
      <c r="AQ2251">
        <v>6</v>
      </c>
      <c r="CA2251">
        <v>713</v>
      </c>
      <c r="CB2251">
        <v>29</v>
      </c>
    </row>
    <row r="2252" spans="42:80" x14ac:dyDescent="0.25">
      <c r="AP2252">
        <v>824</v>
      </c>
      <c r="AQ2252">
        <v>17</v>
      </c>
      <c r="CA2252">
        <v>714</v>
      </c>
      <c r="CB2252">
        <v>20</v>
      </c>
    </row>
    <row r="2253" spans="42:80" x14ac:dyDescent="0.25">
      <c r="AP2253">
        <v>826</v>
      </c>
      <c r="AQ2253">
        <v>9</v>
      </c>
      <c r="CA2253">
        <v>715</v>
      </c>
      <c r="CB2253">
        <v>18</v>
      </c>
    </row>
    <row r="2254" spans="42:80" x14ac:dyDescent="0.25">
      <c r="AP2254">
        <v>827</v>
      </c>
      <c r="AQ2254">
        <v>9</v>
      </c>
      <c r="CA2254">
        <v>716</v>
      </c>
      <c r="CB2254">
        <v>29</v>
      </c>
    </row>
    <row r="2255" spans="42:80" x14ac:dyDescent="0.25">
      <c r="AP2255">
        <v>828</v>
      </c>
      <c r="AQ2255">
        <v>17</v>
      </c>
      <c r="CA2255">
        <v>717</v>
      </c>
      <c r="CB2255">
        <v>29</v>
      </c>
    </row>
    <row r="2256" spans="42:80" x14ac:dyDescent="0.25">
      <c r="AP2256">
        <v>829</v>
      </c>
      <c r="AQ2256">
        <v>6</v>
      </c>
      <c r="CA2256">
        <v>718</v>
      </c>
      <c r="CB2256">
        <v>16</v>
      </c>
    </row>
    <row r="2257" spans="42:80" x14ac:dyDescent="0.25">
      <c r="AP2257">
        <v>830</v>
      </c>
      <c r="AQ2257">
        <v>29</v>
      </c>
      <c r="CA2257">
        <v>720</v>
      </c>
      <c r="CB2257">
        <v>29</v>
      </c>
    </row>
    <row r="2258" spans="42:80" x14ac:dyDescent="0.25">
      <c r="AP2258">
        <v>831</v>
      </c>
      <c r="AQ2258">
        <v>9</v>
      </c>
      <c r="CA2258">
        <v>721</v>
      </c>
      <c r="CB2258">
        <v>15</v>
      </c>
    </row>
    <row r="2259" spans="42:80" x14ac:dyDescent="0.25">
      <c r="AP2259">
        <v>832</v>
      </c>
      <c r="AQ2259">
        <v>15</v>
      </c>
      <c r="CA2259">
        <v>722</v>
      </c>
      <c r="CB2259">
        <v>29</v>
      </c>
    </row>
    <row r="2260" spans="42:80" x14ac:dyDescent="0.25">
      <c r="AP2260">
        <v>833</v>
      </c>
      <c r="AQ2260">
        <v>15</v>
      </c>
      <c r="CA2260">
        <v>723</v>
      </c>
      <c r="CB2260">
        <v>29</v>
      </c>
    </row>
    <row r="2261" spans="42:80" x14ac:dyDescent="0.25">
      <c r="AP2261">
        <v>834</v>
      </c>
      <c r="AQ2261">
        <v>25</v>
      </c>
      <c r="CA2261">
        <v>724</v>
      </c>
      <c r="CB2261">
        <v>29</v>
      </c>
    </row>
    <row r="2262" spans="42:80" x14ac:dyDescent="0.25">
      <c r="AP2262">
        <v>835</v>
      </c>
      <c r="AQ2262">
        <v>17</v>
      </c>
      <c r="CA2262">
        <v>725</v>
      </c>
      <c r="CB2262">
        <v>29</v>
      </c>
    </row>
    <row r="2263" spans="42:80" x14ac:dyDescent="0.25">
      <c r="AP2263">
        <v>836</v>
      </c>
      <c r="AQ2263">
        <v>13</v>
      </c>
      <c r="CA2263">
        <v>726</v>
      </c>
      <c r="CB2263">
        <v>24</v>
      </c>
    </row>
    <row r="2264" spans="42:80" x14ac:dyDescent="0.25">
      <c r="AP2264">
        <v>838</v>
      </c>
      <c r="AQ2264">
        <v>9</v>
      </c>
      <c r="CA2264">
        <v>727</v>
      </c>
      <c r="CB2264">
        <v>29</v>
      </c>
    </row>
    <row r="2265" spans="42:80" x14ac:dyDescent="0.25">
      <c r="AP2265">
        <v>839</v>
      </c>
      <c r="AQ2265">
        <v>17</v>
      </c>
      <c r="CA2265">
        <v>728</v>
      </c>
      <c r="CB2265">
        <v>29</v>
      </c>
    </row>
    <row r="2266" spans="42:80" x14ac:dyDescent="0.25">
      <c r="AP2266">
        <v>840</v>
      </c>
      <c r="AQ2266">
        <v>4</v>
      </c>
      <c r="CA2266">
        <v>729</v>
      </c>
      <c r="CB2266">
        <v>29</v>
      </c>
    </row>
    <row r="2267" spans="42:80" x14ac:dyDescent="0.25">
      <c r="AP2267">
        <v>841</v>
      </c>
      <c r="AQ2267">
        <v>9</v>
      </c>
      <c r="CA2267">
        <v>730</v>
      </c>
      <c r="CB2267">
        <v>25</v>
      </c>
    </row>
    <row r="2268" spans="42:80" x14ac:dyDescent="0.25">
      <c r="AP2268">
        <v>842</v>
      </c>
      <c r="AQ2268">
        <v>27</v>
      </c>
      <c r="CA2268">
        <v>732</v>
      </c>
      <c r="CB2268">
        <v>20</v>
      </c>
    </row>
    <row r="2269" spans="42:80" x14ac:dyDescent="0.25">
      <c r="AP2269">
        <v>845</v>
      </c>
      <c r="AQ2269">
        <v>9</v>
      </c>
      <c r="CA2269">
        <v>733</v>
      </c>
      <c r="CB2269">
        <v>25</v>
      </c>
    </row>
    <row r="2270" spans="42:80" x14ac:dyDescent="0.25">
      <c r="AP2270">
        <v>846</v>
      </c>
      <c r="AQ2270">
        <v>9</v>
      </c>
      <c r="CA2270">
        <v>734</v>
      </c>
      <c r="CB2270">
        <v>19</v>
      </c>
    </row>
    <row r="2271" spans="42:80" x14ac:dyDescent="0.25">
      <c r="AP2271">
        <v>847</v>
      </c>
      <c r="AQ2271">
        <v>17</v>
      </c>
      <c r="CA2271">
        <v>735</v>
      </c>
      <c r="CB2271">
        <v>25</v>
      </c>
    </row>
    <row r="2272" spans="42:80" x14ac:dyDescent="0.25">
      <c r="AP2272">
        <v>854</v>
      </c>
      <c r="AQ2272">
        <v>13</v>
      </c>
      <c r="CA2272">
        <v>736</v>
      </c>
      <c r="CB2272">
        <v>29</v>
      </c>
    </row>
    <row r="2273" spans="42:80" x14ac:dyDescent="0.25">
      <c r="AP2273">
        <v>855</v>
      </c>
      <c r="AQ2273">
        <v>9</v>
      </c>
      <c r="CA2273">
        <v>737</v>
      </c>
      <c r="CB2273">
        <v>11</v>
      </c>
    </row>
    <row r="2274" spans="42:80" x14ac:dyDescent="0.25">
      <c r="AP2274">
        <v>856</v>
      </c>
      <c r="AQ2274">
        <v>26</v>
      </c>
      <c r="CA2274">
        <v>738</v>
      </c>
      <c r="CB2274">
        <v>11</v>
      </c>
    </row>
    <row r="2275" spans="42:80" x14ac:dyDescent="0.25">
      <c r="AP2275">
        <v>857</v>
      </c>
      <c r="AQ2275">
        <v>17</v>
      </c>
      <c r="CA2275">
        <v>739</v>
      </c>
      <c r="CB2275">
        <v>29</v>
      </c>
    </row>
    <row r="2276" spans="42:80" x14ac:dyDescent="0.25">
      <c r="AP2276">
        <v>858</v>
      </c>
      <c r="AQ2276">
        <v>17</v>
      </c>
      <c r="CA2276">
        <v>740</v>
      </c>
      <c r="CB2276">
        <v>29</v>
      </c>
    </row>
    <row r="2277" spans="42:80" x14ac:dyDescent="0.25">
      <c r="AP2277">
        <v>861</v>
      </c>
      <c r="AQ2277">
        <v>6</v>
      </c>
      <c r="CA2277">
        <v>741</v>
      </c>
      <c r="CB2277">
        <v>29</v>
      </c>
    </row>
    <row r="2278" spans="42:80" x14ac:dyDescent="0.25">
      <c r="AP2278">
        <v>862</v>
      </c>
      <c r="AQ2278">
        <v>17</v>
      </c>
      <c r="CA2278">
        <v>742</v>
      </c>
      <c r="CB2278">
        <v>18</v>
      </c>
    </row>
    <row r="2279" spans="42:80" x14ac:dyDescent="0.25">
      <c r="AP2279">
        <v>868</v>
      </c>
      <c r="AQ2279">
        <v>6</v>
      </c>
      <c r="CA2279">
        <v>743</v>
      </c>
      <c r="CB2279">
        <v>21</v>
      </c>
    </row>
    <row r="2280" spans="42:80" x14ac:dyDescent="0.25">
      <c r="AP2280">
        <v>870</v>
      </c>
      <c r="AQ2280">
        <v>17</v>
      </c>
      <c r="CA2280">
        <v>744</v>
      </c>
      <c r="CB2280">
        <v>29</v>
      </c>
    </row>
    <row r="2281" spans="42:80" x14ac:dyDescent="0.25">
      <c r="AP2281">
        <v>871</v>
      </c>
      <c r="AQ2281">
        <v>6</v>
      </c>
      <c r="CA2281">
        <v>745</v>
      </c>
      <c r="CB2281">
        <v>20</v>
      </c>
    </row>
    <row r="2282" spans="42:80" x14ac:dyDescent="0.25">
      <c r="AP2282">
        <v>873</v>
      </c>
      <c r="AQ2282">
        <v>17</v>
      </c>
      <c r="CA2282">
        <v>746</v>
      </c>
      <c r="CB2282">
        <v>11</v>
      </c>
    </row>
    <row r="2283" spans="42:80" x14ac:dyDescent="0.25">
      <c r="AP2283">
        <v>875</v>
      </c>
      <c r="AQ2283">
        <v>9</v>
      </c>
      <c r="CA2283">
        <v>747</v>
      </c>
      <c r="CB2283">
        <v>29</v>
      </c>
    </row>
    <row r="2284" spans="42:80" x14ac:dyDescent="0.25">
      <c r="AP2284">
        <v>876</v>
      </c>
      <c r="AQ2284">
        <v>9</v>
      </c>
      <c r="CA2284">
        <v>748</v>
      </c>
      <c r="CB2284">
        <v>29</v>
      </c>
    </row>
    <row r="2285" spans="42:80" x14ac:dyDescent="0.25">
      <c r="AP2285">
        <v>877</v>
      </c>
      <c r="AQ2285">
        <v>17</v>
      </c>
      <c r="CA2285">
        <v>749</v>
      </c>
      <c r="CB2285">
        <v>11</v>
      </c>
    </row>
    <row r="2286" spans="42:80" x14ac:dyDescent="0.25">
      <c r="AP2286">
        <v>878</v>
      </c>
      <c r="AQ2286">
        <v>13</v>
      </c>
      <c r="CA2286">
        <v>750</v>
      </c>
      <c r="CB2286">
        <v>11</v>
      </c>
    </row>
    <row r="2287" spans="42:80" x14ac:dyDescent="0.25">
      <c r="AP2287">
        <v>880</v>
      </c>
      <c r="AQ2287">
        <v>13</v>
      </c>
      <c r="CA2287">
        <v>751</v>
      </c>
      <c r="CB2287">
        <v>29</v>
      </c>
    </row>
    <row r="2288" spans="42:80" x14ac:dyDescent="0.25">
      <c r="AP2288">
        <v>881</v>
      </c>
      <c r="AQ2288">
        <v>15</v>
      </c>
      <c r="CA2288">
        <v>752</v>
      </c>
      <c r="CB2288">
        <v>29</v>
      </c>
    </row>
    <row r="2289" spans="42:80" x14ac:dyDescent="0.25">
      <c r="AP2289">
        <v>882</v>
      </c>
      <c r="AQ2289">
        <v>15</v>
      </c>
      <c r="CA2289">
        <v>753</v>
      </c>
      <c r="CB2289">
        <v>29</v>
      </c>
    </row>
    <row r="2290" spans="42:80" x14ac:dyDescent="0.25">
      <c r="AP2290">
        <v>884</v>
      </c>
      <c r="AQ2290">
        <v>21</v>
      </c>
      <c r="CA2290">
        <v>754</v>
      </c>
      <c r="CB2290">
        <v>21</v>
      </c>
    </row>
    <row r="2291" spans="42:80" x14ac:dyDescent="0.25">
      <c r="AP2291">
        <v>885</v>
      </c>
      <c r="AQ2291">
        <v>21</v>
      </c>
      <c r="CA2291">
        <v>755</v>
      </c>
      <c r="CB2291">
        <v>19</v>
      </c>
    </row>
    <row r="2292" spans="42:80" x14ac:dyDescent="0.25">
      <c r="AP2292">
        <v>886</v>
      </c>
      <c r="AQ2292">
        <v>21</v>
      </c>
      <c r="CA2292">
        <v>756</v>
      </c>
      <c r="CB2292">
        <v>29</v>
      </c>
    </row>
    <row r="2293" spans="42:80" x14ac:dyDescent="0.25">
      <c r="AP2293">
        <v>887</v>
      </c>
      <c r="AQ2293">
        <v>21</v>
      </c>
      <c r="CA2293">
        <v>757</v>
      </c>
      <c r="CB2293">
        <v>11</v>
      </c>
    </row>
    <row r="2294" spans="42:80" x14ac:dyDescent="0.25">
      <c r="AP2294">
        <v>888</v>
      </c>
      <c r="AQ2294">
        <v>21</v>
      </c>
      <c r="CA2294">
        <v>758</v>
      </c>
      <c r="CB2294">
        <v>29</v>
      </c>
    </row>
    <row r="2295" spans="42:80" x14ac:dyDescent="0.25">
      <c r="AP2295">
        <v>889</v>
      </c>
      <c r="AQ2295">
        <v>21</v>
      </c>
      <c r="CA2295">
        <v>759</v>
      </c>
      <c r="CB2295">
        <v>20</v>
      </c>
    </row>
    <row r="2296" spans="42:80" x14ac:dyDescent="0.25">
      <c r="AP2296">
        <v>891</v>
      </c>
      <c r="AQ2296">
        <v>14</v>
      </c>
      <c r="CA2296">
        <v>760</v>
      </c>
      <c r="CB2296">
        <v>11</v>
      </c>
    </row>
    <row r="2297" spans="42:80" x14ac:dyDescent="0.25">
      <c r="AP2297">
        <v>892</v>
      </c>
      <c r="AQ2297">
        <v>15</v>
      </c>
      <c r="CA2297">
        <v>761</v>
      </c>
      <c r="CB2297">
        <v>29</v>
      </c>
    </row>
    <row r="2298" spans="42:80" x14ac:dyDescent="0.25">
      <c r="AP2298">
        <v>893</v>
      </c>
      <c r="AQ2298">
        <v>17</v>
      </c>
      <c r="CA2298">
        <v>762</v>
      </c>
      <c r="CB2298">
        <v>29</v>
      </c>
    </row>
    <row r="2299" spans="42:80" x14ac:dyDescent="0.25">
      <c r="AP2299">
        <v>894</v>
      </c>
      <c r="AQ2299">
        <v>17</v>
      </c>
      <c r="CA2299">
        <v>763</v>
      </c>
      <c r="CB2299">
        <v>29</v>
      </c>
    </row>
    <row r="2300" spans="42:80" x14ac:dyDescent="0.25">
      <c r="AP2300">
        <v>895</v>
      </c>
      <c r="AQ2300">
        <v>24</v>
      </c>
      <c r="CA2300">
        <v>764</v>
      </c>
      <c r="CB2300">
        <v>20</v>
      </c>
    </row>
    <row r="2301" spans="42:80" x14ac:dyDescent="0.25">
      <c r="AP2301">
        <v>901</v>
      </c>
      <c r="AQ2301">
        <v>27</v>
      </c>
      <c r="CA2301">
        <v>765</v>
      </c>
      <c r="CB2301">
        <v>19</v>
      </c>
    </row>
    <row r="2302" spans="42:80" x14ac:dyDescent="0.25">
      <c r="AP2302">
        <v>902</v>
      </c>
      <c r="AQ2302">
        <v>25</v>
      </c>
      <c r="CA2302">
        <v>766</v>
      </c>
      <c r="CB2302">
        <v>29</v>
      </c>
    </row>
    <row r="2303" spans="42:80" x14ac:dyDescent="0.25">
      <c r="AP2303">
        <v>903</v>
      </c>
      <c r="AQ2303">
        <v>25</v>
      </c>
      <c r="CA2303">
        <v>767</v>
      </c>
      <c r="CB2303">
        <v>29</v>
      </c>
    </row>
    <row r="2304" spans="42:80" x14ac:dyDescent="0.25">
      <c r="AP2304">
        <v>904</v>
      </c>
      <c r="AQ2304">
        <v>13</v>
      </c>
      <c r="CA2304">
        <v>768</v>
      </c>
      <c r="CB2304">
        <v>19</v>
      </c>
    </row>
    <row r="2305" spans="42:80" x14ac:dyDescent="0.25">
      <c r="AP2305">
        <v>906</v>
      </c>
      <c r="AQ2305">
        <v>9</v>
      </c>
      <c r="CA2305">
        <v>769</v>
      </c>
      <c r="CB2305">
        <v>21</v>
      </c>
    </row>
    <row r="2306" spans="42:80" x14ac:dyDescent="0.25">
      <c r="AP2306">
        <v>907</v>
      </c>
      <c r="AQ2306">
        <v>9</v>
      </c>
      <c r="CA2306">
        <v>770</v>
      </c>
      <c r="CB2306">
        <v>11</v>
      </c>
    </row>
    <row r="2307" spans="42:80" x14ac:dyDescent="0.25">
      <c r="AP2307">
        <v>908</v>
      </c>
      <c r="AQ2307">
        <v>15</v>
      </c>
      <c r="CA2307">
        <v>771</v>
      </c>
      <c r="CB2307">
        <v>14</v>
      </c>
    </row>
    <row r="2308" spans="42:80" x14ac:dyDescent="0.25">
      <c r="AP2308">
        <v>909</v>
      </c>
      <c r="AQ2308">
        <v>17</v>
      </c>
      <c r="CA2308">
        <v>772</v>
      </c>
      <c r="CB2308">
        <v>25</v>
      </c>
    </row>
    <row r="2309" spans="42:80" x14ac:dyDescent="0.25">
      <c r="AP2309">
        <v>910</v>
      </c>
      <c r="AQ2309">
        <v>15</v>
      </c>
      <c r="CA2309">
        <v>774</v>
      </c>
      <c r="CB2309">
        <v>29</v>
      </c>
    </row>
    <row r="2310" spans="42:80" x14ac:dyDescent="0.25">
      <c r="AP2310">
        <v>911</v>
      </c>
      <c r="AQ2310">
        <v>15</v>
      </c>
      <c r="CA2310">
        <v>776</v>
      </c>
      <c r="CB2310">
        <v>29</v>
      </c>
    </row>
    <row r="2311" spans="42:80" x14ac:dyDescent="0.25">
      <c r="AP2311">
        <v>912</v>
      </c>
      <c r="AQ2311">
        <v>9</v>
      </c>
      <c r="CA2311">
        <v>778</v>
      </c>
      <c r="CB2311">
        <v>15</v>
      </c>
    </row>
    <row r="2312" spans="42:80" x14ac:dyDescent="0.25">
      <c r="AP2312">
        <v>914</v>
      </c>
      <c r="AQ2312">
        <v>9</v>
      </c>
      <c r="CA2312">
        <v>779</v>
      </c>
      <c r="CB2312">
        <v>11</v>
      </c>
    </row>
    <row r="2313" spans="42:80" x14ac:dyDescent="0.25">
      <c r="AP2313">
        <v>915</v>
      </c>
      <c r="AQ2313">
        <v>27</v>
      </c>
      <c r="CA2313">
        <v>780</v>
      </c>
      <c r="CB2313">
        <v>29</v>
      </c>
    </row>
    <row r="2314" spans="42:80" x14ac:dyDescent="0.25">
      <c r="AP2314">
        <v>917</v>
      </c>
      <c r="AQ2314">
        <v>24</v>
      </c>
      <c r="CA2314">
        <v>782</v>
      </c>
      <c r="CB2314">
        <v>29</v>
      </c>
    </row>
    <row r="2315" spans="42:80" x14ac:dyDescent="0.25">
      <c r="AP2315">
        <v>918</v>
      </c>
      <c r="AQ2315">
        <v>13</v>
      </c>
      <c r="CA2315">
        <v>784</v>
      </c>
      <c r="CB2315">
        <v>29</v>
      </c>
    </row>
    <row r="2316" spans="42:80" x14ac:dyDescent="0.25">
      <c r="AP2316">
        <v>919</v>
      </c>
      <c r="AQ2316">
        <v>15</v>
      </c>
      <c r="CA2316">
        <v>785</v>
      </c>
      <c r="CB2316">
        <v>29</v>
      </c>
    </row>
    <row r="2317" spans="42:80" x14ac:dyDescent="0.25">
      <c r="AP2317">
        <v>924</v>
      </c>
      <c r="AQ2317">
        <v>9</v>
      </c>
      <c r="CA2317">
        <v>786</v>
      </c>
      <c r="CB2317">
        <v>29</v>
      </c>
    </row>
    <row r="2318" spans="42:80" x14ac:dyDescent="0.25">
      <c r="AP2318">
        <v>925</v>
      </c>
      <c r="AQ2318">
        <v>9</v>
      </c>
      <c r="CA2318">
        <v>787</v>
      </c>
      <c r="CB2318">
        <v>25</v>
      </c>
    </row>
    <row r="2319" spans="42:80" x14ac:dyDescent="0.25">
      <c r="AP2319">
        <v>926</v>
      </c>
      <c r="AQ2319">
        <v>9</v>
      </c>
      <c r="CA2319">
        <v>788</v>
      </c>
      <c r="CB2319">
        <v>11</v>
      </c>
    </row>
    <row r="2320" spans="42:80" x14ac:dyDescent="0.25">
      <c r="AP2320">
        <v>927</v>
      </c>
      <c r="AQ2320">
        <v>17</v>
      </c>
      <c r="CA2320">
        <v>789</v>
      </c>
      <c r="CB2320">
        <v>29</v>
      </c>
    </row>
    <row r="2321" spans="42:80" x14ac:dyDescent="0.25">
      <c r="AP2321">
        <v>928</v>
      </c>
      <c r="AQ2321">
        <v>24</v>
      </c>
      <c r="CA2321">
        <v>790</v>
      </c>
      <c r="CB2321">
        <v>15</v>
      </c>
    </row>
    <row r="2322" spans="42:80" x14ac:dyDescent="0.25">
      <c r="AP2322">
        <v>929</v>
      </c>
      <c r="AQ2322">
        <v>15</v>
      </c>
      <c r="CA2322">
        <v>791</v>
      </c>
      <c r="CB2322">
        <v>19</v>
      </c>
    </row>
    <row r="2323" spans="42:80" x14ac:dyDescent="0.25">
      <c r="AP2323">
        <v>932</v>
      </c>
      <c r="AQ2323">
        <v>17</v>
      </c>
      <c r="CA2323">
        <v>792</v>
      </c>
      <c r="CB2323">
        <v>29</v>
      </c>
    </row>
    <row r="2324" spans="42:80" x14ac:dyDescent="0.25">
      <c r="AP2324">
        <v>933</v>
      </c>
      <c r="AQ2324">
        <v>9</v>
      </c>
      <c r="CA2324">
        <v>793</v>
      </c>
      <c r="CB2324">
        <v>29</v>
      </c>
    </row>
    <row r="2325" spans="42:80" x14ac:dyDescent="0.25">
      <c r="AP2325">
        <v>934</v>
      </c>
      <c r="AQ2325">
        <v>9</v>
      </c>
      <c r="CA2325">
        <v>794</v>
      </c>
      <c r="CB2325">
        <v>29</v>
      </c>
    </row>
    <row r="2326" spans="42:80" x14ac:dyDescent="0.25">
      <c r="AP2326">
        <v>935</v>
      </c>
      <c r="AQ2326">
        <v>6</v>
      </c>
      <c r="CA2326">
        <v>796</v>
      </c>
      <c r="CB2326">
        <v>21</v>
      </c>
    </row>
    <row r="2327" spans="42:80" x14ac:dyDescent="0.25">
      <c r="AP2327">
        <v>937</v>
      </c>
      <c r="AQ2327">
        <v>17</v>
      </c>
      <c r="CA2327">
        <v>797</v>
      </c>
      <c r="CB2327">
        <v>20</v>
      </c>
    </row>
    <row r="2328" spans="42:80" x14ac:dyDescent="0.25">
      <c r="AP2328">
        <v>938</v>
      </c>
      <c r="AQ2328">
        <v>9</v>
      </c>
      <c r="CA2328">
        <v>798</v>
      </c>
      <c r="CB2328">
        <v>14</v>
      </c>
    </row>
    <row r="2329" spans="42:80" x14ac:dyDescent="0.25">
      <c r="AP2329">
        <v>939</v>
      </c>
      <c r="AQ2329">
        <v>9</v>
      </c>
      <c r="CA2329">
        <v>799</v>
      </c>
      <c r="CB2329">
        <v>22</v>
      </c>
    </row>
    <row r="2330" spans="42:80" x14ac:dyDescent="0.25">
      <c r="AP2330">
        <v>940</v>
      </c>
      <c r="AQ2330">
        <v>9</v>
      </c>
      <c r="CA2330">
        <v>800</v>
      </c>
      <c r="CB2330">
        <v>19</v>
      </c>
    </row>
    <row r="2331" spans="42:80" x14ac:dyDescent="0.25">
      <c r="AP2331">
        <v>941</v>
      </c>
      <c r="AQ2331">
        <v>6</v>
      </c>
      <c r="CA2331">
        <v>801</v>
      </c>
      <c r="CB2331">
        <v>29</v>
      </c>
    </row>
    <row r="2332" spans="42:80" x14ac:dyDescent="0.25">
      <c r="AP2332">
        <v>942</v>
      </c>
      <c r="AQ2332">
        <v>21</v>
      </c>
      <c r="CA2332">
        <v>802</v>
      </c>
      <c r="CB2332">
        <v>19</v>
      </c>
    </row>
    <row r="2333" spans="42:80" x14ac:dyDescent="0.25">
      <c r="AP2333">
        <v>943</v>
      </c>
      <c r="AQ2333">
        <v>15</v>
      </c>
      <c r="CA2333">
        <v>803</v>
      </c>
      <c r="CB2333">
        <v>14</v>
      </c>
    </row>
    <row r="2334" spans="42:80" x14ac:dyDescent="0.25">
      <c r="AP2334">
        <v>944</v>
      </c>
      <c r="AQ2334">
        <v>24</v>
      </c>
      <c r="CA2334">
        <v>804</v>
      </c>
      <c r="CB2334">
        <v>14</v>
      </c>
    </row>
    <row r="2335" spans="42:80" x14ac:dyDescent="0.25">
      <c r="AP2335">
        <v>945</v>
      </c>
      <c r="AQ2335">
        <v>6</v>
      </c>
      <c r="CA2335">
        <v>805</v>
      </c>
      <c r="CB2335">
        <v>14</v>
      </c>
    </row>
    <row r="2336" spans="42:80" x14ac:dyDescent="0.25">
      <c r="AP2336">
        <v>948</v>
      </c>
      <c r="AQ2336">
        <v>31</v>
      </c>
      <c r="CA2336">
        <v>806</v>
      </c>
      <c r="CB2336">
        <v>14</v>
      </c>
    </row>
    <row r="2337" spans="42:80" x14ac:dyDescent="0.25">
      <c r="AP2337">
        <v>949</v>
      </c>
      <c r="AQ2337">
        <v>15</v>
      </c>
      <c r="CA2337">
        <v>807</v>
      </c>
      <c r="CB2337">
        <v>19</v>
      </c>
    </row>
    <row r="2338" spans="42:80" x14ac:dyDescent="0.25">
      <c r="AP2338">
        <v>950</v>
      </c>
      <c r="AQ2338">
        <v>9</v>
      </c>
      <c r="CA2338">
        <v>809</v>
      </c>
      <c r="CB2338">
        <v>29</v>
      </c>
    </row>
    <row r="2339" spans="42:80" x14ac:dyDescent="0.25">
      <c r="AP2339">
        <v>951</v>
      </c>
      <c r="AQ2339">
        <v>17</v>
      </c>
      <c r="CA2339">
        <v>810</v>
      </c>
      <c r="CB2339">
        <v>21</v>
      </c>
    </row>
    <row r="2340" spans="42:80" x14ac:dyDescent="0.25">
      <c r="AP2340">
        <v>952</v>
      </c>
      <c r="AQ2340">
        <v>17</v>
      </c>
      <c r="CA2340">
        <v>811</v>
      </c>
      <c r="CB2340">
        <v>11</v>
      </c>
    </row>
    <row r="2341" spans="42:80" x14ac:dyDescent="0.25">
      <c r="AP2341">
        <v>953</v>
      </c>
      <c r="AQ2341">
        <v>6</v>
      </c>
      <c r="CA2341">
        <v>812</v>
      </c>
      <c r="CB2341">
        <v>23</v>
      </c>
    </row>
    <row r="2342" spans="42:80" x14ac:dyDescent="0.25">
      <c r="AP2342">
        <v>954</v>
      </c>
      <c r="AQ2342">
        <v>13</v>
      </c>
      <c r="CA2342">
        <v>813</v>
      </c>
      <c r="CB2342">
        <v>29</v>
      </c>
    </row>
    <row r="2343" spans="42:80" x14ac:dyDescent="0.25">
      <c r="AP2343">
        <v>955</v>
      </c>
      <c r="AQ2343">
        <v>17</v>
      </c>
      <c r="CA2343">
        <v>814</v>
      </c>
      <c r="CB2343">
        <v>11</v>
      </c>
    </row>
    <row r="2344" spans="42:80" x14ac:dyDescent="0.25">
      <c r="AP2344">
        <v>956</v>
      </c>
      <c r="AQ2344">
        <v>17</v>
      </c>
      <c r="CA2344">
        <v>815</v>
      </c>
      <c r="CB2344">
        <v>22</v>
      </c>
    </row>
    <row r="2345" spans="42:80" x14ac:dyDescent="0.25">
      <c r="AP2345">
        <v>957</v>
      </c>
      <c r="AQ2345">
        <v>17</v>
      </c>
      <c r="CA2345">
        <v>817</v>
      </c>
      <c r="CB2345">
        <v>29</v>
      </c>
    </row>
    <row r="2346" spans="42:80" x14ac:dyDescent="0.25">
      <c r="AP2346">
        <v>958</v>
      </c>
      <c r="AQ2346">
        <v>17</v>
      </c>
      <c r="CA2346">
        <v>818</v>
      </c>
      <c r="CB2346">
        <v>29</v>
      </c>
    </row>
    <row r="2347" spans="42:80" x14ac:dyDescent="0.25">
      <c r="AP2347">
        <v>959</v>
      </c>
      <c r="AQ2347">
        <v>13</v>
      </c>
      <c r="CA2347">
        <v>820</v>
      </c>
      <c r="CB2347">
        <v>29</v>
      </c>
    </row>
    <row r="2348" spans="42:80" x14ac:dyDescent="0.25">
      <c r="AP2348">
        <v>965</v>
      </c>
      <c r="AQ2348">
        <v>18</v>
      </c>
      <c r="CA2348">
        <v>821</v>
      </c>
      <c r="CB2348">
        <v>19</v>
      </c>
    </row>
    <row r="2349" spans="42:80" x14ac:dyDescent="0.25">
      <c r="AP2349">
        <v>966</v>
      </c>
      <c r="AQ2349">
        <v>9</v>
      </c>
      <c r="CA2349">
        <v>822</v>
      </c>
      <c r="CB2349">
        <v>29</v>
      </c>
    </row>
    <row r="2350" spans="42:80" x14ac:dyDescent="0.25">
      <c r="AP2350">
        <v>967</v>
      </c>
      <c r="AQ2350">
        <v>17</v>
      </c>
      <c r="CA2350">
        <v>823</v>
      </c>
      <c r="CB2350">
        <v>29</v>
      </c>
    </row>
    <row r="2351" spans="42:80" x14ac:dyDescent="0.25">
      <c r="AP2351">
        <v>968</v>
      </c>
      <c r="AQ2351">
        <v>17</v>
      </c>
      <c r="CA2351">
        <v>824</v>
      </c>
      <c r="CB2351">
        <v>21</v>
      </c>
    </row>
    <row r="2352" spans="42:80" x14ac:dyDescent="0.25">
      <c r="AP2352">
        <v>969</v>
      </c>
      <c r="AQ2352">
        <v>17</v>
      </c>
      <c r="CA2352">
        <v>825</v>
      </c>
      <c r="CB2352">
        <v>16</v>
      </c>
    </row>
    <row r="2353" spans="42:80" x14ac:dyDescent="0.25">
      <c r="AP2353">
        <v>970</v>
      </c>
      <c r="AQ2353">
        <v>17</v>
      </c>
      <c r="CA2353">
        <v>826</v>
      </c>
      <c r="CB2353">
        <v>29</v>
      </c>
    </row>
    <row r="2354" spans="42:80" x14ac:dyDescent="0.25">
      <c r="AP2354">
        <v>971</v>
      </c>
      <c r="AQ2354">
        <v>17</v>
      </c>
      <c r="CA2354">
        <v>828</v>
      </c>
      <c r="CB2354">
        <v>14</v>
      </c>
    </row>
    <row r="2355" spans="42:80" x14ac:dyDescent="0.25">
      <c r="AP2355">
        <v>972</v>
      </c>
      <c r="AQ2355">
        <v>24</v>
      </c>
      <c r="CA2355">
        <v>830</v>
      </c>
      <c r="CB2355">
        <v>19</v>
      </c>
    </row>
    <row r="2356" spans="42:80" x14ac:dyDescent="0.25">
      <c r="AP2356">
        <v>973</v>
      </c>
      <c r="AQ2356">
        <v>18</v>
      </c>
      <c r="CA2356">
        <v>831</v>
      </c>
      <c r="CB2356">
        <v>29</v>
      </c>
    </row>
    <row r="2357" spans="42:80" x14ac:dyDescent="0.25">
      <c r="AP2357">
        <v>974</v>
      </c>
      <c r="AQ2357">
        <v>17</v>
      </c>
      <c r="CA2357">
        <v>832</v>
      </c>
      <c r="CB2357">
        <v>18</v>
      </c>
    </row>
    <row r="2358" spans="42:80" x14ac:dyDescent="0.25">
      <c r="AP2358">
        <v>975</v>
      </c>
      <c r="AQ2358">
        <v>27</v>
      </c>
      <c r="CA2358">
        <v>833</v>
      </c>
      <c r="CB2358">
        <v>19</v>
      </c>
    </row>
    <row r="2359" spans="42:80" x14ac:dyDescent="0.25">
      <c r="AP2359">
        <v>976</v>
      </c>
      <c r="AQ2359">
        <v>17</v>
      </c>
      <c r="CA2359">
        <v>834</v>
      </c>
      <c r="CB2359">
        <v>29</v>
      </c>
    </row>
    <row r="2360" spans="42:80" x14ac:dyDescent="0.25">
      <c r="AP2360">
        <v>977</v>
      </c>
      <c r="AQ2360">
        <v>13</v>
      </c>
      <c r="CA2360">
        <v>835</v>
      </c>
      <c r="CB2360">
        <v>22</v>
      </c>
    </row>
    <row r="2361" spans="42:80" x14ac:dyDescent="0.25">
      <c r="AP2361">
        <v>979</v>
      </c>
      <c r="AQ2361">
        <v>9</v>
      </c>
      <c r="CA2361">
        <v>836</v>
      </c>
      <c r="CB2361">
        <v>23</v>
      </c>
    </row>
    <row r="2362" spans="42:80" x14ac:dyDescent="0.25">
      <c r="AP2362">
        <v>980</v>
      </c>
      <c r="AQ2362">
        <v>17</v>
      </c>
      <c r="CA2362">
        <v>837</v>
      </c>
      <c r="CB2362">
        <v>29</v>
      </c>
    </row>
    <row r="2363" spans="42:80" x14ac:dyDescent="0.25">
      <c r="AP2363">
        <v>982</v>
      </c>
      <c r="AQ2363">
        <v>17</v>
      </c>
      <c r="CA2363">
        <v>838</v>
      </c>
      <c r="CB2363">
        <v>29</v>
      </c>
    </row>
    <row r="2364" spans="42:80" x14ac:dyDescent="0.25">
      <c r="AP2364">
        <v>984</v>
      </c>
      <c r="AQ2364">
        <v>13</v>
      </c>
      <c r="CA2364">
        <v>839</v>
      </c>
      <c r="CB2364">
        <v>29</v>
      </c>
    </row>
    <row r="2365" spans="42:80" x14ac:dyDescent="0.25">
      <c r="AP2365">
        <v>985</v>
      </c>
      <c r="AQ2365">
        <v>17</v>
      </c>
      <c r="CA2365">
        <v>840</v>
      </c>
      <c r="CB2365">
        <v>29</v>
      </c>
    </row>
    <row r="2366" spans="42:80" x14ac:dyDescent="0.25">
      <c r="AP2366">
        <v>986</v>
      </c>
      <c r="AQ2366">
        <v>17</v>
      </c>
      <c r="CA2366">
        <v>841</v>
      </c>
      <c r="CB2366">
        <v>14</v>
      </c>
    </row>
    <row r="2367" spans="42:80" x14ac:dyDescent="0.25">
      <c r="AP2367">
        <v>987</v>
      </c>
      <c r="AQ2367">
        <v>17</v>
      </c>
      <c r="CA2367">
        <v>842</v>
      </c>
      <c r="CB2367">
        <v>25</v>
      </c>
    </row>
    <row r="2368" spans="42:80" x14ac:dyDescent="0.25">
      <c r="AP2368">
        <v>988</v>
      </c>
      <c r="AQ2368">
        <v>17</v>
      </c>
      <c r="CA2368">
        <v>843</v>
      </c>
      <c r="CB2368">
        <v>11</v>
      </c>
    </row>
    <row r="2369" spans="42:80" x14ac:dyDescent="0.25">
      <c r="AP2369">
        <v>989</v>
      </c>
      <c r="AQ2369">
        <v>17</v>
      </c>
      <c r="CA2369">
        <v>844</v>
      </c>
      <c r="CB2369">
        <v>20</v>
      </c>
    </row>
    <row r="2370" spans="42:80" x14ac:dyDescent="0.25">
      <c r="AP2370">
        <v>990</v>
      </c>
      <c r="AQ2370">
        <v>31</v>
      </c>
      <c r="CA2370">
        <v>845</v>
      </c>
      <c r="CB2370">
        <v>19</v>
      </c>
    </row>
    <row r="2371" spans="42:80" x14ac:dyDescent="0.25">
      <c r="AP2371">
        <v>991</v>
      </c>
      <c r="AQ2371">
        <v>9</v>
      </c>
      <c r="CA2371">
        <v>846</v>
      </c>
      <c r="CB2371">
        <v>19</v>
      </c>
    </row>
    <row r="2372" spans="42:80" x14ac:dyDescent="0.25">
      <c r="AP2372">
        <v>992</v>
      </c>
      <c r="AQ2372">
        <v>17</v>
      </c>
      <c r="CA2372">
        <v>847</v>
      </c>
      <c r="CB2372">
        <v>29</v>
      </c>
    </row>
    <row r="2373" spans="42:80" x14ac:dyDescent="0.25">
      <c r="AP2373">
        <v>994</v>
      </c>
      <c r="AQ2373">
        <v>9</v>
      </c>
      <c r="CA2373">
        <v>848</v>
      </c>
      <c r="CB2373">
        <v>11</v>
      </c>
    </row>
    <row r="2374" spans="42:80" x14ac:dyDescent="0.25">
      <c r="AP2374">
        <v>995</v>
      </c>
      <c r="AQ2374">
        <v>17</v>
      </c>
      <c r="CA2374">
        <v>849</v>
      </c>
      <c r="CB2374">
        <v>11</v>
      </c>
    </row>
    <row r="2375" spans="42:80" x14ac:dyDescent="0.25">
      <c r="AP2375">
        <v>996</v>
      </c>
      <c r="AQ2375">
        <v>25</v>
      </c>
      <c r="CA2375">
        <v>850</v>
      </c>
      <c r="CB2375">
        <v>19</v>
      </c>
    </row>
    <row r="2376" spans="42:80" x14ac:dyDescent="0.25">
      <c r="AP2376">
        <v>997</v>
      </c>
      <c r="AQ2376">
        <v>25</v>
      </c>
      <c r="CA2376">
        <v>851</v>
      </c>
      <c r="CB2376">
        <v>11</v>
      </c>
    </row>
    <row r="2377" spans="42:80" x14ac:dyDescent="0.25">
      <c r="AP2377">
        <v>998</v>
      </c>
      <c r="AQ2377">
        <v>18</v>
      </c>
      <c r="CA2377">
        <v>852</v>
      </c>
      <c r="CB2377">
        <v>20</v>
      </c>
    </row>
    <row r="2378" spans="42:80" x14ac:dyDescent="0.25">
      <c r="AP2378">
        <v>999</v>
      </c>
      <c r="AQ2378">
        <v>9</v>
      </c>
      <c r="CA2378">
        <v>853</v>
      </c>
      <c r="CB2378">
        <v>21</v>
      </c>
    </row>
    <row r="2379" spans="42:80" x14ac:dyDescent="0.25">
      <c r="AP2379">
        <v>1000</v>
      </c>
      <c r="AQ2379">
        <v>17</v>
      </c>
      <c r="CA2379">
        <v>854</v>
      </c>
      <c r="CB2379">
        <v>29</v>
      </c>
    </row>
    <row r="2380" spans="42:80" x14ac:dyDescent="0.25">
      <c r="AP2380">
        <v>1001</v>
      </c>
      <c r="AQ2380">
        <v>17</v>
      </c>
      <c r="CA2380">
        <v>855</v>
      </c>
      <c r="CB2380">
        <v>29</v>
      </c>
    </row>
    <row r="2381" spans="42:80" x14ac:dyDescent="0.25">
      <c r="AP2381">
        <v>1002</v>
      </c>
      <c r="AQ2381">
        <v>17</v>
      </c>
      <c r="CA2381">
        <v>856</v>
      </c>
      <c r="CB2381">
        <v>29</v>
      </c>
    </row>
    <row r="2382" spans="42:80" x14ac:dyDescent="0.25">
      <c r="AP2382">
        <v>1003</v>
      </c>
      <c r="AQ2382">
        <v>9</v>
      </c>
      <c r="CA2382">
        <v>858</v>
      </c>
      <c r="CB2382">
        <v>29</v>
      </c>
    </row>
    <row r="2383" spans="42:80" x14ac:dyDescent="0.25">
      <c r="AP2383">
        <v>1004</v>
      </c>
      <c r="AQ2383">
        <v>17</v>
      </c>
      <c r="CA2383">
        <v>859</v>
      </c>
      <c r="CB2383">
        <v>11</v>
      </c>
    </row>
    <row r="2384" spans="42:80" x14ac:dyDescent="0.25">
      <c r="AP2384">
        <v>1005</v>
      </c>
      <c r="AQ2384">
        <v>15</v>
      </c>
      <c r="CA2384">
        <v>860</v>
      </c>
      <c r="CB2384">
        <v>11</v>
      </c>
    </row>
    <row r="2385" spans="42:80" x14ac:dyDescent="0.25">
      <c r="AP2385">
        <v>1006</v>
      </c>
      <c r="AQ2385">
        <v>9</v>
      </c>
      <c r="CA2385">
        <v>861</v>
      </c>
      <c r="CB2385">
        <v>29</v>
      </c>
    </row>
    <row r="2386" spans="42:80" x14ac:dyDescent="0.25">
      <c r="AP2386">
        <v>1007</v>
      </c>
      <c r="AQ2386">
        <v>9</v>
      </c>
      <c r="CA2386">
        <v>862</v>
      </c>
      <c r="CB2386">
        <v>29</v>
      </c>
    </row>
    <row r="2387" spans="42:80" x14ac:dyDescent="0.25">
      <c r="AP2387">
        <v>1008</v>
      </c>
      <c r="AQ2387">
        <v>9</v>
      </c>
      <c r="CA2387">
        <v>863</v>
      </c>
      <c r="CB2387">
        <v>11</v>
      </c>
    </row>
    <row r="2388" spans="42:80" x14ac:dyDescent="0.25">
      <c r="AP2388">
        <v>1009</v>
      </c>
      <c r="AQ2388">
        <v>18</v>
      </c>
      <c r="CA2388">
        <v>864</v>
      </c>
      <c r="CB2388">
        <v>11</v>
      </c>
    </row>
    <row r="2389" spans="42:80" x14ac:dyDescent="0.25">
      <c r="AP2389">
        <v>1011</v>
      </c>
      <c r="AQ2389">
        <v>18</v>
      </c>
      <c r="CA2389">
        <v>865</v>
      </c>
      <c r="CB2389">
        <v>11</v>
      </c>
    </row>
    <row r="2390" spans="42:80" x14ac:dyDescent="0.25">
      <c r="AP2390">
        <v>1012</v>
      </c>
      <c r="AQ2390">
        <v>6</v>
      </c>
      <c r="CA2390">
        <v>866</v>
      </c>
      <c r="CB2390">
        <v>29</v>
      </c>
    </row>
    <row r="2391" spans="42:80" x14ac:dyDescent="0.25">
      <c r="AP2391">
        <v>1013</v>
      </c>
      <c r="AQ2391">
        <v>18</v>
      </c>
      <c r="CA2391">
        <v>867</v>
      </c>
      <c r="CB2391">
        <v>20</v>
      </c>
    </row>
    <row r="2392" spans="42:80" x14ac:dyDescent="0.25">
      <c r="AP2392">
        <v>1014</v>
      </c>
      <c r="AQ2392">
        <v>15</v>
      </c>
      <c r="CA2392">
        <v>868</v>
      </c>
      <c r="CB2392">
        <v>19</v>
      </c>
    </row>
    <row r="2393" spans="42:80" x14ac:dyDescent="0.25">
      <c r="AP2393">
        <v>1015</v>
      </c>
      <c r="AQ2393">
        <v>15</v>
      </c>
      <c r="CA2393">
        <v>869</v>
      </c>
      <c r="CB2393">
        <v>20</v>
      </c>
    </row>
    <row r="2394" spans="42:80" x14ac:dyDescent="0.25">
      <c r="AP2394">
        <v>1016</v>
      </c>
      <c r="AQ2394">
        <v>15</v>
      </c>
      <c r="CA2394">
        <v>870</v>
      </c>
      <c r="CB2394">
        <v>12</v>
      </c>
    </row>
    <row r="2395" spans="42:80" x14ac:dyDescent="0.25">
      <c r="AP2395">
        <v>1017</v>
      </c>
      <c r="AQ2395">
        <v>17</v>
      </c>
      <c r="CA2395">
        <v>871</v>
      </c>
      <c r="CB2395">
        <v>29</v>
      </c>
    </row>
    <row r="2396" spans="42:80" x14ac:dyDescent="0.25">
      <c r="AP2396">
        <v>1020</v>
      </c>
      <c r="AQ2396">
        <v>7</v>
      </c>
      <c r="CA2396">
        <v>872</v>
      </c>
      <c r="CB2396">
        <v>20</v>
      </c>
    </row>
    <row r="2397" spans="42:80" x14ac:dyDescent="0.25">
      <c r="AP2397">
        <v>1021</v>
      </c>
      <c r="AQ2397">
        <v>27</v>
      </c>
      <c r="CA2397">
        <v>873</v>
      </c>
      <c r="CB2397">
        <v>21</v>
      </c>
    </row>
    <row r="2398" spans="42:80" x14ac:dyDescent="0.25">
      <c r="AP2398">
        <v>1022</v>
      </c>
      <c r="AQ2398">
        <v>9</v>
      </c>
      <c r="CA2398">
        <v>874</v>
      </c>
      <c r="CB2398">
        <v>29</v>
      </c>
    </row>
    <row r="2399" spans="42:80" x14ac:dyDescent="0.25">
      <c r="AP2399">
        <v>1023</v>
      </c>
      <c r="AQ2399">
        <v>9</v>
      </c>
      <c r="CA2399">
        <v>875</v>
      </c>
      <c r="CB2399">
        <v>29</v>
      </c>
    </row>
    <row r="2400" spans="42:80" x14ac:dyDescent="0.25">
      <c r="AP2400">
        <v>1024</v>
      </c>
      <c r="AQ2400">
        <v>9</v>
      </c>
      <c r="CA2400">
        <v>876</v>
      </c>
      <c r="CB2400">
        <v>29</v>
      </c>
    </row>
    <row r="2401" spans="42:80" x14ac:dyDescent="0.25">
      <c r="AP2401">
        <v>1025</v>
      </c>
      <c r="AQ2401">
        <v>17</v>
      </c>
      <c r="CA2401">
        <v>877</v>
      </c>
      <c r="CB2401">
        <v>29</v>
      </c>
    </row>
    <row r="2402" spans="42:80" x14ac:dyDescent="0.25">
      <c r="AP2402">
        <v>1026</v>
      </c>
      <c r="AQ2402">
        <v>9</v>
      </c>
      <c r="CA2402">
        <v>878</v>
      </c>
      <c r="CB2402">
        <v>24</v>
      </c>
    </row>
    <row r="2403" spans="42:80" x14ac:dyDescent="0.25">
      <c r="AP2403">
        <v>1027</v>
      </c>
      <c r="AQ2403">
        <v>27</v>
      </c>
      <c r="CA2403">
        <v>879</v>
      </c>
      <c r="CB2403">
        <v>11</v>
      </c>
    </row>
    <row r="2404" spans="42:80" x14ac:dyDescent="0.25">
      <c r="AP2404">
        <v>1028</v>
      </c>
      <c r="AQ2404">
        <v>13</v>
      </c>
      <c r="CA2404">
        <v>881</v>
      </c>
      <c r="CB2404">
        <v>19</v>
      </c>
    </row>
    <row r="2405" spans="42:80" x14ac:dyDescent="0.25">
      <c r="AP2405">
        <v>1029</v>
      </c>
      <c r="AQ2405">
        <v>27</v>
      </c>
      <c r="CA2405">
        <v>882</v>
      </c>
      <c r="CB2405">
        <v>29</v>
      </c>
    </row>
    <row r="2406" spans="42:80" x14ac:dyDescent="0.25">
      <c r="AP2406">
        <v>1030</v>
      </c>
      <c r="AQ2406">
        <v>25</v>
      </c>
      <c r="CA2406">
        <v>883</v>
      </c>
      <c r="CB2406">
        <v>11</v>
      </c>
    </row>
    <row r="2407" spans="42:80" x14ac:dyDescent="0.25">
      <c r="AP2407">
        <v>1032</v>
      </c>
      <c r="AQ2407">
        <v>31</v>
      </c>
      <c r="CA2407">
        <v>884</v>
      </c>
      <c r="CB2407">
        <v>19</v>
      </c>
    </row>
    <row r="2408" spans="42:80" x14ac:dyDescent="0.25">
      <c r="AP2408">
        <v>1033</v>
      </c>
      <c r="AQ2408">
        <v>24</v>
      </c>
      <c r="CA2408">
        <v>885</v>
      </c>
      <c r="CB2408">
        <v>19</v>
      </c>
    </row>
    <row r="2409" spans="42:80" x14ac:dyDescent="0.25">
      <c r="AP2409">
        <v>1034</v>
      </c>
      <c r="AQ2409">
        <v>9</v>
      </c>
      <c r="CA2409">
        <v>886</v>
      </c>
      <c r="CB2409">
        <v>19</v>
      </c>
    </row>
    <row r="2410" spans="42:80" x14ac:dyDescent="0.25">
      <c r="AP2410">
        <v>1036</v>
      </c>
      <c r="AQ2410">
        <v>6</v>
      </c>
      <c r="CA2410">
        <v>887</v>
      </c>
      <c r="CB2410">
        <v>15</v>
      </c>
    </row>
    <row r="2411" spans="42:80" x14ac:dyDescent="0.25">
      <c r="AP2411">
        <v>1037</v>
      </c>
      <c r="AQ2411">
        <v>17</v>
      </c>
      <c r="CA2411">
        <v>888</v>
      </c>
      <c r="CB2411">
        <v>19</v>
      </c>
    </row>
    <row r="2412" spans="42:80" x14ac:dyDescent="0.25">
      <c r="AP2412">
        <v>1038</v>
      </c>
      <c r="AQ2412">
        <v>9</v>
      </c>
      <c r="CA2412">
        <v>889</v>
      </c>
      <c r="CB2412">
        <v>19</v>
      </c>
    </row>
    <row r="2413" spans="42:80" x14ac:dyDescent="0.25">
      <c r="AP2413">
        <v>1039</v>
      </c>
      <c r="AQ2413">
        <v>9</v>
      </c>
      <c r="CA2413">
        <v>890</v>
      </c>
      <c r="CB2413">
        <v>29</v>
      </c>
    </row>
    <row r="2414" spans="42:80" x14ac:dyDescent="0.25">
      <c r="AP2414">
        <v>1040</v>
      </c>
      <c r="AQ2414">
        <v>17</v>
      </c>
      <c r="CA2414">
        <v>891</v>
      </c>
      <c r="CB2414">
        <v>20</v>
      </c>
    </row>
    <row r="2415" spans="42:80" x14ac:dyDescent="0.25">
      <c r="AP2415">
        <v>1041</v>
      </c>
      <c r="AQ2415">
        <v>15</v>
      </c>
      <c r="CA2415">
        <v>892</v>
      </c>
      <c r="CB2415">
        <v>29</v>
      </c>
    </row>
    <row r="2416" spans="42:80" x14ac:dyDescent="0.25">
      <c r="AP2416">
        <v>1042</v>
      </c>
      <c r="AQ2416">
        <v>17</v>
      </c>
      <c r="CA2416">
        <v>893</v>
      </c>
      <c r="CB2416">
        <v>29</v>
      </c>
    </row>
    <row r="2417" spans="42:80" x14ac:dyDescent="0.25">
      <c r="AP2417">
        <v>1043</v>
      </c>
      <c r="AQ2417">
        <v>6</v>
      </c>
      <c r="CA2417">
        <v>894</v>
      </c>
      <c r="CB2417">
        <v>19</v>
      </c>
    </row>
    <row r="2418" spans="42:80" x14ac:dyDescent="0.25">
      <c r="AP2418">
        <v>1045</v>
      </c>
      <c r="AQ2418">
        <v>17</v>
      </c>
      <c r="CA2418">
        <v>895</v>
      </c>
      <c r="CB2418">
        <v>29</v>
      </c>
    </row>
    <row r="2419" spans="42:80" x14ac:dyDescent="0.25">
      <c r="AP2419">
        <v>1047</v>
      </c>
      <c r="AQ2419">
        <v>3</v>
      </c>
      <c r="CA2419">
        <v>896</v>
      </c>
      <c r="CB2419">
        <v>11</v>
      </c>
    </row>
    <row r="2420" spans="42:80" x14ac:dyDescent="0.25">
      <c r="AP2420">
        <v>1048</v>
      </c>
      <c r="AQ2420">
        <v>17</v>
      </c>
      <c r="CA2420">
        <v>897</v>
      </c>
      <c r="CB2420">
        <v>29</v>
      </c>
    </row>
    <row r="2421" spans="42:80" x14ac:dyDescent="0.25">
      <c r="AP2421">
        <v>1049</v>
      </c>
      <c r="AQ2421">
        <v>17</v>
      </c>
      <c r="CA2421">
        <v>898</v>
      </c>
      <c r="CB2421">
        <v>20</v>
      </c>
    </row>
    <row r="2422" spans="42:80" x14ac:dyDescent="0.25">
      <c r="AP2422">
        <v>1050</v>
      </c>
      <c r="AQ2422">
        <v>3</v>
      </c>
      <c r="CA2422">
        <v>899</v>
      </c>
      <c r="CB2422">
        <v>11</v>
      </c>
    </row>
    <row r="2423" spans="42:80" x14ac:dyDescent="0.25">
      <c r="AP2423">
        <v>1051</v>
      </c>
      <c r="AQ2423">
        <v>4</v>
      </c>
      <c r="CA2423">
        <v>901</v>
      </c>
      <c r="CB2423">
        <v>19</v>
      </c>
    </row>
    <row r="2424" spans="42:80" x14ac:dyDescent="0.25">
      <c r="AP2424">
        <v>1052</v>
      </c>
      <c r="AQ2424">
        <v>17</v>
      </c>
      <c r="CA2424">
        <v>902</v>
      </c>
      <c r="CB2424">
        <v>16</v>
      </c>
    </row>
    <row r="2425" spans="42:80" x14ac:dyDescent="0.25">
      <c r="AP2425">
        <v>1053</v>
      </c>
      <c r="AQ2425">
        <v>6</v>
      </c>
      <c r="CA2425">
        <v>903</v>
      </c>
      <c r="CB2425">
        <v>11</v>
      </c>
    </row>
    <row r="2426" spans="42:80" x14ac:dyDescent="0.25">
      <c r="AP2426">
        <v>1054</v>
      </c>
      <c r="AQ2426">
        <v>6</v>
      </c>
      <c r="CA2426">
        <v>904</v>
      </c>
      <c r="CB2426">
        <v>29</v>
      </c>
    </row>
    <row r="2427" spans="42:80" x14ac:dyDescent="0.25">
      <c r="AP2427">
        <v>1055</v>
      </c>
      <c r="AQ2427">
        <v>17</v>
      </c>
      <c r="CA2427">
        <v>905</v>
      </c>
      <c r="CB2427">
        <v>11</v>
      </c>
    </row>
    <row r="2428" spans="42:80" x14ac:dyDescent="0.25">
      <c r="AP2428">
        <v>1057</v>
      </c>
      <c r="AQ2428">
        <v>17</v>
      </c>
      <c r="CA2428">
        <v>906</v>
      </c>
      <c r="CB2428">
        <v>29</v>
      </c>
    </row>
    <row r="2429" spans="42:80" x14ac:dyDescent="0.25">
      <c r="AP2429">
        <v>1058</v>
      </c>
      <c r="AQ2429">
        <v>31</v>
      </c>
      <c r="CA2429">
        <v>907</v>
      </c>
      <c r="CB2429">
        <v>29</v>
      </c>
    </row>
    <row r="2430" spans="42:80" x14ac:dyDescent="0.25">
      <c r="AP2430">
        <v>1059</v>
      </c>
      <c r="AQ2430">
        <v>25</v>
      </c>
      <c r="CA2430">
        <v>908</v>
      </c>
      <c r="CB2430">
        <v>29</v>
      </c>
    </row>
    <row r="2431" spans="42:80" x14ac:dyDescent="0.25">
      <c r="AP2431">
        <v>1060</v>
      </c>
      <c r="AQ2431">
        <v>17</v>
      </c>
      <c r="CA2431">
        <v>909</v>
      </c>
      <c r="CB2431">
        <v>19</v>
      </c>
    </row>
    <row r="2432" spans="42:80" x14ac:dyDescent="0.25">
      <c r="AP2432">
        <v>1061</v>
      </c>
      <c r="AQ2432">
        <v>27</v>
      </c>
      <c r="CA2432">
        <v>910</v>
      </c>
      <c r="CB2432">
        <v>22</v>
      </c>
    </row>
    <row r="2433" spans="42:80" x14ac:dyDescent="0.25">
      <c r="AP2433">
        <v>1062</v>
      </c>
      <c r="AQ2433">
        <v>21</v>
      </c>
      <c r="CA2433">
        <v>911</v>
      </c>
      <c r="CB2433">
        <v>29</v>
      </c>
    </row>
    <row r="2434" spans="42:80" x14ac:dyDescent="0.25">
      <c r="AP2434">
        <v>1063</v>
      </c>
      <c r="AQ2434">
        <v>15</v>
      </c>
      <c r="CA2434">
        <v>912</v>
      </c>
      <c r="CB2434">
        <v>29</v>
      </c>
    </row>
    <row r="2435" spans="42:80" x14ac:dyDescent="0.25">
      <c r="AP2435">
        <v>1064</v>
      </c>
      <c r="AQ2435">
        <v>23</v>
      </c>
      <c r="CA2435">
        <v>913</v>
      </c>
      <c r="CB2435">
        <v>20</v>
      </c>
    </row>
    <row r="2436" spans="42:80" x14ac:dyDescent="0.25">
      <c r="AP2436">
        <v>1065</v>
      </c>
      <c r="AQ2436">
        <v>6</v>
      </c>
      <c r="CA2436">
        <v>914</v>
      </c>
      <c r="CB2436">
        <v>29</v>
      </c>
    </row>
    <row r="2437" spans="42:80" x14ac:dyDescent="0.25">
      <c r="AP2437">
        <v>1066</v>
      </c>
      <c r="AQ2437">
        <v>9</v>
      </c>
      <c r="CA2437">
        <v>915</v>
      </c>
      <c r="CB2437">
        <v>29</v>
      </c>
    </row>
    <row r="2438" spans="42:80" x14ac:dyDescent="0.25">
      <c r="AP2438">
        <v>1067</v>
      </c>
      <c r="AQ2438">
        <v>23</v>
      </c>
      <c r="CA2438">
        <v>916</v>
      </c>
      <c r="CB2438">
        <v>21</v>
      </c>
    </row>
    <row r="2439" spans="42:80" x14ac:dyDescent="0.25">
      <c r="AP2439">
        <v>1068</v>
      </c>
      <c r="AQ2439">
        <v>15</v>
      </c>
      <c r="CA2439">
        <v>917</v>
      </c>
      <c r="CB2439">
        <v>29</v>
      </c>
    </row>
    <row r="2440" spans="42:80" x14ac:dyDescent="0.25">
      <c r="AP2440">
        <v>1069</v>
      </c>
      <c r="AQ2440">
        <v>17</v>
      </c>
      <c r="CA2440">
        <v>919</v>
      </c>
      <c r="CB2440">
        <v>14</v>
      </c>
    </row>
    <row r="2441" spans="42:80" x14ac:dyDescent="0.25">
      <c r="AP2441">
        <v>1071</v>
      </c>
      <c r="AQ2441">
        <v>15</v>
      </c>
      <c r="CA2441">
        <v>920</v>
      </c>
      <c r="CB2441">
        <v>19</v>
      </c>
    </row>
    <row r="2442" spans="42:80" x14ac:dyDescent="0.25">
      <c r="AP2442">
        <v>1072</v>
      </c>
      <c r="AQ2442">
        <v>7</v>
      </c>
      <c r="CA2442">
        <v>921</v>
      </c>
      <c r="CB2442">
        <v>20</v>
      </c>
    </row>
    <row r="2443" spans="42:80" x14ac:dyDescent="0.25">
      <c r="AP2443">
        <v>1073</v>
      </c>
      <c r="AQ2443">
        <v>21</v>
      </c>
      <c r="CA2443">
        <v>922</v>
      </c>
      <c r="CB2443">
        <v>11</v>
      </c>
    </row>
    <row r="2444" spans="42:80" x14ac:dyDescent="0.25">
      <c r="AP2444">
        <v>1074</v>
      </c>
      <c r="AQ2444">
        <v>15</v>
      </c>
      <c r="CA2444">
        <v>923</v>
      </c>
      <c r="CB2444">
        <v>11</v>
      </c>
    </row>
    <row r="2445" spans="42:80" x14ac:dyDescent="0.25">
      <c r="AP2445">
        <v>1075</v>
      </c>
      <c r="AQ2445">
        <v>6</v>
      </c>
      <c r="CA2445">
        <v>924</v>
      </c>
      <c r="CB2445">
        <v>19</v>
      </c>
    </row>
    <row r="2446" spans="42:80" x14ac:dyDescent="0.25">
      <c r="AP2446">
        <v>1076</v>
      </c>
      <c r="AQ2446">
        <v>13</v>
      </c>
      <c r="CA2446">
        <v>925</v>
      </c>
      <c r="CB2446">
        <v>19</v>
      </c>
    </row>
    <row r="2447" spans="42:80" x14ac:dyDescent="0.25">
      <c r="AP2447">
        <v>1077</v>
      </c>
      <c r="AQ2447">
        <v>17</v>
      </c>
      <c r="CA2447">
        <v>926</v>
      </c>
      <c r="CB2447">
        <v>14</v>
      </c>
    </row>
    <row r="2448" spans="42:80" x14ac:dyDescent="0.25">
      <c r="AP2448">
        <v>1078</v>
      </c>
      <c r="AQ2448">
        <v>18</v>
      </c>
      <c r="CA2448">
        <v>927</v>
      </c>
      <c r="CB2448">
        <v>21</v>
      </c>
    </row>
    <row r="2449" spans="42:80" x14ac:dyDescent="0.25">
      <c r="AP2449">
        <v>1079</v>
      </c>
      <c r="AQ2449">
        <v>17</v>
      </c>
      <c r="CA2449">
        <v>928</v>
      </c>
      <c r="CB2449">
        <v>29</v>
      </c>
    </row>
    <row r="2450" spans="42:80" x14ac:dyDescent="0.25">
      <c r="AP2450">
        <v>1080</v>
      </c>
      <c r="AQ2450">
        <v>24</v>
      </c>
      <c r="CA2450">
        <v>929</v>
      </c>
      <c r="CB2450">
        <v>19</v>
      </c>
    </row>
    <row r="2451" spans="42:80" x14ac:dyDescent="0.25">
      <c r="AP2451">
        <v>1081</v>
      </c>
      <c r="AQ2451">
        <v>18</v>
      </c>
      <c r="CA2451">
        <v>930</v>
      </c>
      <c r="CB2451">
        <v>20</v>
      </c>
    </row>
    <row r="2452" spans="42:80" x14ac:dyDescent="0.25">
      <c r="AP2452">
        <v>1082</v>
      </c>
      <c r="AQ2452">
        <v>31</v>
      </c>
      <c r="CA2452">
        <v>931</v>
      </c>
      <c r="CB2452">
        <v>11</v>
      </c>
    </row>
    <row r="2453" spans="42:80" x14ac:dyDescent="0.25">
      <c r="AP2453">
        <v>1084</v>
      </c>
      <c r="AQ2453">
        <v>18</v>
      </c>
      <c r="CA2453">
        <v>932</v>
      </c>
      <c r="CB2453">
        <v>21</v>
      </c>
    </row>
    <row r="2454" spans="42:80" x14ac:dyDescent="0.25">
      <c r="AP2454">
        <v>1085</v>
      </c>
      <c r="AQ2454">
        <v>24</v>
      </c>
      <c r="CA2454">
        <v>933</v>
      </c>
      <c r="CB2454">
        <v>29</v>
      </c>
    </row>
    <row r="2455" spans="42:80" x14ac:dyDescent="0.25">
      <c r="AP2455">
        <v>1086</v>
      </c>
      <c r="AQ2455">
        <v>15</v>
      </c>
      <c r="CA2455">
        <v>934</v>
      </c>
      <c r="CB2455">
        <v>29</v>
      </c>
    </row>
    <row r="2456" spans="42:80" x14ac:dyDescent="0.25">
      <c r="AP2456">
        <v>1087</v>
      </c>
      <c r="AQ2456">
        <v>31</v>
      </c>
      <c r="CA2456">
        <v>935</v>
      </c>
      <c r="CB2456">
        <v>29</v>
      </c>
    </row>
    <row r="2457" spans="42:80" x14ac:dyDescent="0.25">
      <c r="AP2457">
        <v>1090</v>
      </c>
      <c r="AQ2457">
        <v>25</v>
      </c>
      <c r="CA2457">
        <v>936</v>
      </c>
      <c r="CB2457">
        <v>11</v>
      </c>
    </row>
    <row r="2458" spans="42:80" x14ac:dyDescent="0.25">
      <c r="AP2458">
        <v>1091</v>
      </c>
      <c r="AQ2458">
        <v>24</v>
      </c>
      <c r="CA2458">
        <v>937</v>
      </c>
      <c r="CB2458">
        <v>29</v>
      </c>
    </row>
    <row r="2459" spans="42:80" x14ac:dyDescent="0.25">
      <c r="AP2459">
        <v>1092</v>
      </c>
      <c r="AQ2459">
        <v>27</v>
      </c>
      <c r="CA2459">
        <v>938</v>
      </c>
      <c r="CB2459">
        <v>29</v>
      </c>
    </row>
    <row r="2460" spans="42:80" x14ac:dyDescent="0.25">
      <c r="AP2460">
        <v>1093</v>
      </c>
      <c r="AQ2460">
        <v>21</v>
      </c>
      <c r="CA2460">
        <v>939</v>
      </c>
      <c r="CB2460">
        <v>22</v>
      </c>
    </row>
    <row r="2461" spans="42:80" x14ac:dyDescent="0.25">
      <c r="AP2461">
        <v>1094</v>
      </c>
      <c r="AQ2461">
        <v>21</v>
      </c>
      <c r="CA2461">
        <v>940</v>
      </c>
      <c r="CB2461">
        <v>19</v>
      </c>
    </row>
    <row r="2462" spans="42:80" x14ac:dyDescent="0.25">
      <c r="AP2462">
        <v>1095</v>
      </c>
      <c r="AQ2462">
        <v>17</v>
      </c>
      <c r="CA2462">
        <v>941</v>
      </c>
      <c r="CB2462">
        <v>19</v>
      </c>
    </row>
    <row r="2463" spans="42:80" x14ac:dyDescent="0.25">
      <c r="AP2463">
        <v>1096</v>
      </c>
      <c r="AQ2463">
        <v>18</v>
      </c>
      <c r="CA2463">
        <v>942</v>
      </c>
      <c r="CB2463">
        <v>19</v>
      </c>
    </row>
    <row r="2464" spans="42:80" x14ac:dyDescent="0.25">
      <c r="AP2464">
        <v>1097</v>
      </c>
      <c r="AQ2464">
        <v>9</v>
      </c>
      <c r="CA2464">
        <v>943</v>
      </c>
      <c r="CB2464">
        <v>29</v>
      </c>
    </row>
    <row r="2465" spans="42:80" x14ac:dyDescent="0.25">
      <c r="AP2465">
        <v>1098</v>
      </c>
      <c r="AQ2465">
        <v>9</v>
      </c>
      <c r="CA2465">
        <v>944</v>
      </c>
      <c r="CB2465">
        <v>29</v>
      </c>
    </row>
    <row r="2466" spans="42:80" x14ac:dyDescent="0.25">
      <c r="AP2466">
        <v>1099</v>
      </c>
      <c r="AQ2466">
        <v>9</v>
      </c>
      <c r="CA2466">
        <v>945</v>
      </c>
      <c r="CB2466">
        <v>29</v>
      </c>
    </row>
    <row r="2467" spans="42:80" x14ac:dyDescent="0.25">
      <c r="AP2467">
        <v>1100</v>
      </c>
      <c r="AQ2467">
        <v>21</v>
      </c>
      <c r="CA2467">
        <v>946</v>
      </c>
      <c r="CB2467">
        <v>20</v>
      </c>
    </row>
    <row r="2468" spans="42:80" x14ac:dyDescent="0.25">
      <c r="AP2468">
        <v>1101</v>
      </c>
      <c r="AQ2468">
        <v>18</v>
      </c>
      <c r="CA2468">
        <v>947</v>
      </c>
      <c r="CB2468">
        <v>11</v>
      </c>
    </row>
    <row r="2469" spans="42:80" x14ac:dyDescent="0.25">
      <c r="AP2469">
        <v>1102</v>
      </c>
      <c r="AQ2469">
        <v>18</v>
      </c>
      <c r="CA2469">
        <v>948</v>
      </c>
      <c r="CB2469">
        <v>11</v>
      </c>
    </row>
    <row r="2470" spans="42:80" x14ac:dyDescent="0.25">
      <c r="AP2470">
        <v>1103</v>
      </c>
      <c r="AQ2470">
        <v>17</v>
      </c>
      <c r="CA2470">
        <v>949</v>
      </c>
      <c r="CB2470">
        <v>19</v>
      </c>
    </row>
    <row r="2471" spans="42:80" x14ac:dyDescent="0.25">
      <c r="AP2471">
        <v>1104</v>
      </c>
      <c r="AQ2471">
        <v>17</v>
      </c>
      <c r="CA2471">
        <v>950</v>
      </c>
      <c r="CB2471">
        <v>29</v>
      </c>
    </row>
    <row r="2472" spans="42:80" x14ac:dyDescent="0.25">
      <c r="AP2472">
        <v>1105</v>
      </c>
      <c r="AQ2472">
        <v>15</v>
      </c>
      <c r="CA2472">
        <v>951</v>
      </c>
      <c r="CB2472">
        <v>15</v>
      </c>
    </row>
    <row r="2473" spans="42:80" x14ac:dyDescent="0.25">
      <c r="AP2473">
        <v>1106</v>
      </c>
      <c r="AQ2473">
        <v>15</v>
      </c>
      <c r="CA2473">
        <v>952</v>
      </c>
      <c r="CB2473">
        <v>29</v>
      </c>
    </row>
    <row r="2474" spans="42:80" x14ac:dyDescent="0.25">
      <c r="AP2474">
        <v>1107</v>
      </c>
      <c r="AQ2474">
        <v>18</v>
      </c>
      <c r="CA2474">
        <v>953</v>
      </c>
      <c r="CB2474">
        <v>19</v>
      </c>
    </row>
    <row r="2475" spans="42:80" x14ac:dyDescent="0.25">
      <c r="AP2475">
        <v>1109</v>
      </c>
      <c r="AQ2475">
        <v>31</v>
      </c>
      <c r="CA2475">
        <v>954</v>
      </c>
      <c r="CB2475">
        <v>19</v>
      </c>
    </row>
    <row r="2476" spans="42:80" x14ac:dyDescent="0.25">
      <c r="AP2476">
        <v>1110</v>
      </c>
      <c r="AQ2476">
        <v>29</v>
      </c>
      <c r="CA2476">
        <v>955</v>
      </c>
      <c r="CB2476">
        <v>21</v>
      </c>
    </row>
    <row r="2477" spans="42:80" x14ac:dyDescent="0.25">
      <c r="AP2477">
        <v>1111</v>
      </c>
      <c r="AQ2477">
        <v>29</v>
      </c>
      <c r="CA2477">
        <v>956</v>
      </c>
      <c r="CB2477">
        <v>21</v>
      </c>
    </row>
    <row r="2478" spans="42:80" x14ac:dyDescent="0.25">
      <c r="AP2478">
        <v>1112</v>
      </c>
      <c r="AQ2478">
        <v>9</v>
      </c>
      <c r="CA2478">
        <v>957</v>
      </c>
      <c r="CB2478">
        <v>19</v>
      </c>
    </row>
    <row r="2479" spans="42:80" x14ac:dyDescent="0.25">
      <c r="AP2479">
        <v>1113</v>
      </c>
      <c r="AQ2479">
        <v>9</v>
      </c>
      <c r="CA2479">
        <v>958</v>
      </c>
      <c r="CB2479">
        <v>21</v>
      </c>
    </row>
    <row r="2480" spans="42:80" x14ac:dyDescent="0.25">
      <c r="AP2480">
        <v>1114</v>
      </c>
      <c r="AQ2480">
        <v>9</v>
      </c>
      <c r="CA2480">
        <v>959</v>
      </c>
      <c r="CB2480">
        <v>19</v>
      </c>
    </row>
    <row r="2481" spans="42:80" x14ac:dyDescent="0.25">
      <c r="AP2481">
        <v>1115</v>
      </c>
      <c r="AQ2481">
        <v>9</v>
      </c>
      <c r="CA2481">
        <v>960</v>
      </c>
      <c r="CB2481">
        <v>11</v>
      </c>
    </row>
    <row r="2482" spans="42:80" x14ac:dyDescent="0.25">
      <c r="AP2482">
        <v>1116</v>
      </c>
      <c r="AQ2482">
        <v>21</v>
      </c>
      <c r="CA2482">
        <v>961</v>
      </c>
      <c r="CB2482">
        <v>5</v>
      </c>
    </row>
    <row r="2483" spans="42:80" x14ac:dyDescent="0.25">
      <c r="AP2483">
        <v>1117</v>
      </c>
      <c r="AQ2483">
        <v>21</v>
      </c>
      <c r="CA2483">
        <v>962</v>
      </c>
      <c r="CB2483">
        <v>11</v>
      </c>
    </row>
    <row r="2484" spans="42:80" x14ac:dyDescent="0.25">
      <c r="AP2484">
        <v>1118</v>
      </c>
      <c r="AQ2484">
        <v>27</v>
      </c>
      <c r="CA2484">
        <v>963</v>
      </c>
      <c r="CB2484">
        <v>20</v>
      </c>
    </row>
    <row r="2485" spans="42:80" x14ac:dyDescent="0.25">
      <c r="AP2485">
        <v>1120</v>
      </c>
      <c r="AQ2485">
        <v>15</v>
      </c>
      <c r="CA2485">
        <v>964</v>
      </c>
      <c r="CB2485">
        <v>11</v>
      </c>
    </row>
    <row r="2486" spans="42:80" x14ac:dyDescent="0.25">
      <c r="AP2486">
        <v>1122</v>
      </c>
      <c r="AQ2486">
        <v>9</v>
      </c>
      <c r="CA2486">
        <v>965</v>
      </c>
      <c r="CB2486">
        <v>29</v>
      </c>
    </row>
    <row r="2487" spans="42:80" x14ac:dyDescent="0.25">
      <c r="AP2487">
        <v>1123</v>
      </c>
      <c r="AQ2487">
        <v>17</v>
      </c>
      <c r="CA2487">
        <v>966</v>
      </c>
      <c r="CB2487">
        <v>29</v>
      </c>
    </row>
    <row r="2488" spans="42:80" x14ac:dyDescent="0.25">
      <c r="AP2488">
        <v>1125</v>
      </c>
      <c r="AQ2488">
        <v>17</v>
      </c>
      <c r="CA2488">
        <v>967</v>
      </c>
      <c r="CB2488">
        <v>19</v>
      </c>
    </row>
    <row r="2489" spans="42:80" x14ac:dyDescent="0.25">
      <c r="AP2489">
        <v>1127</v>
      </c>
      <c r="AQ2489">
        <v>26</v>
      </c>
      <c r="CA2489">
        <v>968</v>
      </c>
      <c r="CB2489">
        <v>14</v>
      </c>
    </row>
    <row r="2490" spans="42:80" x14ac:dyDescent="0.25">
      <c r="AP2490">
        <v>1128</v>
      </c>
      <c r="AQ2490">
        <v>9</v>
      </c>
      <c r="CA2490">
        <v>969</v>
      </c>
      <c r="CB2490">
        <v>14</v>
      </c>
    </row>
    <row r="2491" spans="42:80" x14ac:dyDescent="0.25">
      <c r="AP2491">
        <v>1130</v>
      </c>
      <c r="AQ2491">
        <v>13</v>
      </c>
      <c r="CA2491">
        <v>970</v>
      </c>
      <c r="CB2491">
        <v>22</v>
      </c>
    </row>
    <row r="2492" spans="42:80" x14ac:dyDescent="0.25">
      <c r="AP2492">
        <v>1131</v>
      </c>
      <c r="AQ2492">
        <v>17</v>
      </c>
      <c r="CA2492">
        <v>971</v>
      </c>
      <c r="CB2492">
        <v>14</v>
      </c>
    </row>
    <row r="2493" spans="42:80" x14ac:dyDescent="0.25">
      <c r="AP2493">
        <v>1132</v>
      </c>
      <c r="AQ2493">
        <v>21</v>
      </c>
      <c r="CA2493">
        <v>972</v>
      </c>
      <c r="CB2493">
        <v>29</v>
      </c>
    </row>
    <row r="2494" spans="42:80" x14ac:dyDescent="0.25">
      <c r="AP2494">
        <v>1134</v>
      </c>
      <c r="AQ2494">
        <v>9</v>
      </c>
      <c r="CA2494">
        <v>973</v>
      </c>
      <c r="CB2494">
        <v>30</v>
      </c>
    </row>
    <row r="2495" spans="42:80" x14ac:dyDescent="0.25">
      <c r="AP2495">
        <v>1135</v>
      </c>
      <c r="AQ2495">
        <v>15</v>
      </c>
      <c r="CA2495">
        <v>974</v>
      </c>
      <c r="CB2495">
        <v>21</v>
      </c>
    </row>
    <row r="2496" spans="42:80" x14ac:dyDescent="0.25">
      <c r="AP2496">
        <v>1136</v>
      </c>
      <c r="AQ2496">
        <v>17</v>
      </c>
      <c r="CA2496">
        <v>975</v>
      </c>
      <c r="CB2496">
        <v>19</v>
      </c>
    </row>
    <row r="2497" spans="42:80" x14ac:dyDescent="0.25">
      <c r="AP2497">
        <v>1137</v>
      </c>
      <c r="AQ2497">
        <v>17</v>
      </c>
      <c r="CA2497">
        <v>976</v>
      </c>
      <c r="CB2497">
        <v>29</v>
      </c>
    </row>
    <row r="2498" spans="42:80" x14ac:dyDescent="0.25">
      <c r="AP2498">
        <v>1138</v>
      </c>
      <c r="AQ2498">
        <v>18</v>
      </c>
      <c r="CA2498">
        <v>978</v>
      </c>
      <c r="CB2498">
        <v>19</v>
      </c>
    </row>
    <row r="2499" spans="42:80" x14ac:dyDescent="0.25">
      <c r="AP2499">
        <v>1139</v>
      </c>
      <c r="AQ2499">
        <v>17</v>
      </c>
      <c r="CA2499">
        <v>979</v>
      </c>
      <c r="CB2499">
        <v>29</v>
      </c>
    </row>
    <row r="2500" spans="42:80" x14ac:dyDescent="0.25">
      <c r="AP2500">
        <v>1140</v>
      </c>
      <c r="AQ2500">
        <v>18</v>
      </c>
      <c r="CA2500">
        <v>980</v>
      </c>
      <c r="CB2500">
        <v>29</v>
      </c>
    </row>
    <row r="2501" spans="42:80" x14ac:dyDescent="0.25">
      <c r="AP2501">
        <v>1141</v>
      </c>
      <c r="AQ2501">
        <v>18</v>
      </c>
      <c r="CA2501">
        <v>981</v>
      </c>
      <c r="CB2501">
        <v>11</v>
      </c>
    </row>
    <row r="2502" spans="42:80" x14ac:dyDescent="0.25">
      <c r="AP2502">
        <v>1142</v>
      </c>
      <c r="AQ2502">
        <v>15</v>
      </c>
      <c r="CA2502">
        <v>982</v>
      </c>
      <c r="CB2502">
        <v>29</v>
      </c>
    </row>
    <row r="2503" spans="42:80" x14ac:dyDescent="0.25">
      <c r="AP2503">
        <v>1143</v>
      </c>
      <c r="AQ2503">
        <v>17</v>
      </c>
      <c r="CA2503">
        <v>983</v>
      </c>
      <c r="CB2503">
        <v>29</v>
      </c>
    </row>
    <row r="2504" spans="42:80" x14ac:dyDescent="0.25">
      <c r="AP2504">
        <v>1144</v>
      </c>
      <c r="AQ2504">
        <v>17</v>
      </c>
      <c r="CA2504">
        <v>984</v>
      </c>
      <c r="CB2504">
        <v>23</v>
      </c>
    </row>
    <row r="2505" spans="42:80" x14ac:dyDescent="0.25">
      <c r="AP2505">
        <v>1145</v>
      </c>
      <c r="AQ2505">
        <v>9</v>
      </c>
      <c r="CA2505">
        <v>985</v>
      </c>
      <c r="CB2505">
        <v>21</v>
      </c>
    </row>
    <row r="2506" spans="42:80" x14ac:dyDescent="0.25">
      <c r="AP2506">
        <v>1146</v>
      </c>
      <c r="AQ2506">
        <v>13</v>
      </c>
      <c r="CA2506">
        <v>986</v>
      </c>
      <c r="CB2506">
        <v>15</v>
      </c>
    </row>
    <row r="2507" spans="42:80" x14ac:dyDescent="0.25">
      <c r="AP2507">
        <v>1147</v>
      </c>
      <c r="AQ2507">
        <v>9</v>
      </c>
      <c r="CA2507">
        <v>987</v>
      </c>
      <c r="CB2507">
        <v>11</v>
      </c>
    </row>
    <row r="2508" spans="42:80" x14ac:dyDescent="0.25">
      <c r="AP2508">
        <v>1148</v>
      </c>
      <c r="AQ2508">
        <v>9</v>
      </c>
      <c r="CA2508">
        <v>988</v>
      </c>
      <c r="CB2508">
        <v>14</v>
      </c>
    </row>
    <row r="2509" spans="42:80" x14ac:dyDescent="0.25">
      <c r="AP2509">
        <v>1149</v>
      </c>
      <c r="AQ2509">
        <v>9</v>
      </c>
      <c r="CA2509">
        <v>989</v>
      </c>
      <c r="CB2509">
        <v>21</v>
      </c>
    </row>
    <row r="2510" spans="42:80" x14ac:dyDescent="0.25">
      <c r="AP2510">
        <v>1150</v>
      </c>
      <c r="AQ2510">
        <v>15</v>
      </c>
      <c r="CA2510">
        <v>990</v>
      </c>
      <c r="CB2510">
        <v>16</v>
      </c>
    </row>
    <row r="2511" spans="42:80" x14ac:dyDescent="0.25">
      <c r="AP2511">
        <v>1152</v>
      </c>
      <c r="AQ2511">
        <v>17</v>
      </c>
      <c r="CA2511">
        <v>991</v>
      </c>
      <c r="CB2511">
        <v>29</v>
      </c>
    </row>
    <row r="2512" spans="42:80" x14ac:dyDescent="0.25">
      <c r="AP2512">
        <v>1153</v>
      </c>
      <c r="AQ2512">
        <v>17</v>
      </c>
      <c r="CA2512">
        <v>992</v>
      </c>
      <c r="CB2512">
        <v>21</v>
      </c>
    </row>
    <row r="2513" spans="42:80" x14ac:dyDescent="0.25">
      <c r="AP2513">
        <v>1154</v>
      </c>
      <c r="AQ2513">
        <v>17</v>
      </c>
      <c r="CA2513">
        <v>993</v>
      </c>
      <c r="CB2513">
        <v>11</v>
      </c>
    </row>
    <row r="2514" spans="42:80" x14ac:dyDescent="0.25">
      <c r="AP2514">
        <v>1155</v>
      </c>
      <c r="AQ2514">
        <v>17</v>
      </c>
      <c r="CA2514">
        <v>994</v>
      </c>
      <c r="CB2514">
        <v>29</v>
      </c>
    </row>
    <row r="2515" spans="42:80" x14ac:dyDescent="0.25">
      <c r="AP2515">
        <v>1156</v>
      </c>
      <c r="AQ2515">
        <v>17</v>
      </c>
      <c r="CA2515">
        <v>995</v>
      </c>
      <c r="CB2515">
        <v>15</v>
      </c>
    </row>
    <row r="2516" spans="42:80" x14ac:dyDescent="0.25">
      <c r="AP2516">
        <v>1157</v>
      </c>
      <c r="AQ2516">
        <v>17</v>
      </c>
      <c r="CA2516">
        <v>996</v>
      </c>
      <c r="CB2516">
        <v>29</v>
      </c>
    </row>
    <row r="2517" spans="42:80" x14ac:dyDescent="0.25">
      <c r="AP2517">
        <v>1158</v>
      </c>
      <c r="AQ2517">
        <v>17</v>
      </c>
      <c r="CA2517">
        <v>997</v>
      </c>
      <c r="CB2517">
        <v>29</v>
      </c>
    </row>
    <row r="2518" spans="42:80" x14ac:dyDescent="0.25">
      <c r="AP2518">
        <v>1159</v>
      </c>
      <c r="AQ2518">
        <v>17</v>
      </c>
      <c r="CA2518">
        <v>999</v>
      </c>
      <c r="CB2518">
        <v>29</v>
      </c>
    </row>
    <row r="2519" spans="42:80" x14ac:dyDescent="0.25">
      <c r="AP2519">
        <v>1160</v>
      </c>
      <c r="AQ2519">
        <v>17</v>
      </c>
      <c r="CA2519">
        <v>1001</v>
      </c>
      <c r="CB2519">
        <v>29</v>
      </c>
    </row>
    <row r="2520" spans="42:80" x14ac:dyDescent="0.25">
      <c r="AP2520">
        <v>1161</v>
      </c>
      <c r="AQ2520">
        <v>17</v>
      </c>
      <c r="CA2520">
        <v>1002</v>
      </c>
      <c r="CB2520">
        <v>21</v>
      </c>
    </row>
    <row r="2521" spans="42:80" x14ac:dyDescent="0.25">
      <c r="AP2521">
        <v>1162</v>
      </c>
      <c r="AQ2521">
        <v>17</v>
      </c>
      <c r="CA2521">
        <v>1003</v>
      </c>
      <c r="CB2521">
        <v>19</v>
      </c>
    </row>
    <row r="2522" spans="42:80" x14ac:dyDescent="0.25">
      <c r="AP2522">
        <v>1163</v>
      </c>
      <c r="AQ2522">
        <v>13</v>
      </c>
      <c r="CA2522">
        <v>1004</v>
      </c>
      <c r="CB2522">
        <v>21</v>
      </c>
    </row>
    <row r="2523" spans="42:80" x14ac:dyDescent="0.25">
      <c r="AP2523">
        <v>1164</v>
      </c>
      <c r="AQ2523">
        <v>17</v>
      </c>
      <c r="CA2523">
        <v>1005</v>
      </c>
      <c r="CB2523">
        <v>22</v>
      </c>
    </row>
    <row r="2524" spans="42:80" x14ac:dyDescent="0.25">
      <c r="AP2524">
        <v>1165</v>
      </c>
      <c r="AQ2524">
        <v>17</v>
      </c>
      <c r="CA2524">
        <v>1006</v>
      </c>
      <c r="CB2524">
        <v>29</v>
      </c>
    </row>
    <row r="2525" spans="42:80" x14ac:dyDescent="0.25">
      <c r="AP2525">
        <v>1166</v>
      </c>
      <c r="AQ2525">
        <v>15</v>
      </c>
      <c r="CA2525">
        <v>1007</v>
      </c>
      <c r="CB2525">
        <v>19</v>
      </c>
    </row>
    <row r="2526" spans="42:80" x14ac:dyDescent="0.25">
      <c r="AP2526">
        <v>1167</v>
      </c>
      <c r="AQ2526">
        <v>15</v>
      </c>
      <c r="CA2526">
        <v>1008</v>
      </c>
      <c r="CB2526">
        <v>19</v>
      </c>
    </row>
    <row r="2527" spans="42:80" x14ac:dyDescent="0.25">
      <c r="AP2527">
        <v>1168</v>
      </c>
      <c r="AQ2527">
        <v>15</v>
      </c>
      <c r="CA2527">
        <v>1009</v>
      </c>
      <c r="CB2527">
        <v>30</v>
      </c>
    </row>
    <row r="2528" spans="42:80" x14ac:dyDescent="0.25">
      <c r="AP2528">
        <v>1169</v>
      </c>
      <c r="AQ2528">
        <v>15</v>
      </c>
      <c r="CA2528">
        <v>1010</v>
      </c>
      <c r="CB2528">
        <v>29</v>
      </c>
    </row>
    <row r="2529" spans="42:80" x14ac:dyDescent="0.25">
      <c r="AP2529">
        <v>1170</v>
      </c>
      <c r="AQ2529">
        <v>15</v>
      </c>
      <c r="CA2529">
        <v>1012</v>
      </c>
      <c r="CB2529">
        <v>29</v>
      </c>
    </row>
    <row r="2530" spans="42:80" x14ac:dyDescent="0.25">
      <c r="AP2530">
        <v>1171</v>
      </c>
      <c r="AQ2530">
        <v>15</v>
      </c>
      <c r="CA2530">
        <v>1013</v>
      </c>
      <c r="CB2530">
        <v>29</v>
      </c>
    </row>
    <row r="2531" spans="42:80" x14ac:dyDescent="0.25">
      <c r="AP2531">
        <v>1172</v>
      </c>
      <c r="AQ2531">
        <v>15</v>
      </c>
      <c r="CA2531">
        <v>1014</v>
      </c>
      <c r="CB2531">
        <v>5</v>
      </c>
    </row>
    <row r="2532" spans="42:80" x14ac:dyDescent="0.25">
      <c r="AP2532">
        <v>1173</v>
      </c>
      <c r="AQ2532">
        <v>15</v>
      </c>
      <c r="CA2532">
        <v>1015</v>
      </c>
      <c r="CB2532">
        <v>11</v>
      </c>
    </row>
    <row r="2533" spans="42:80" x14ac:dyDescent="0.25">
      <c r="AP2533">
        <v>1174</v>
      </c>
      <c r="AQ2533">
        <v>13</v>
      </c>
      <c r="CA2533">
        <v>1016</v>
      </c>
      <c r="CB2533">
        <v>21</v>
      </c>
    </row>
    <row r="2534" spans="42:80" x14ac:dyDescent="0.25">
      <c r="AP2534">
        <v>1175</v>
      </c>
      <c r="AQ2534">
        <v>15</v>
      </c>
      <c r="CA2534">
        <v>1017</v>
      </c>
      <c r="CB2534">
        <v>25</v>
      </c>
    </row>
    <row r="2535" spans="42:80" x14ac:dyDescent="0.25">
      <c r="AP2535">
        <v>1177</v>
      </c>
      <c r="AQ2535">
        <v>3</v>
      </c>
      <c r="CA2535">
        <v>1018</v>
      </c>
      <c r="CB2535">
        <v>11</v>
      </c>
    </row>
    <row r="2536" spans="42:80" x14ac:dyDescent="0.25">
      <c r="AP2536">
        <v>1178</v>
      </c>
      <c r="AQ2536">
        <v>13</v>
      </c>
      <c r="CA2536">
        <v>1019</v>
      </c>
      <c r="CB2536">
        <v>20</v>
      </c>
    </row>
    <row r="2537" spans="42:80" x14ac:dyDescent="0.25">
      <c r="AP2537">
        <v>1180</v>
      </c>
      <c r="AQ2537">
        <v>17</v>
      </c>
      <c r="CA2537">
        <v>1020</v>
      </c>
      <c r="CB2537">
        <v>19</v>
      </c>
    </row>
    <row r="2538" spans="42:80" x14ac:dyDescent="0.25">
      <c r="AP2538">
        <v>1181</v>
      </c>
      <c r="AQ2538">
        <v>15</v>
      </c>
      <c r="CA2538">
        <v>1021</v>
      </c>
      <c r="CB2538">
        <v>29</v>
      </c>
    </row>
    <row r="2539" spans="42:80" x14ac:dyDescent="0.25">
      <c r="AP2539">
        <v>1183</v>
      </c>
      <c r="AQ2539">
        <v>17</v>
      </c>
      <c r="CA2539">
        <v>1022</v>
      </c>
      <c r="CB2539">
        <v>29</v>
      </c>
    </row>
    <row r="2540" spans="42:80" x14ac:dyDescent="0.25">
      <c r="AP2540">
        <v>1184</v>
      </c>
      <c r="AQ2540">
        <v>17</v>
      </c>
      <c r="CA2540">
        <v>1023</v>
      </c>
      <c r="CB2540">
        <v>29</v>
      </c>
    </row>
    <row r="2541" spans="42:80" x14ac:dyDescent="0.25">
      <c r="AP2541">
        <v>1185</v>
      </c>
      <c r="AQ2541">
        <v>17</v>
      </c>
      <c r="CA2541">
        <v>1024</v>
      </c>
      <c r="CB2541">
        <v>14</v>
      </c>
    </row>
    <row r="2542" spans="42:80" x14ac:dyDescent="0.25">
      <c r="AP2542">
        <v>1186</v>
      </c>
      <c r="AQ2542">
        <v>17</v>
      </c>
      <c r="CA2542">
        <v>1025</v>
      </c>
      <c r="CB2542">
        <v>21</v>
      </c>
    </row>
    <row r="2543" spans="42:80" x14ac:dyDescent="0.25">
      <c r="AP2543">
        <v>1187</v>
      </c>
      <c r="AQ2543">
        <v>17</v>
      </c>
      <c r="CA2543">
        <v>1026</v>
      </c>
      <c r="CB2543">
        <v>29</v>
      </c>
    </row>
    <row r="2544" spans="42:80" x14ac:dyDescent="0.25">
      <c r="AP2544">
        <v>1188</v>
      </c>
      <c r="AQ2544">
        <v>17</v>
      </c>
      <c r="CA2544">
        <v>1027</v>
      </c>
      <c r="CB2544">
        <v>25</v>
      </c>
    </row>
    <row r="2545" spans="42:80" x14ac:dyDescent="0.25">
      <c r="AP2545">
        <v>1189</v>
      </c>
      <c r="AQ2545">
        <v>17</v>
      </c>
      <c r="CA2545">
        <v>1028</v>
      </c>
      <c r="CB2545">
        <v>29</v>
      </c>
    </row>
    <row r="2546" spans="42:80" x14ac:dyDescent="0.25">
      <c r="AP2546">
        <v>1190</v>
      </c>
      <c r="AQ2546">
        <v>17</v>
      </c>
      <c r="CA2546">
        <v>1029</v>
      </c>
      <c r="CB2546">
        <v>29</v>
      </c>
    </row>
    <row r="2547" spans="42:80" x14ac:dyDescent="0.25">
      <c r="AP2547">
        <v>1191</v>
      </c>
      <c r="AQ2547">
        <v>17</v>
      </c>
      <c r="CA2547">
        <v>1030</v>
      </c>
      <c r="CB2547">
        <v>29</v>
      </c>
    </row>
    <row r="2548" spans="42:80" x14ac:dyDescent="0.25">
      <c r="AP2548">
        <v>1192</v>
      </c>
      <c r="AQ2548">
        <v>17</v>
      </c>
      <c r="CA2548">
        <v>1031</v>
      </c>
      <c r="CB2548">
        <v>20</v>
      </c>
    </row>
    <row r="2549" spans="42:80" x14ac:dyDescent="0.25">
      <c r="AP2549">
        <v>1193</v>
      </c>
      <c r="AQ2549">
        <v>17</v>
      </c>
      <c r="CA2549">
        <v>1032</v>
      </c>
      <c r="CB2549">
        <v>11</v>
      </c>
    </row>
    <row r="2550" spans="42:80" x14ac:dyDescent="0.25">
      <c r="AP2550">
        <v>1194</v>
      </c>
      <c r="AQ2550">
        <v>17</v>
      </c>
      <c r="CA2550">
        <v>1033</v>
      </c>
      <c r="CB2550">
        <v>29</v>
      </c>
    </row>
    <row r="2551" spans="42:80" x14ac:dyDescent="0.25">
      <c r="AP2551">
        <v>1195</v>
      </c>
      <c r="AQ2551">
        <v>17</v>
      </c>
      <c r="CA2551">
        <v>1034</v>
      </c>
      <c r="CB2551">
        <v>19</v>
      </c>
    </row>
    <row r="2552" spans="42:80" x14ac:dyDescent="0.25">
      <c r="AP2552">
        <v>1196</v>
      </c>
      <c r="AQ2552">
        <v>17</v>
      </c>
      <c r="CA2552">
        <v>1035</v>
      </c>
      <c r="CB2552">
        <v>19</v>
      </c>
    </row>
    <row r="2553" spans="42:80" x14ac:dyDescent="0.25">
      <c r="AP2553">
        <v>1197</v>
      </c>
      <c r="AQ2553">
        <v>17</v>
      </c>
      <c r="CA2553">
        <v>1036</v>
      </c>
      <c r="CB2553">
        <v>29</v>
      </c>
    </row>
    <row r="2554" spans="42:80" x14ac:dyDescent="0.25">
      <c r="AP2554">
        <v>1198</v>
      </c>
      <c r="AQ2554">
        <v>17</v>
      </c>
      <c r="CA2554">
        <v>1038</v>
      </c>
      <c r="CB2554">
        <v>22</v>
      </c>
    </row>
    <row r="2555" spans="42:80" x14ac:dyDescent="0.25">
      <c r="AP2555">
        <v>1199</v>
      </c>
      <c r="AQ2555">
        <v>7</v>
      </c>
      <c r="CA2555">
        <v>1039</v>
      </c>
      <c r="CB2555">
        <v>21</v>
      </c>
    </row>
    <row r="2556" spans="42:80" x14ac:dyDescent="0.25">
      <c r="AP2556">
        <v>1200</v>
      </c>
      <c r="AQ2556">
        <v>17</v>
      </c>
      <c r="CA2556">
        <v>1040</v>
      </c>
      <c r="CB2556">
        <v>17</v>
      </c>
    </row>
    <row r="2557" spans="42:80" x14ac:dyDescent="0.25">
      <c r="AP2557">
        <v>1201</v>
      </c>
      <c r="AQ2557">
        <v>18</v>
      </c>
      <c r="CA2557">
        <v>1041</v>
      </c>
      <c r="CB2557">
        <v>29</v>
      </c>
    </row>
    <row r="2558" spans="42:80" x14ac:dyDescent="0.25">
      <c r="AP2558">
        <v>1202</v>
      </c>
      <c r="AQ2558">
        <v>27</v>
      </c>
      <c r="CA2558">
        <v>1042</v>
      </c>
      <c r="CB2558">
        <v>29</v>
      </c>
    </row>
    <row r="2559" spans="42:80" x14ac:dyDescent="0.25">
      <c r="AP2559">
        <v>1203</v>
      </c>
      <c r="AQ2559">
        <v>17</v>
      </c>
      <c r="CA2559">
        <v>1043</v>
      </c>
      <c r="CB2559">
        <v>29</v>
      </c>
    </row>
    <row r="2560" spans="42:80" x14ac:dyDescent="0.25">
      <c r="AP2560">
        <v>1204</v>
      </c>
      <c r="AQ2560">
        <v>6</v>
      </c>
      <c r="CA2560">
        <v>1044</v>
      </c>
      <c r="CB2560">
        <v>11</v>
      </c>
    </row>
    <row r="2561" spans="42:80" x14ac:dyDescent="0.25">
      <c r="AP2561">
        <v>1205</v>
      </c>
      <c r="AQ2561">
        <v>6</v>
      </c>
      <c r="CA2561">
        <v>1045</v>
      </c>
      <c r="CB2561">
        <v>29</v>
      </c>
    </row>
    <row r="2562" spans="42:80" x14ac:dyDescent="0.25">
      <c r="AP2562">
        <v>1206</v>
      </c>
      <c r="AQ2562">
        <v>18</v>
      </c>
      <c r="CA2562">
        <v>1046</v>
      </c>
      <c r="CB2562">
        <v>11</v>
      </c>
    </row>
    <row r="2563" spans="42:80" x14ac:dyDescent="0.25">
      <c r="AP2563">
        <v>1207</v>
      </c>
      <c r="AQ2563">
        <v>18</v>
      </c>
      <c r="CA2563">
        <v>1047</v>
      </c>
      <c r="CB2563">
        <v>27</v>
      </c>
    </row>
    <row r="2564" spans="42:80" x14ac:dyDescent="0.25">
      <c r="AP2564">
        <v>1208</v>
      </c>
      <c r="AQ2564">
        <v>18</v>
      </c>
      <c r="CA2564">
        <v>1048</v>
      </c>
      <c r="CB2564">
        <v>21</v>
      </c>
    </row>
    <row r="2565" spans="42:80" x14ac:dyDescent="0.25">
      <c r="AP2565">
        <v>1209</v>
      </c>
      <c r="AQ2565">
        <v>17</v>
      </c>
      <c r="CA2565">
        <v>1049</v>
      </c>
      <c r="CB2565">
        <v>21</v>
      </c>
    </row>
    <row r="2566" spans="42:80" x14ac:dyDescent="0.25">
      <c r="AP2566">
        <v>1210</v>
      </c>
      <c r="AQ2566">
        <v>17</v>
      </c>
      <c r="CA2566">
        <v>1050</v>
      </c>
      <c r="CB2566">
        <v>27</v>
      </c>
    </row>
    <row r="2567" spans="42:80" x14ac:dyDescent="0.25">
      <c r="AP2567">
        <v>1211</v>
      </c>
      <c r="AQ2567">
        <v>6</v>
      </c>
      <c r="CA2567">
        <v>1051</v>
      </c>
      <c r="CB2567">
        <v>29</v>
      </c>
    </row>
    <row r="2568" spans="42:80" x14ac:dyDescent="0.25">
      <c r="AP2568">
        <v>1212</v>
      </c>
      <c r="AQ2568">
        <v>17</v>
      </c>
      <c r="CA2568">
        <v>1052</v>
      </c>
      <c r="CB2568">
        <v>25</v>
      </c>
    </row>
    <row r="2569" spans="42:80" x14ac:dyDescent="0.25">
      <c r="AP2569">
        <v>1213</v>
      </c>
      <c r="AQ2569">
        <v>24</v>
      </c>
      <c r="CA2569">
        <v>1053</v>
      </c>
      <c r="CB2569">
        <v>19</v>
      </c>
    </row>
    <row r="2570" spans="42:80" x14ac:dyDescent="0.25">
      <c r="AP2570">
        <v>1214</v>
      </c>
      <c r="AQ2570">
        <v>21</v>
      </c>
      <c r="CA2570">
        <v>1054</v>
      </c>
      <c r="CB2570">
        <v>19</v>
      </c>
    </row>
    <row r="2571" spans="42:80" x14ac:dyDescent="0.25">
      <c r="AP2571">
        <v>1216</v>
      </c>
      <c r="AQ2571">
        <v>18</v>
      </c>
      <c r="CA2571">
        <v>1055</v>
      </c>
      <c r="CB2571">
        <v>29</v>
      </c>
    </row>
    <row r="2572" spans="42:80" x14ac:dyDescent="0.25">
      <c r="AP2572">
        <v>1217</v>
      </c>
      <c r="AQ2572">
        <v>6</v>
      </c>
      <c r="CA2572">
        <v>1056</v>
      </c>
      <c r="CB2572">
        <v>20</v>
      </c>
    </row>
    <row r="2573" spans="42:80" x14ac:dyDescent="0.25">
      <c r="AP2573">
        <v>1218</v>
      </c>
      <c r="AQ2573">
        <v>14</v>
      </c>
      <c r="CA2573">
        <v>1057</v>
      </c>
      <c r="CB2573">
        <v>21</v>
      </c>
    </row>
    <row r="2574" spans="42:80" x14ac:dyDescent="0.25">
      <c r="AP2574">
        <v>1219</v>
      </c>
      <c r="AQ2574">
        <v>27</v>
      </c>
      <c r="CA2574">
        <v>1058</v>
      </c>
      <c r="CB2574">
        <v>16</v>
      </c>
    </row>
    <row r="2575" spans="42:80" x14ac:dyDescent="0.25">
      <c r="AP2575">
        <v>1220</v>
      </c>
      <c r="AQ2575">
        <v>18</v>
      </c>
      <c r="CA2575">
        <v>1059</v>
      </c>
      <c r="CB2575">
        <v>19</v>
      </c>
    </row>
    <row r="2576" spans="42:80" x14ac:dyDescent="0.25">
      <c r="AP2576">
        <v>1221</v>
      </c>
      <c r="AQ2576">
        <v>9</v>
      </c>
      <c r="CA2576">
        <v>1061</v>
      </c>
      <c r="CB2576">
        <v>19</v>
      </c>
    </row>
    <row r="2577" spans="42:80" x14ac:dyDescent="0.25">
      <c r="AP2577">
        <v>1222</v>
      </c>
      <c r="AQ2577">
        <v>18</v>
      </c>
      <c r="CA2577">
        <v>1062</v>
      </c>
      <c r="CB2577">
        <v>15</v>
      </c>
    </row>
    <row r="2578" spans="42:80" x14ac:dyDescent="0.25">
      <c r="AP2578">
        <v>1224</v>
      </c>
      <c r="AQ2578">
        <v>9</v>
      </c>
      <c r="CA2578">
        <v>1063</v>
      </c>
      <c r="CB2578">
        <v>29</v>
      </c>
    </row>
    <row r="2579" spans="42:80" x14ac:dyDescent="0.25">
      <c r="AP2579">
        <v>1225</v>
      </c>
      <c r="AQ2579">
        <v>9</v>
      </c>
      <c r="CA2579">
        <v>1064</v>
      </c>
      <c r="CB2579">
        <v>21</v>
      </c>
    </row>
    <row r="2580" spans="42:80" x14ac:dyDescent="0.25">
      <c r="AP2580">
        <v>1226</v>
      </c>
      <c r="AQ2580">
        <v>18</v>
      </c>
      <c r="CA2580">
        <v>1065</v>
      </c>
      <c r="CB2580">
        <v>29</v>
      </c>
    </row>
    <row r="2581" spans="42:80" x14ac:dyDescent="0.25">
      <c r="AP2581">
        <v>1228</v>
      </c>
      <c r="AQ2581">
        <v>18</v>
      </c>
      <c r="CA2581">
        <v>1066</v>
      </c>
      <c r="CB2581">
        <v>29</v>
      </c>
    </row>
    <row r="2582" spans="42:80" x14ac:dyDescent="0.25">
      <c r="AP2582">
        <v>1229</v>
      </c>
      <c r="AQ2582">
        <v>13</v>
      </c>
      <c r="CA2582">
        <v>1067</v>
      </c>
      <c r="CB2582">
        <v>29</v>
      </c>
    </row>
    <row r="2583" spans="42:80" x14ac:dyDescent="0.25">
      <c r="AP2583">
        <v>1232</v>
      </c>
      <c r="AQ2583">
        <v>17</v>
      </c>
      <c r="CA2583">
        <v>1068</v>
      </c>
      <c r="CB2583">
        <v>19</v>
      </c>
    </row>
    <row r="2584" spans="42:80" x14ac:dyDescent="0.25">
      <c r="AP2584">
        <v>1234</v>
      </c>
      <c r="AQ2584">
        <v>15</v>
      </c>
      <c r="CA2584">
        <v>1069</v>
      </c>
      <c r="CB2584">
        <v>29</v>
      </c>
    </row>
    <row r="2585" spans="42:80" x14ac:dyDescent="0.25">
      <c r="AP2585">
        <v>1235</v>
      </c>
      <c r="AQ2585">
        <v>15</v>
      </c>
      <c r="CA2585">
        <v>1070</v>
      </c>
      <c r="CB2585">
        <v>11</v>
      </c>
    </row>
    <row r="2586" spans="42:80" x14ac:dyDescent="0.25">
      <c r="AP2586">
        <v>1237</v>
      </c>
      <c r="AQ2586">
        <v>6</v>
      </c>
      <c r="CA2586">
        <v>1071</v>
      </c>
      <c r="CB2586">
        <v>29</v>
      </c>
    </row>
    <row r="2587" spans="42:80" x14ac:dyDescent="0.25">
      <c r="AP2587">
        <v>1239</v>
      </c>
      <c r="AQ2587">
        <v>17</v>
      </c>
      <c r="CA2587">
        <v>1072</v>
      </c>
      <c r="CB2587">
        <v>22</v>
      </c>
    </row>
    <row r="2588" spans="42:80" x14ac:dyDescent="0.25">
      <c r="AP2588">
        <v>1240</v>
      </c>
      <c r="AQ2588">
        <v>17</v>
      </c>
      <c r="CA2588">
        <v>1073</v>
      </c>
      <c r="CB2588">
        <v>15</v>
      </c>
    </row>
    <row r="2589" spans="42:80" x14ac:dyDescent="0.25">
      <c r="AP2589">
        <v>1241</v>
      </c>
      <c r="AQ2589">
        <v>13</v>
      </c>
      <c r="CA2589">
        <v>1074</v>
      </c>
      <c r="CB2589">
        <v>29</v>
      </c>
    </row>
    <row r="2590" spans="42:80" x14ac:dyDescent="0.25">
      <c r="AP2590">
        <v>1243</v>
      </c>
      <c r="AQ2590">
        <v>15</v>
      </c>
      <c r="CA2590">
        <v>1075</v>
      </c>
      <c r="CB2590">
        <v>29</v>
      </c>
    </row>
    <row r="2591" spans="42:80" x14ac:dyDescent="0.25">
      <c r="AP2591">
        <v>1244</v>
      </c>
      <c r="AQ2591">
        <v>9</v>
      </c>
      <c r="CA2591">
        <v>1076</v>
      </c>
      <c r="CB2591">
        <v>19</v>
      </c>
    </row>
    <row r="2592" spans="42:80" x14ac:dyDescent="0.25">
      <c r="AP2592">
        <v>1245</v>
      </c>
      <c r="AQ2592">
        <v>13</v>
      </c>
      <c r="CA2592">
        <v>1077</v>
      </c>
      <c r="CB2592">
        <v>29</v>
      </c>
    </row>
    <row r="2593" spans="42:80" x14ac:dyDescent="0.25">
      <c r="AP2593">
        <v>1246</v>
      </c>
      <c r="AQ2593">
        <v>9</v>
      </c>
      <c r="CA2593">
        <v>1080</v>
      </c>
      <c r="CB2593">
        <v>29</v>
      </c>
    </row>
    <row r="2594" spans="42:80" x14ac:dyDescent="0.25">
      <c r="AP2594">
        <v>1247</v>
      </c>
      <c r="AQ2594">
        <v>9</v>
      </c>
      <c r="CA2594">
        <v>1082</v>
      </c>
      <c r="CB2594">
        <v>16</v>
      </c>
    </row>
    <row r="2595" spans="42:80" x14ac:dyDescent="0.25">
      <c r="AP2595">
        <v>1248</v>
      </c>
      <c r="AQ2595">
        <v>29</v>
      </c>
      <c r="CA2595">
        <v>1083</v>
      </c>
      <c r="CB2595">
        <v>20</v>
      </c>
    </row>
    <row r="2596" spans="42:80" x14ac:dyDescent="0.25">
      <c r="AP2596">
        <v>1250</v>
      </c>
      <c r="AQ2596">
        <v>17</v>
      </c>
      <c r="CA2596">
        <v>1085</v>
      </c>
      <c r="CB2596">
        <v>29</v>
      </c>
    </row>
    <row r="2597" spans="42:80" x14ac:dyDescent="0.25">
      <c r="AP2597">
        <v>1251</v>
      </c>
      <c r="AQ2597">
        <v>27</v>
      </c>
      <c r="CA2597">
        <v>1086</v>
      </c>
      <c r="CB2597">
        <v>29</v>
      </c>
    </row>
    <row r="2598" spans="42:80" x14ac:dyDescent="0.25">
      <c r="AP2598">
        <v>1252</v>
      </c>
      <c r="AQ2598">
        <v>27</v>
      </c>
      <c r="CA2598">
        <v>1087</v>
      </c>
      <c r="CB2598">
        <v>16</v>
      </c>
    </row>
    <row r="2599" spans="42:80" x14ac:dyDescent="0.25">
      <c r="AP2599">
        <v>1253</v>
      </c>
      <c r="AQ2599">
        <v>15</v>
      </c>
      <c r="CA2599">
        <v>1088</v>
      </c>
      <c r="CB2599">
        <v>20</v>
      </c>
    </row>
    <row r="2600" spans="42:80" x14ac:dyDescent="0.25">
      <c r="AP2600">
        <v>1254</v>
      </c>
      <c r="AQ2600">
        <v>15</v>
      </c>
      <c r="CA2600">
        <v>1089</v>
      </c>
      <c r="CB2600">
        <v>11</v>
      </c>
    </row>
    <row r="2601" spans="42:80" x14ac:dyDescent="0.25">
      <c r="AP2601">
        <v>1255</v>
      </c>
      <c r="AQ2601">
        <v>17</v>
      </c>
      <c r="CA2601">
        <v>1090</v>
      </c>
      <c r="CB2601">
        <v>19</v>
      </c>
    </row>
    <row r="2602" spans="42:80" x14ac:dyDescent="0.25">
      <c r="AP2602">
        <v>1256</v>
      </c>
      <c r="AQ2602">
        <v>17</v>
      </c>
      <c r="CA2602">
        <v>1091</v>
      </c>
      <c r="CB2602">
        <v>29</v>
      </c>
    </row>
    <row r="2603" spans="42:80" x14ac:dyDescent="0.25">
      <c r="AP2603">
        <v>1257</v>
      </c>
      <c r="AQ2603">
        <v>15</v>
      </c>
      <c r="CA2603">
        <v>1092</v>
      </c>
      <c r="CB2603">
        <v>29</v>
      </c>
    </row>
    <row r="2604" spans="42:80" x14ac:dyDescent="0.25">
      <c r="AP2604">
        <v>1258</v>
      </c>
      <c r="AQ2604">
        <v>3</v>
      </c>
      <c r="CA2604">
        <v>1093</v>
      </c>
      <c r="CB2604">
        <v>19</v>
      </c>
    </row>
    <row r="2605" spans="42:80" x14ac:dyDescent="0.25">
      <c r="AP2605">
        <v>1259</v>
      </c>
      <c r="AQ2605">
        <v>27</v>
      </c>
      <c r="CA2605">
        <v>1094</v>
      </c>
      <c r="CB2605">
        <v>15</v>
      </c>
    </row>
    <row r="2606" spans="42:80" x14ac:dyDescent="0.25">
      <c r="AP2606">
        <v>1260</v>
      </c>
      <c r="AQ2606">
        <v>17</v>
      </c>
      <c r="CA2606">
        <v>1096</v>
      </c>
      <c r="CB2606">
        <v>29</v>
      </c>
    </row>
    <row r="2607" spans="42:80" x14ac:dyDescent="0.25">
      <c r="AP2607">
        <v>1261</v>
      </c>
      <c r="AQ2607">
        <v>17</v>
      </c>
      <c r="CA2607">
        <v>1097</v>
      </c>
      <c r="CB2607">
        <v>29</v>
      </c>
    </row>
    <row r="2608" spans="42:80" x14ac:dyDescent="0.25">
      <c r="AP2608">
        <v>1262</v>
      </c>
      <c r="AQ2608">
        <v>15</v>
      </c>
      <c r="CA2608">
        <v>1098</v>
      </c>
      <c r="CB2608">
        <v>29</v>
      </c>
    </row>
    <row r="2609" spans="42:80" x14ac:dyDescent="0.25">
      <c r="AP2609">
        <v>1263</v>
      </c>
      <c r="AQ2609">
        <v>15</v>
      </c>
      <c r="CA2609">
        <v>1099</v>
      </c>
      <c r="CB2609">
        <v>29</v>
      </c>
    </row>
    <row r="2610" spans="42:80" x14ac:dyDescent="0.25">
      <c r="AP2610">
        <v>1264</v>
      </c>
      <c r="AQ2610">
        <v>17</v>
      </c>
      <c r="CA2610">
        <v>1100</v>
      </c>
      <c r="CB2610">
        <v>19</v>
      </c>
    </row>
    <row r="2611" spans="42:80" x14ac:dyDescent="0.25">
      <c r="AP2611">
        <v>1265</v>
      </c>
      <c r="AQ2611">
        <v>17</v>
      </c>
      <c r="CA2611">
        <v>1101</v>
      </c>
      <c r="CB2611">
        <v>29</v>
      </c>
    </row>
    <row r="2612" spans="42:80" x14ac:dyDescent="0.25">
      <c r="AP2612">
        <v>1266</v>
      </c>
      <c r="AQ2612">
        <v>13</v>
      </c>
      <c r="CA2612">
        <v>1102</v>
      </c>
      <c r="CB2612">
        <v>29</v>
      </c>
    </row>
    <row r="2613" spans="42:80" x14ac:dyDescent="0.25">
      <c r="AP2613">
        <v>1267</v>
      </c>
      <c r="AQ2613">
        <v>17</v>
      </c>
      <c r="CA2613">
        <v>1105</v>
      </c>
      <c r="CB2613">
        <v>29</v>
      </c>
    </row>
    <row r="2614" spans="42:80" x14ac:dyDescent="0.25">
      <c r="AP2614">
        <v>1268</v>
      </c>
      <c r="AQ2614">
        <v>17</v>
      </c>
      <c r="CA2614">
        <v>1106</v>
      </c>
      <c r="CB2614">
        <v>21</v>
      </c>
    </row>
    <row r="2615" spans="42:80" x14ac:dyDescent="0.25">
      <c r="AP2615">
        <v>1269</v>
      </c>
      <c r="AQ2615">
        <v>17</v>
      </c>
      <c r="CA2615">
        <v>1107</v>
      </c>
      <c r="CB2615">
        <v>29</v>
      </c>
    </row>
    <row r="2616" spans="42:80" x14ac:dyDescent="0.25">
      <c r="AP2616">
        <v>1270</v>
      </c>
      <c r="AQ2616">
        <v>17</v>
      </c>
      <c r="CA2616">
        <v>1108</v>
      </c>
      <c r="CB2616">
        <v>21</v>
      </c>
    </row>
    <row r="2617" spans="42:80" x14ac:dyDescent="0.25">
      <c r="AP2617">
        <v>1271</v>
      </c>
      <c r="AQ2617">
        <v>17</v>
      </c>
      <c r="CA2617">
        <v>1109</v>
      </c>
      <c r="CB2617">
        <v>20</v>
      </c>
    </row>
    <row r="2618" spans="42:80" x14ac:dyDescent="0.25">
      <c r="AP2618">
        <v>1272</v>
      </c>
      <c r="AQ2618">
        <v>15</v>
      </c>
      <c r="CA2618">
        <v>1110</v>
      </c>
      <c r="CB2618">
        <v>18</v>
      </c>
    </row>
    <row r="2619" spans="42:80" x14ac:dyDescent="0.25">
      <c r="AP2619">
        <v>1273</v>
      </c>
      <c r="AQ2619">
        <v>15</v>
      </c>
      <c r="CA2619">
        <v>1111</v>
      </c>
      <c r="CB2619">
        <v>21</v>
      </c>
    </row>
    <row r="2620" spans="42:80" x14ac:dyDescent="0.25">
      <c r="AP2620">
        <v>1274</v>
      </c>
      <c r="AQ2620">
        <v>15</v>
      </c>
      <c r="CA2620">
        <v>1112</v>
      </c>
      <c r="CB2620">
        <v>14</v>
      </c>
    </row>
    <row r="2621" spans="42:80" x14ac:dyDescent="0.25">
      <c r="AP2621">
        <v>1275</v>
      </c>
      <c r="AQ2621">
        <v>17</v>
      </c>
      <c r="CA2621">
        <v>1113</v>
      </c>
      <c r="CB2621">
        <v>22</v>
      </c>
    </row>
    <row r="2622" spans="42:80" x14ac:dyDescent="0.25">
      <c r="AP2622">
        <v>1276</v>
      </c>
      <c r="AQ2622">
        <v>17</v>
      </c>
      <c r="CA2622">
        <v>1114</v>
      </c>
      <c r="CB2622">
        <v>19</v>
      </c>
    </row>
    <row r="2623" spans="42:80" x14ac:dyDescent="0.25">
      <c r="AP2623">
        <v>1277</v>
      </c>
      <c r="AQ2623">
        <v>15</v>
      </c>
      <c r="CA2623">
        <v>1115</v>
      </c>
      <c r="CB2623">
        <v>19</v>
      </c>
    </row>
    <row r="2624" spans="42:80" x14ac:dyDescent="0.25">
      <c r="AP2624">
        <v>1278</v>
      </c>
      <c r="AQ2624">
        <v>17</v>
      </c>
      <c r="CA2624">
        <v>1116</v>
      </c>
      <c r="CB2624">
        <v>25</v>
      </c>
    </row>
    <row r="2625" spans="42:80" x14ac:dyDescent="0.25">
      <c r="AP2625">
        <v>1279</v>
      </c>
      <c r="AQ2625">
        <v>13</v>
      </c>
      <c r="CA2625">
        <v>1117</v>
      </c>
      <c r="CB2625">
        <v>15</v>
      </c>
    </row>
    <row r="2626" spans="42:80" x14ac:dyDescent="0.25">
      <c r="AP2626">
        <v>1280</v>
      </c>
      <c r="AQ2626">
        <v>13</v>
      </c>
      <c r="CA2626">
        <v>1118</v>
      </c>
      <c r="CB2626">
        <v>19</v>
      </c>
    </row>
    <row r="2627" spans="42:80" x14ac:dyDescent="0.25">
      <c r="AP2627">
        <v>1281</v>
      </c>
      <c r="AQ2627">
        <v>13</v>
      </c>
      <c r="CA2627">
        <v>1119</v>
      </c>
      <c r="CB2627">
        <v>11</v>
      </c>
    </row>
    <row r="2628" spans="42:80" x14ac:dyDescent="0.25">
      <c r="AP2628">
        <v>1282</v>
      </c>
      <c r="AQ2628">
        <v>6</v>
      </c>
      <c r="CA2628">
        <v>1120</v>
      </c>
      <c r="CB2628">
        <v>29</v>
      </c>
    </row>
    <row r="2629" spans="42:80" x14ac:dyDescent="0.25">
      <c r="AP2629">
        <v>1283</v>
      </c>
      <c r="AQ2629">
        <v>31</v>
      </c>
      <c r="CA2629">
        <v>1121</v>
      </c>
      <c r="CB2629">
        <v>20</v>
      </c>
    </row>
    <row r="2630" spans="42:80" x14ac:dyDescent="0.25">
      <c r="AP2630">
        <v>1284</v>
      </c>
      <c r="AQ2630">
        <v>17</v>
      </c>
      <c r="CA2630">
        <v>1122</v>
      </c>
      <c r="CB2630">
        <v>29</v>
      </c>
    </row>
    <row r="2631" spans="42:80" x14ac:dyDescent="0.25">
      <c r="AP2631">
        <v>1288</v>
      </c>
      <c r="AQ2631">
        <v>14</v>
      </c>
      <c r="CA2631">
        <v>1123</v>
      </c>
      <c r="CB2631">
        <v>17</v>
      </c>
    </row>
    <row r="2632" spans="42:80" x14ac:dyDescent="0.25">
      <c r="AP2632">
        <v>1289</v>
      </c>
      <c r="AQ2632">
        <v>21</v>
      </c>
      <c r="CA2632">
        <v>1125</v>
      </c>
      <c r="CB2632">
        <v>29</v>
      </c>
    </row>
    <row r="2633" spans="42:80" x14ac:dyDescent="0.25">
      <c r="AP2633">
        <v>1290</v>
      </c>
      <c r="AQ2633">
        <v>15</v>
      </c>
      <c r="CA2633">
        <v>1126</v>
      </c>
      <c r="CB2633">
        <v>29</v>
      </c>
    </row>
    <row r="2634" spans="42:80" x14ac:dyDescent="0.25">
      <c r="AP2634">
        <v>1291</v>
      </c>
      <c r="AQ2634">
        <v>3</v>
      </c>
      <c r="CA2634">
        <v>1127</v>
      </c>
      <c r="CB2634">
        <v>29</v>
      </c>
    </row>
    <row r="2635" spans="42:80" x14ac:dyDescent="0.25">
      <c r="AP2635">
        <v>1292</v>
      </c>
      <c r="AQ2635">
        <v>24</v>
      </c>
      <c r="CA2635">
        <v>1128</v>
      </c>
      <c r="CB2635">
        <v>29</v>
      </c>
    </row>
    <row r="2636" spans="42:80" x14ac:dyDescent="0.25">
      <c r="AP2636">
        <v>1293</v>
      </c>
      <c r="AQ2636">
        <v>15</v>
      </c>
      <c r="CA2636">
        <v>1129</v>
      </c>
      <c r="CB2636">
        <v>20</v>
      </c>
    </row>
    <row r="2637" spans="42:80" x14ac:dyDescent="0.25">
      <c r="AP2637">
        <v>1294</v>
      </c>
      <c r="AQ2637">
        <v>17</v>
      </c>
      <c r="CA2637">
        <v>1130</v>
      </c>
      <c r="CB2637">
        <v>23</v>
      </c>
    </row>
    <row r="2638" spans="42:80" x14ac:dyDescent="0.25">
      <c r="AP2638">
        <v>1295</v>
      </c>
      <c r="AQ2638">
        <v>24</v>
      </c>
      <c r="CA2638">
        <v>1131</v>
      </c>
      <c r="CB2638">
        <v>29</v>
      </c>
    </row>
    <row r="2639" spans="42:80" x14ac:dyDescent="0.25">
      <c r="AP2639">
        <v>1296</v>
      </c>
      <c r="AQ2639">
        <v>9</v>
      </c>
      <c r="CA2639">
        <v>1132</v>
      </c>
      <c r="CB2639">
        <v>19</v>
      </c>
    </row>
    <row r="2640" spans="42:80" x14ac:dyDescent="0.25">
      <c r="AP2640">
        <v>1297</v>
      </c>
      <c r="AQ2640">
        <v>17</v>
      </c>
      <c r="CA2640">
        <v>1133</v>
      </c>
      <c r="CB2640">
        <v>19</v>
      </c>
    </row>
    <row r="2641" spans="42:80" x14ac:dyDescent="0.25">
      <c r="AP2641">
        <v>1298</v>
      </c>
      <c r="AQ2641">
        <v>15</v>
      </c>
      <c r="CA2641">
        <v>1134</v>
      </c>
      <c r="CB2641">
        <v>29</v>
      </c>
    </row>
    <row r="2642" spans="42:80" x14ac:dyDescent="0.25">
      <c r="AP2642">
        <v>1299</v>
      </c>
      <c r="AQ2642">
        <v>3</v>
      </c>
      <c r="CA2642">
        <v>1135</v>
      </c>
      <c r="CB2642">
        <v>14</v>
      </c>
    </row>
    <row r="2643" spans="42:80" x14ac:dyDescent="0.25">
      <c r="AP2643">
        <v>1300</v>
      </c>
      <c r="AQ2643">
        <v>21</v>
      </c>
      <c r="CA2643">
        <v>1136</v>
      </c>
      <c r="CB2643">
        <v>21</v>
      </c>
    </row>
    <row r="2644" spans="42:80" x14ac:dyDescent="0.25">
      <c r="AP2644">
        <v>1302</v>
      </c>
      <c r="AQ2644">
        <v>17</v>
      </c>
      <c r="CA2644">
        <v>1137</v>
      </c>
      <c r="CB2644">
        <v>21</v>
      </c>
    </row>
    <row r="2645" spans="42:80" x14ac:dyDescent="0.25">
      <c r="AP2645">
        <v>1304</v>
      </c>
      <c r="AQ2645">
        <v>17</v>
      </c>
      <c r="CA2645">
        <v>1138</v>
      </c>
      <c r="CB2645">
        <v>29</v>
      </c>
    </row>
    <row r="2646" spans="42:80" x14ac:dyDescent="0.25">
      <c r="AP2646">
        <v>1306</v>
      </c>
      <c r="AQ2646">
        <v>15</v>
      </c>
      <c r="CA2646">
        <v>1139</v>
      </c>
      <c r="CB2646">
        <v>29</v>
      </c>
    </row>
    <row r="2647" spans="42:80" x14ac:dyDescent="0.25">
      <c r="AP2647">
        <v>1307</v>
      </c>
      <c r="AQ2647">
        <v>17</v>
      </c>
      <c r="CA2647">
        <v>1140</v>
      </c>
      <c r="CB2647">
        <v>29</v>
      </c>
    </row>
    <row r="2648" spans="42:80" x14ac:dyDescent="0.25">
      <c r="AP2648">
        <v>1308</v>
      </c>
      <c r="AQ2648">
        <v>25</v>
      </c>
      <c r="CA2648">
        <v>1141</v>
      </c>
      <c r="CB2648">
        <v>29</v>
      </c>
    </row>
    <row r="2649" spans="42:80" x14ac:dyDescent="0.25">
      <c r="AP2649">
        <v>1309</v>
      </c>
      <c r="AQ2649">
        <v>17</v>
      </c>
      <c r="CA2649">
        <v>1142</v>
      </c>
      <c r="CB2649">
        <v>29</v>
      </c>
    </row>
    <row r="2650" spans="42:80" x14ac:dyDescent="0.25">
      <c r="AP2650">
        <v>1310</v>
      </c>
      <c r="AQ2650">
        <v>25</v>
      </c>
      <c r="CA2650">
        <v>1143</v>
      </c>
      <c r="CB2650">
        <v>11</v>
      </c>
    </row>
    <row r="2651" spans="42:80" x14ac:dyDescent="0.25">
      <c r="AP2651">
        <v>1311</v>
      </c>
      <c r="AQ2651">
        <v>25</v>
      </c>
      <c r="CA2651">
        <v>1144</v>
      </c>
      <c r="CB2651">
        <v>21</v>
      </c>
    </row>
    <row r="2652" spans="42:80" x14ac:dyDescent="0.25">
      <c r="AP2652">
        <v>1312</v>
      </c>
      <c r="AQ2652">
        <v>25</v>
      </c>
      <c r="CA2652">
        <v>1145</v>
      </c>
      <c r="CB2652">
        <v>14</v>
      </c>
    </row>
    <row r="2653" spans="42:80" x14ac:dyDescent="0.25">
      <c r="AP2653">
        <v>1313</v>
      </c>
      <c r="AQ2653">
        <v>21</v>
      </c>
      <c r="CA2653">
        <v>1146</v>
      </c>
      <c r="CB2653">
        <v>23</v>
      </c>
    </row>
    <row r="2654" spans="42:80" x14ac:dyDescent="0.25">
      <c r="AP2654">
        <v>1314</v>
      </c>
      <c r="AQ2654">
        <v>9</v>
      </c>
      <c r="CA2654">
        <v>1147</v>
      </c>
      <c r="CB2654">
        <v>13</v>
      </c>
    </row>
    <row r="2655" spans="42:80" x14ac:dyDescent="0.25">
      <c r="AP2655">
        <v>1315</v>
      </c>
      <c r="AQ2655">
        <v>9</v>
      </c>
      <c r="CA2655">
        <v>1148</v>
      </c>
      <c r="CB2655">
        <v>22</v>
      </c>
    </row>
    <row r="2656" spans="42:80" x14ac:dyDescent="0.25">
      <c r="AP2656">
        <v>1316</v>
      </c>
      <c r="AQ2656">
        <v>15</v>
      </c>
      <c r="CA2656">
        <v>1149</v>
      </c>
      <c r="CB2656">
        <v>14</v>
      </c>
    </row>
    <row r="2657" spans="42:80" x14ac:dyDescent="0.25">
      <c r="AP2657">
        <v>1317</v>
      </c>
      <c r="AQ2657">
        <v>15</v>
      </c>
      <c r="CA2657">
        <v>1150</v>
      </c>
      <c r="CB2657">
        <v>29</v>
      </c>
    </row>
    <row r="2658" spans="42:80" x14ac:dyDescent="0.25">
      <c r="AP2658">
        <v>1318</v>
      </c>
      <c r="AQ2658">
        <v>21</v>
      </c>
      <c r="CA2658">
        <v>1151</v>
      </c>
      <c r="CB2658">
        <v>11</v>
      </c>
    </row>
    <row r="2659" spans="42:80" x14ac:dyDescent="0.25">
      <c r="AP2659">
        <v>1319</v>
      </c>
      <c r="AQ2659">
        <v>15</v>
      </c>
      <c r="CA2659">
        <v>1152</v>
      </c>
      <c r="CB2659">
        <v>15</v>
      </c>
    </row>
    <row r="2660" spans="42:80" x14ac:dyDescent="0.25">
      <c r="AP2660">
        <v>1320</v>
      </c>
      <c r="AQ2660">
        <v>17</v>
      </c>
      <c r="CA2660">
        <v>1153</v>
      </c>
      <c r="CB2660">
        <v>29</v>
      </c>
    </row>
    <row r="2661" spans="42:80" x14ac:dyDescent="0.25">
      <c r="AP2661">
        <v>1321</v>
      </c>
      <c r="AQ2661">
        <v>13</v>
      </c>
      <c r="CA2661">
        <v>1154</v>
      </c>
      <c r="CB2661">
        <v>29</v>
      </c>
    </row>
    <row r="2662" spans="42:80" x14ac:dyDescent="0.25">
      <c r="AP2662">
        <v>1322</v>
      </c>
      <c r="AQ2662">
        <v>9</v>
      </c>
      <c r="CA2662">
        <v>1155</v>
      </c>
      <c r="CB2662">
        <v>29</v>
      </c>
    </row>
    <row r="2663" spans="42:80" x14ac:dyDescent="0.25">
      <c r="AP2663">
        <v>1323</v>
      </c>
      <c r="AQ2663">
        <v>6</v>
      </c>
      <c r="CA2663">
        <v>1157</v>
      </c>
      <c r="CB2663">
        <v>21</v>
      </c>
    </row>
    <row r="2664" spans="42:80" x14ac:dyDescent="0.25">
      <c r="AP2664">
        <v>1324</v>
      </c>
      <c r="AQ2664">
        <v>9</v>
      </c>
      <c r="CA2664">
        <v>1158</v>
      </c>
      <c r="CB2664">
        <v>14</v>
      </c>
    </row>
    <row r="2665" spans="42:80" x14ac:dyDescent="0.25">
      <c r="AP2665">
        <v>1325</v>
      </c>
      <c r="AQ2665">
        <v>15</v>
      </c>
      <c r="CA2665">
        <v>1159</v>
      </c>
      <c r="CB2665">
        <v>15</v>
      </c>
    </row>
    <row r="2666" spans="42:80" x14ac:dyDescent="0.25">
      <c r="AP2666">
        <v>1326</v>
      </c>
      <c r="AQ2666">
        <v>15</v>
      </c>
      <c r="CA2666">
        <v>1160</v>
      </c>
      <c r="CB2666">
        <v>29</v>
      </c>
    </row>
    <row r="2667" spans="42:80" x14ac:dyDescent="0.25">
      <c r="AP2667">
        <v>1327</v>
      </c>
      <c r="AQ2667">
        <v>15</v>
      </c>
      <c r="CA2667">
        <v>1162</v>
      </c>
      <c r="CB2667">
        <v>29</v>
      </c>
    </row>
    <row r="2668" spans="42:80" x14ac:dyDescent="0.25">
      <c r="AP2668">
        <v>1328</v>
      </c>
      <c r="AQ2668">
        <v>31</v>
      </c>
      <c r="CA2668">
        <v>1163</v>
      </c>
      <c r="CB2668">
        <v>15</v>
      </c>
    </row>
    <row r="2669" spans="42:80" x14ac:dyDescent="0.25">
      <c r="AP2669">
        <v>1329</v>
      </c>
      <c r="AQ2669">
        <v>15</v>
      </c>
      <c r="CA2669">
        <v>1165</v>
      </c>
      <c r="CB2669">
        <v>29</v>
      </c>
    </row>
    <row r="2670" spans="42:80" x14ac:dyDescent="0.25">
      <c r="AP2670">
        <v>1331</v>
      </c>
      <c r="AQ2670">
        <v>31</v>
      </c>
      <c r="CA2670">
        <v>1166</v>
      </c>
      <c r="CB2670">
        <v>29</v>
      </c>
    </row>
    <row r="2671" spans="42:80" x14ac:dyDescent="0.25">
      <c r="AP2671">
        <v>1332</v>
      </c>
      <c r="AQ2671">
        <v>15</v>
      </c>
      <c r="CA2671">
        <v>1167</v>
      </c>
      <c r="CB2671">
        <v>29</v>
      </c>
    </row>
    <row r="2672" spans="42:80" x14ac:dyDescent="0.25">
      <c r="AP2672">
        <v>1333</v>
      </c>
      <c r="AQ2672">
        <v>24</v>
      </c>
      <c r="CA2672">
        <v>1168</v>
      </c>
      <c r="CB2672">
        <v>29</v>
      </c>
    </row>
    <row r="2673" spans="42:80" x14ac:dyDescent="0.25">
      <c r="AP2673">
        <v>1334</v>
      </c>
      <c r="AQ2673">
        <v>9</v>
      </c>
      <c r="CA2673">
        <v>1169</v>
      </c>
      <c r="CB2673">
        <v>29</v>
      </c>
    </row>
    <row r="2674" spans="42:80" x14ac:dyDescent="0.25">
      <c r="AP2674">
        <v>1335</v>
      </c>
      <c r="AQ2674">
        <v>9</v>
      </c>
      <c r="CA2674">
        <v>1170</v>
      </c>
      <c r="CB2674">
        <v>19</v>
      </c>
    </row>
    <row r="2675" spans="42:80" x14ac:dyDescent="0.25">
      <c r="AP2675">
        <v>1336</v>
      </c>
      <c r="AQ2675">
        <v>17</v>
      </c>
      <c r="CA2675">
        <v>1172</v>
      </c>
      <c r="CB2675">
        <v>29</v>
      </c>
    </row>
    <row r="2676" spans="42:80" x14ac:dyDescent="0.25">
      <c r="AP2676">
        <v>1337</v>
      </c>
      <c r="AQ2676">
        <v>18</v>
      </c>
      <c r="CA2676">
        <v>1173</v>
      </c>
      <c r="CB2676">
        <v>18</v>
      </c>
    </row>
    <row r="2677" spans="42:80" x14ac:dyDescent="0.25">
      <c r="AP2677">
        <v>1338</v>
      </c>
      <c r="AQ2677">
        <v>27</v>
      </c>
      <c r="CA2677">
        <v>1174</v>
      </c>
      <c r="CB2677">
        <v>21</v>
      </c>
    </row>
    <row r="2678" spans="42:80" x14ac:dyDescent="0.25">
      <c r="AP2678">
        <v>1342</v>
      </c>
      <c r="AQ2678">
        <v>9</v>
      </c>
      <c r="CA2678">
        <v>1175</v>
      </c>
      <c r="CB2678">
        <v>29</v>
      </c>
    </row>
    <row r="2679" spans="42:80" x14ac:dyDescent="0.25">
      <c r="AP2679">
        <v>1343</v>
      </c>
      <c r="AQ2679">
        <v>17</v>
      </c>
      <c r="CA2679">
        <v>1176</v>
      </c>
      <c r="CB2679">
        <v>11</v>
      </c>
    </row>
    <row r="2680" spans="42:80" x14ac:dyDescent="0.25">
      <c r="AP2680">
        <v>1344</v>
      </c>
      <c r="AQ2680">
        <v>13</v>
      </c>
      <c r="CA2680">
        <v>1177</v>
      </c>
      <c r="CB2680">
        <v>27</v>
      </c>
    </row>
    <row r="2681" spans="42:80" x14ac:dyDescent="0.25">
      <c r="AP2681">
        <v>1345</v>
      </c>
      <c r="AQ2681">
        <v>13</v>
      </c>
      <c r="CA2681">
        <v>1178</v>
      </c>
      <c r="CB2681">
        <v>21</v>
      </c>
    </row>
    <row r="2682" spans="42:80" x14ac:dyDescent="0.25">
      <c r="AP2682">
        <v>1346</v>
      </c>
      <c r="AQ2682">
        <v>26</v>
      </c>
      <c r="CA2682">
        <v>1179</v>
      </c>
      <c r="CB2682">
        <v>18</v>
      </c>
    </row>
    <row r="2683" spans="42:80" x14ac:dyDescent="0.25">
      <c r="AP2683">
        <v>1347</v>
      </c>
      <c r="AQ2683">
        <v>13</v>
      </c>
      <c r="CA2683">
        <v>1180</v>
      </c>
      <c r="CB2683">
        <v>14</v>
      </c>
    </row>
    <row r="2684" spans="42:80" x14ac:dyDescent="0.25">
      <c r="AP2684">
        <v>1350</v>
      </c>
      <c r="AQ2684">
        <v>17</v>
      </c>
      <c r="CA2684">
        <v>1181</v>
      </c>
      <c r="CB2684">
        <v>21</v>
      </c>
    </row>
    <row r="2685" spans="42:80" x14ac:dyDescent="0.25">
      <c r="AP2685">
        <v>1351</v>
      </c>
      <c r="AQ2685">
        <v>6</v>
      </c>
      <c r="CA2685">
        <v>1182</v>
      </c>
      <c r="CB2685">
        <v>20</v>
      </c>
    </row>
    <row r="2686" spans="42:80" x14ac:dyDescent="0.25">
      <c r="AP2686">
        <v>1352</v>
      </c>
      <c r="AQ2686">
        <v>31</v>
      </c>
      <c r="CA2686">
        <v>1183</v>
      </c>
      <c r="CB2686">
        <v>14</v>
      </c>
    </row>
    <row r="2687" spans="42:80" x14ac:dyDescent="0.25">
      <c r="AP2687">
        <v>1353</v>
      </c>
      <c r="AQ2687">
        <v>31</v>
      </c>
      <c r="CA2687">
        <v>1184</v>
      </c>
      <c r="CB2687">
        <v>9</v>
      </c>
    </row>
    <row r="2688" spans="42:80" x14ac:dyDescent="0.25">
      <c r="AP2688">
        <v>1354</v>
      </c>
      <c r="AQ2688">
        <v>6</v>
      </c>
      <c r="CA2688">
        <v>1185</v>
      </c>
      <c r="CB2688">
        <v>14</v>
      </c>
    </row>
    <row r="2689" spans="42:80" x14ac:dyDescent="0.25">
      <c r="AP2689">
        <v>1355</v>
      </c>
      <c r="AQ2689">
        <v>6</v>
      </c>
      <c r="CA2689">
        <v>1186</v>
      </c>
      <c r="CB2689">
        <v>22</v>
      </c>
    </row>
    <row r="2690" spans="42:80" x14ac:dyDescent="0.25">
      <c r="AP2690">
        <v>1356</v>
      </c>
      <c r="AQ2690">
        <v>31</v>
      </c>
      <c r="CA2690">
        <v>1187</v>
      </c>
      <c r="CB2690">
        <v>15</v>
      </c>
    </row>
    <row r="2691" spans="42:80" x14ac:dyDescent="0.25">
      <c r="AP2691">
        <v>1358</v>
      </c>
      <c r="AQ2691">
        <v>27</v>
      </c>
      <c r="CA2691">
        <v>1188</v>
      </c>
      <c r="CB2691">
        <v>21</v>
      </c>
    </row>
    <row r="2692" spans="42:80" x14ac:dyDescent="0.25">
      <c r="AP2692">
        <v>1360</v>
      </c>
      <c r="AQ2692">
        <v>21</v>
      </c>
      <c r="CA2692">
        <v>1190</v>
      </c>
      <c r="CB2692">
        <v>21</v>
      </c>
    </row>
    <row r="2693" spans="42:80" x14ac:dyDescent="0.25">
      <c r="AP2693">
        <v>1361</v>
      </c>
      <c r="AQ2693">
        <v>25</v>
      </c>
      <c r="CA2693">
        <v>1191</v>
      </c>
      <c r="CB2693">
        <v>14</v>
      </c>
    </row>
    <row r="2694" spans="42:80" x14ac:dyDescent="0.25">
      <c r="AP2694">
        <v>1362</v>
      </c>
      <c r="AQ2694">
        <v>9</v>
      </c>
      <c r="CA2694">
        <v>1192</v>
      </c>
      <c r="CB2694">
        <v>14</v>
      </c>
    </row>
    <row r="2695" spans="42:80" x14ac:dyDescent="0.25">
      <c r="AP2695">
        <v>1363</v>
      </c>
      <c r="AQ2695">
        <v>14</v>
      </c>
      <c r="CA2695">
        <v>1193</v>
      </c>
      <c r="CB2695">
        <v>21</v>
      </c>
    </row>
    <row r="2696" spans="42:80" x14ac:dyDescent="0.25">
      <c r="AP2696">
        <v>1364</v>
      </c>
      <c r="AQ2696">
        <v>15</v>
      </c>
      <c r="CA2696">
        <v>1194</v>
      </c>
      <c r="CB2696">
        <v>21</v>
      </c>
    </row>
    <row r="2697" spans="42:80" x14ac:dyDescent="0.25">
      <c r="AP2697">
        <v>1366</v>
      </c>
      <c r="AQ2697">
        <v>17</v>
      </c>
      <c r="CA2697">
        <v>1195</v>
      </c>
      <c r="CB2697">
        <v>21</v>
      </c>
    </row>
    <row r="2698" spans="42:80" x14ac:dyDescent="0.25">
      <c r="AP2698">
        <v>1367</v>
      </c>
      <c r="AQ2698">
        <v>17</v>
      </c>
      <c r="CA2698">
        <v>1196</v>
      </c>
      <c r="CB2698">
        <v>14</v>
      </c>
    </row>
    <row r="2699" spans="42:80" x14ac:dyDescent="0.25">
      <c r="AP2699">
        <v>1368</v>
      </c>
      <c r="AQ2699">
        <v>17</v>
      </c>
      <c r="CA2699">
        <v>1198</v>
      </c>
      <c r="CB2699">
        <v>14</v>
      </c>
    </row>
    <row r="2700" spans="42:80" x14ac:dyDescent="0.25">
      <c r="AP2700">
        <v>1369</v>
      </c>
      <c r="AQ2700">
        <v>21</v>
      </c>
      <c r="CA2700">
        <v>1199</v>
      </c>
      <c r="CB2700">
        <v>29</v>
      </c>
    </row>
    <row r="2701" spans="42:80" x14ac:dyDescent="0.25">
      <c r="AP2701">
        <v>1370</v>
      </c>
      <c r="AQ2701">
        <v>21</v>
      </c>
      <c r="CA2701">
        <v>1200</v>
      </c>
      <c r="CB2701">
        <v>29</v>
      </c>
    </row>
    <row r="2702" spans="42:80" x14ac:dyDescent="0.25">
      <c r="AP2702">
        <v>1371</v>
      </c>
      <c r="AQ2702">
        <v>21</v>
      </c>
      <c r="CA2702">
        <v>1201</v>
      </c>
      <c r="CB2702">
        <v>29</v>
      </c>
    </row>
    <row r="2703" spans="42:80" x14ac:dyDescent="0.25">
      <c r="AP2703">
        <v>1372</v>
      </c>
      <c r="AQ2703">
        <v>21</v>
      </c>
      <c r="CA2703">
        <v>1202</v>
      </c>
      <c r="CB2703">
        <v>9</v>
      </c>
    </row>
    <row r="2704" spans="42:80" x14ac:dyDescent="0.25">
      <c r="AP2704">
        <v>1373</v>
      </c>
      <c r="AQ2704">
        <v>21</v>
      </c>
      <c r="CA2704">
        <v>1203</v>
      </c>
      <c r="CB2704">
        <v>25</v>
      </c>
    </row>
    <row r="2705" spans="42:80" x14ac:dyDescent="0.25">
      <c r="AP2705">
        <v>1374</v>
      </c>
      <c r="AQ2705">
        <v>21</v>
      </c>
      <c r="CA2705">
        <v>1204</v>
      </c>
      <c r="CB2705">
        <v>29</v>
      </c>
    </row>
    <row r="2706" spans="42:80" x14ac:dyDescent="0.25">
      <c r="AP2706">
        <v>1375</v>
      </c>
      <c r="AQ2706">
        <v>24</v>
      </c>
      <c r="CA2706">
        <v>1205</v>
      </c>
      <c r="CB2706">
        <v>29</v>
      </c>
    </row>
    <row r="2707" spans="42:80" x14ac:dyDescent="0.25">
      <c r="AP2707">
        <v>1376</v>
      </c>
      <c r="AQ2707">
        <v>24</v>
      </c>
      <c r="CA2707">
        <v>1206</v>
      </c>
      <c r="CB2707">
        <v>29</v>
      </c>
    </row>
    <row r="2708" spans="42:80" x14ac:dyDescent="0.25">
      <c r="AP2708">
        <v>1377</v>
      </c>
      <c r="AQ2708">
        <v>9</v>
      </c>
      <c r="CA2708">
        <v>1207</v>
      </c>
      <c r="CB2708">
        <v>29</v>
      </c>
    </row>
    <row r="2709" spans="42:80" x14ac:dyDescent="0.25">
      <c r="AP2709">
        <v>1378</v>
      </c>
      <c r="AQ2709">
        <v>17</v>
      </c>
      <c r="CA2709">
        <v>1208</v>
      </c>
      <c r="CB2709">
        <v>29</v>
      </c>
    </row>
    <row r="2710" spans="42:80" x14ac:dyDescent="0.25">
      <c r="AP2710">
        <v>1379</v>
      </c>
      <c r="AQ2710">
        <v>24</v>
      </c>
      <c r="CA2710">
        <v>1209</v>
      </c>
      <c r="CB2710">
        <v>22</v>
      </c>
    </row>
    <row r="2711" spans="42:80" x14ac:dyDescent="0.25">
      <c r="AP2711">
        <v>1380</v>
      </c>
      <c r="AQ2711">
        <v>14</v>
      </c>
      <c r="CA2711">
        <v>1210</v>
      </c>
      <c r="CB2711">
        <v>19</v>
      </c>
    </row>
    <row r="2712" spans="42:80" x14ac:dyDescent="0.25">
      <c r="AP2712">
        <v>1381</v>
      </c>
      <c r="AQ2712">
        <v>15</v>
      </c>
      <c r="CA2712">
        <v>1211</v>
      </c>
      <c r="CB2712">
        <v>29</v>
      </c>
    </row>
    <row r="2713" spans="42:80" x14ac:dyDescent="0.25">
      <c r="AP2713">
        <v>1382</v>
      </c>
      <c r="AQ2713">
        <v>18</v>
      </c>
      <c r="CA2713">
        <v>1212</v>
      </c>
      <c r="CB2713">
        <v>29</v>
      </c>
    </row>
    <row r="2714" spans="42:80" x14ac:dyDescent="0.25">
      <c r="AP2714">
        <v>1383</v>
      </c>
      <c r="AQ2714">
        <v>18</v>
      </c>
      <c r="CA2714">
        <v>1215</v>
      </c>
      <c r="CB2714">
        <v>11</v>
      </c>
    </row>
    <row r="2715" spans="42:80" x14ac:dyDescent="0.25">
      <c r="AP2715">
        <v>1384</v>
      </c>
      <c r="AQ2715">
        <v>17</v>
      </c>
      <c r="CA2715">
        <v>1216</v>
      </c>
      <c r="CB2715">
        <v>29</v>
      </c>
    </row>
    <row r="2716" spans="42:80" x14ac:dyDescent="0.25">
      <c r="AP2716">
        <v>1386</v>
      </c>
      <c r="AQ2716">
        <v>17</v>
      </c>
      <c r="CA2716">
        <v>1217</v>
      </c>
      <c r="CB2716">
        <v>29</v>
      </c>
    </row>
    <row r="2717" spans="42:80" x14ac:dyDescent="0.25">
      <c r="AP2717">
        <v>1388</v>
      </c>
      <c r="AQ2717">
        <v>17</v>
      </c>
      <c r="CA2717">
        <v>1218</v>
      </c>
      <c r="CB2717">
        <v>20</v>
      </c>
    </row>
    <row r="2718" spans="42:80" x14ac:dyDescent="0.25">
      <c r="AP2718">
        <v>1389</v>
      </c>
      <c r="AQ2718">
        <v>18</v>
      </c>
      <c r="CA2718">
        <v>1219</v>
      </c>
      <c r="CB2718">
        <v>29</v>
      </c>
    </row>
    <row r="2719" spans="42:80" x14ac:dyDescent="0.25">
      <c r="AP2719">
        <v>1390</v>
      </c>
      <c r="AQ2719">
        <v>21</v>
      </c>
      <c r="CA2719">
        <v>1220</v>
      </c>
      <c r="CB2719">
        <v>29</v>
      </c>
    </row>
    <row r="2720" spans="42:80" x14ac:dyDescent="0.25">
      <c r="AP2720">
        <v>1391</v>
      </c>
      <c r="AQ2720">
        <v>21</v>
      </c>
      <c r="CA2720">
        <v>1221</v>
      </c>
      <c r="CB2720">
        <v>29</v>
      </c>
    </row>
    <row r="2721" spans="42:80" x14ac:dyDescent="0.25">
      <c r="AP2721">
        <v>1392</v>
      </c>
      <c r="AQ2721">
        <v>17</v>
      </c>
      <c r="CA2721">
        <v>1222</v>
      </c>
      <c r="CB2721">
        <v>29</v>
      </c>
    </row>
    <row r="2722" spans="42:80" x14ac:dyDescent="0.25">
      <c r="AP2722">
        <v>1393</v>
      </c>
      <c r="AQ2722">
        <v>3</v>
      </c>
      <c r="CA2722">
        <v>1223</v>
      </c>
      <c r="CB2722">
        <v>11</v>
      </c>
    </row>
    <row r="2723" spans="42:80" x14ac:dyDescent="0.25">
      <c r="AP2723">
        <v>1397</v>
      </c>
      <c r="AQ2723">
        <v>15</v>
      </c>
      <c r="CA2723">
        <v>1224</v>
      </c>
      <c r="CB2723">
        <v>29</v>
      </c>
    </row>
    <row r="2724" spans="42:80" x14ac:dyDescent="0.25">
      <c r="AP2724">
        <v>1398</v>
      </c>
      <c r="AQ2724">
        <v>9</v>
      </c>
      <c r="CA2724">
        <v>1225</v>
      </c>
      <c r="CB2724">
        <v>29</v>
      </c>
    </row>
    <row r="2725" spans="42:80" x14ac:dyDescent="0.25">
      <c r="AP2725">
        <v>1402</v>
      </c>
      <c r="AQ2725">
        <v>13</v>
      </c>
      <c r="CA2725">
        <v>1226</v>
      </c>
      <c r="CB2725">
        <v>29</v>
      </c>
    </row>
    <row r="2726" spans="42:80" x14ac:dyDescent="0.25">
      <c r="AP2726">
        <v>1403</v>
      </c>
      <c r="AQ2726">
        <v>17</v>
      </c>
      <c r="CA2726">
        <v>1227</v>
      </c>
      <c r="CB2726">
        <v>11</v>
      </c>
    </row>
    <row r="2727" spans="42:80" x14ac:dyDescent="0.25">
      <c r="AP2727">
        <v>1405</v>
      </c>
      <c r="AQ2727">
        <v>21</v>
      </c>
      <c r="CA2727">
        <v>1229</v>
      </c>
      <c r="CB2727">
        <v>29</v>
      </c>
    </row>
    <row r="2728" spans="42:80" x14ac:dyDescent="0.25">
      <c r="AP2728">
        <v>1406</v>
      </c>
      <c r="AQ2728">
        <v>27</v>
      </c>
      <c r="CA2728">
        <v>1230</v>
      </c>
      <c r="CB2728">
        <v>22</v>
      </c>
    </row>
    <row r="2729" spans="42:80" x14ac:dyDescent="0.25">
      <c r="AP2729">
        <v>1409</v>
      </c>
      <c r="AQ2729">
        <v>18</v>
      </c>
      <c r="CA2729">
        <v>1231</v>
      </c>
      <c r="CB2729">
        <v>11</v>
      </c>
    </row>
    <row r="2730" spans="42:80" x14ac:dyDescent="0.25">
      <c r="AP2730">
        <v>1410</v>
      </c>
      <c r="AQ2730">
        <v>18</v>
      </c>
      <c r="CA2730">
        <v>1232</v>
      </c>
      <c r="CB2730">
        <v>29</v>
      </c>
    </row>
    <row r="2731" spans="42:80" x14ac:dyDescent="0.25">
      <c r="AP2731">
        <v>1411</v>
      </c>
      <c r="AQ2731">
        <v>21</v>
      </c>
      <c r="CA2731">
        <v>1233</v>
      </c>
      <c r="CB2731">
        <v>20</v>
      </c>
    </row>
    <row r="2732" spans="42:80" x14ac:dyDescent="0.25">
      <c r="AP2732">
        <v>1412</v>
      </c>
      <c r="AQ2732">
        <v>17</v>
      </c>
      <c r="CA2732">
        <v>1234</v>
      </c>
      <c r="CB2732">
        <v>19</v>
      </c>
    </row>
    <row r="2733" spans="42:80" x14ac:dyDescent="0.25">
      <c r="AP2733">
        <v>1415</v>
      </c>
      <c r="AQ2733">
        <v>15</v>
      </c>
      <c r="CA2733">
        <v>1235</v>
      </c>
      <c r="CB2733">
        <v>29</v>
      </c>
    </row>
    <row r="2734" spans="42:80" x14ac:dyDescent="0.25">
      <c r="AP2734">
        <v>1417</v>
      </c>
      <c r="AQ2734">
        <v>17</v>
      </c>
      <c r="CA2734">
        <v>1236</v>
      </c>
      <c r="CB2734">
        <v>11</v>
      </c>
    </row>
    <row r="2735" spans="42:80" x14ac:dyDescent="0.25">
      <c r="AP2735">
        <v>1418</v>
      </c>
      <c r="AQ2735">
        <v>21</v>
      </c>
      <c r="CA2735">
        <v>1238</v>
      </c>
      <c r="CB2735">
        <v>11</v>
      </c>
    </row>
    <row r="2736" spans="42:80" x14ac:dyDescent="0.25">
      <c r="AP2736">
        <v>1419</v>
      </c>
      <c r="AQ2736">
        <v>24</v>
      </c>
      <c r="CA2736">
        <v>1240</v>
      </c>
      <c r="CB2736">
        <v>29</v>
      </c>
    </row>
    <row r="2737" spans="42:80" x14ac:dyDescent="0.25">
      <c r="AP2737">
        <v>1420</v>
      </c>
      <c r="AQ2737">
        <v>31</v>
      </c>
      <c r="CA2737">
        <v>1241</v>
      </c>
      <c r="CB2737">
        <v>29</v>
      </c>
    </row>
    <row r="2738" spans="42:80" x14ac:dyDescent="0.25">
      <c r="AP2738">
        <v>1421</v>
      </c>
      <c r="AQ2738">
        <v>15</v>
      </c>
      <c r="CA2738">
        <v>1242</v>
      </c>
      <c r="CB2738">
        <v>19</v>
      </c>
    </row>
    <row r="2739" spans="42:80" x14ac:dyDescent="0.25">
      <c r="AP2739">
        <v>1424</v>
      </c>
      <c r="AQ2739">
        <v>31</v>
      </c>
      <c r="CA2739">
        <v>1243</v>
      </c>
      <c r="CB2739">
        <v>29</v>
      </c>
    </row>
    <row r="2740" spans="42:80" x14ac:dyDescent="0.25">
      <c r="AP2740">
        <v>1429</v>
      </c>
      <c r="AQ2740">
        <v>15</v>
      </c>
      <c r="CA2740">
        <v>1244</v>
      </c>
      <c r="CB2740">
        <v>19</v>
      </c>
    </row>
    <row r="2741" spans="42:80" x14ac:dyDescent="0.25">
      <c r="AP2741">
        <v>1430</v>
      </c>
      <c r="AQ2741">
        <v>14</v>
      </c>
      <c r="CA2741">
        <v>1245</v>
      </c>
      <c r="CB2741">
        <v>23</v>
      </c>
    </row>
    <row r="2742" spans="42:80" x14ac:dyDescent="0.25">
      <c r="AP2742">
        <v>1431</v>
      </c>
      <c r="AQ2742">
        <v>18</v>
      </c>
      <c r="CA2742">
        <v>1246</v>
      </c>
      <c r="CB2742">
        <v>19</v>
      </c>
    </row>
    <row r="2743" spans="42:80" x14ac:dyDescent="0.25">
      <c r="AP2743">
        <v>1432</v>
      </c>
      <c r="AQ2743">
        <v>31</v>
      </c>
      <c r="CA2743">
        <v>1247</v>
      </c>
      <c r="CB2743">
        <v>19</v>
      </c>
    </row>
    <row r="2744" spans="42:80" x14ac:dyDescent="0.25">
      <c r="AP2744">
        <v>1434</v>
      </c>
      <c r="AQ2744">
        <v>18</v>
      </c>
      <c r="CA2744">
        <v>1248</v>
      </c>
      <c r="CB2744">
        <v>18</v>
      </c>
    </row>
    <row r="2745" spans="42:80" x14ac:dyDescent="0.25">
      <c r="AP2745">
        <v>1435</v>
      </c>
      <c r="AQ2745">
        <v>21</v>
      </c>
      <c r="CA2745">
        <v>1249</v>
      </c>
      <c r="CB2745">
        <v>19</v>
      </c>
    </row>
    <row r="2746" spans="42:80" x14ac:dyDescent="0.25">
      <c r="AP2746">
        <v>1436</v>
      </c>
      <c r="AQ2746">
        <v>6</v>
      </c>
      <c r="CA2746">
        <v>1250</v>
      </c>
      <c r="CB2746">
        <v>29</v>
      </c>
    </row>
    <row r="2747" spans="42:80" x14ac:dyDescent="0.25">
      <c r="AP2747">
        <v>1437</v>
      </c>
      <c r="AQ2747">
        <v>27</v>
      </c>
      <c r="CA2747">
        <v>1251</v>
      </c>
      <c r="CB2747">
        <v>19</v>
      </c>
    </row>
    <row r="2748" spans="42:80" x14ac:dyDescent="0.25">
      <c r="AP2748">
        <v>1438</v>
      </c>
      <c r="AQ2748">
        <v>18</v>
      </c>
      <c r="CA2748">
        <v>1252</v>
      </c>
      <c r="CB2748">
        <v>19</v>
      </c>
    </row>
    <row r="2749" spans="42:80" x14ac:dyDescent="0.25">
      <c r="AP2749">
        <v>1439</v>
      </c>
      <c r="AQ2749">
        <v>6</v>
      </c>
      <c r="CA2749">
        <v>1253</v>
      </c>
      <c r="CB2749">
        <v>19</v>
      </c>
    </row>
    <row r="2750" spans="42:80" x14ac:dyDescent="0.25">
      <c r="AP2750">
        <v>1440</v>
      </c>
      <c r="AQ2750">
        <v>17</v>
      </c>
      <c r="CA2750">
        <v>1255</v>
      </c>
      <c r="CB2750">
        <v>29</v>
      </c>
    </row>
    <row r="2751" spans="42:80" x14ac:dyDescent="0.25">
      <c r="AP2751">
        <v>1441</v>
      </c>
      <c r="AQ2751">
        <v>17</v>
      </c>
      <c r="CA2751">
        <v>1256</v>
      </c>
      <c r="CB2751">
        <v>29</v>
      </c>
    </row>
    <row r="2752" spans="42:80" x14ac:dyDescent="0.25">
      <c r="AP2752">
        <v>1442</v>
      </c>
      <c r="AQ2752">
        <v>17</v>
      </c>
      <c r="CA2752">
        <v>1257</v>
      </c>
      <c r="CB2752">
        <v>29</v>
      </c>
    </row>
    <row r="2753" spans="42:80" x14ac:dyDescent="0.25">
      <c r="AP2753">
        <v>1443</v>
      </c>
      <c r="AQ2753">
        <v>18</v>
      </c>
      <c r="CA2753">
        <v>1258</v>
      </c>
      <c r="CB2753">
        <v>29</v>
      </c>
    </row>
    <row r="2754" spans="42:80" x14ac:dyDescent="0.25">
      <c r="AP2754">
        <v>1444</v>
      </c>
      <c r="AQ2754">
        <v>6</v>
      </c>
      <c r="CA2754">
        <v>1259</v>
      </c>
      <c r="CB2754">
        <v>29</v>
      </c>
    </row>
    <row r="2755" spans="42:80" x14ac:dyDescent="0.25">
      <c r="AP2755">
        <v>1445</v>
      </c>
      <c r="AQ2755">
        <v>13</v>
      </c>
      <c r="CA2755">
        <v>1260</v>
      </c>
      <c r="CB2755">
        <v>21</v>
      </c>
    </row>
    <row r="2756" spans="42:80" x14ac:dyDescent="0.25">
      <c r="AP2756">
        <v>1447</v>
      </c>
      <c r="AQ2756">
        <v>13</v>
      </c>
      <c r="CA2756">
        <v>1261</v>
      </c>
      <c r="CB2756">
        <v>16</v>
      </c>
    </row>
    <row r="2757" spans="42:80" x14ac:dyDescent="0.25">
      <c r="AP2757">
        <v>1448</v>
      </c>
      <c r="AQ2757">
        <v>31</v>
      </c>
      <c r="CA2757">
        <v>1262</v>
      </c>
      <c r="CB2757">
        <v>19</v>
      </c>
    </row>
    <row r="2758" spans="42:80" x14ac:dyDescent="0.25">
      <c r="AP2758">
        <v>1449</v>
      </c>
      <c r="AQ2758">
        <v>13</v>
      </c>
      <c r="CA2758">
        <v>1263</v>
      </c>
      <c r="CB2758">
        <v>18</v>
      </c>
    </row>
    <row r="2759" spans="42:80" x14ac:dyDescent="0.25">
      <c r="AP2759">
        <v>1450</v>
      </c>
      <c r="AQ2759">
        <v>9</v>
      </c>
      <c r="CA2759">
        <v>1264</v>
      </c>
      <c r="CB2759">
        <v>19</v>
      </c>
    </row>
    <row r="2760" spans="42:80" x14ac:dyDescent="0.25">
      <c r="AP2760">
        <v>1451</v>
      </c>
      <c r="AQ2760">
        <v>13</v>
      </c>
      <c r="CA2760">
        <v>1265</v>
      </c>
      <c r="CB2760">
        <v>29</v>
      </c>
    </row>
    <row r="2761" spans="42:80" x14ac:dyDescent="0.25">
      <c r="AP2761">
        <v>1453</v>
      </c>
      <c r="AQ2761">
        <v>15</v>
      </c>
      <c r="CA2761">
        <v>1266</v>
      </c>
      <c r="CB2761">
        <v>19</v>
      </c>
    </row>
    <row r="2762" spans="42:80" x14ac:dyDescent="0.25">
      <c r="AP2762">
        <v>1454</v>
      </c>
      <c r="AQ2762">
        <v>17</v>
      </c>
      <c r="CA2762">
        <v>1267</v>
      </c>
      <c r="CB2762">
        <v>21</v>
      </c>
    </row>
    <row r="2763" spans="42:80" x14ac:dyDescent="0.25">
      <c r="AP2763">
        <v>1455</v>
      </c>
      <c r="AQ2763">
        <v>17</v>
      </c>
      <c r="CA2763">
        <v>1268</v>
      </c>
      <c r="CB2763">
        <v>29</v>
      </c>
    </row>
    <row r="2764" spans="42:80" x14ac:dyDescent="0.25">
      <c r="AP2764">
        <v>1456</v>
      </c>
      <c r="AQ2764">
        <v>17</v>
      </c>
      <c r="CA2764">
        <v>1269</v>
      </c>
      <c r="CB2764">
        <v>24</v>
      </c>
    </row>
    <row r="2765" spans="42:80" x14ac:dyDescent="0.25">
      <c r="AP2765">
        <v>1457</v>
      </c>
      <c r="AQ2765">
        <v>17</v>
      </c>
      <c r="CA2765">
        <v>1270</v>
      </c>
      <c r="CB2765">
        <v>25</v>
      </c>
    </row>
    <row r="2766" spans="42:80" x14ac:dyDescent="0.25">
      <c r="AP2766">
        <v>1458</v>
      </c>
      <c r="AQ2766">
        <v>17</v>
      </c>
      <c r="CA2766">
        <v>1271</v>
      </c>
      <c r="CB2766">
        <v>29</v>
      </c>
    </row>
    <row r="2767" spans="42:80" x14ac:dyDescent="0.25">
      <c r="AP2767">
        <v>1459</v>
      </c>
      <c r="AQ2767">
        <v>13</v>
      </c>
      <c r="CA2767">
        <v>1272</v>
      </c>
      <c r="CB2767">
        <v>11</v>
      </c>
    </row>
    <row r="2768" spans="42:80" x14ac:dyDescent="0.25">
      <c r="AP2768">
        <v>1460</v>
      </c>
      <c r="AQ2768">
        <v>26</v>
      </c>
      <c r="CA2768">
        <v>1273</v>
      </c>
      <c r="CB2768">
        <v>21</v>
      </c>
    </row>
    <row r="2769" spans="42:80" x14ac:dyDescent="0.25">
      <c r="AP2769">
        <v>1461</v>
      </c>
      <c r="AQ2769">
        <v>13</v>
      </c>
      <c r="CA2769">
        <v>1274</v>
      </c>
      <c r="CB2769">
        <v>14</v>
      </c>
    </row>
    <row r="2770" spans="42:80" x14ac:dyDescent="0.25">
      <c r="AP2770">
        <v>1462</v>
      </c>
      <c r="AQ2770">
        <v>21</v>
      </c>
      <c r="CA2770">
        <v>1275</v>
      </c>
      <c r="CB2770">
        <v>21</v>
      </c>
    </row>
    <row r="2771" spans="42:80" x14ac:dyDescent="0.25">
      <c r="AP2771">
        <v>1463</v>
      </c>
      <c r="AQ2771">
        <v>21</v>
      </c>
      <c r="CA2771">
        <v>1276</v>
      </c>
      <c r="CB2771">
        <v>14</v>
      </c>
    </row>
    <row r="2772" spans="42:80" x14ac:dyDescent="0.25">
      <c r="AP2772">
        <v>1464</v>
      </c>
      <c r="AQ2772">
        <v>18</v>
      </c>
      <c r="CA2772">
        <v>1277</v>
      </c>
      <c r="CB2772">
        <v>21</v>
      </c>
    </row>
    <row r="2773" spans="42:80" x14ac:dyDescent="0.25">
      <c r="AP2773">
        <v>1465</v>
      </c>
      <c r="AQ2773">
        <v>21</v>
      </c>
      <c r="CA2773">
        <v>1278</v>
      </c>
      <c r="CB2773">
        <v>29</v>
      </c>
    </row>
    <row r="2774" spans="42:80" x14ac:dyDescent="0.25">
      <c r="AP2774">
        <v>1466</v>
      </c>
      <c r="AQ2774">
        <v>21</v>
      </c>
      <c r="CA2774">
        <v>1279</v>
      </c>
      <c r="CB2774">
        <v>23</v>
      </c>
    </row>
    <row r="2775" spans="42:80" x14ac:dyDescent="0.25">
      <c r="AP2775">
        <v>1467</v>
      </c>
      <c r="AQ2775">
        <v>21</v>
      </c>
      <c r="CA2775">
        <v>1281</v>
      </c>
      <c r="CB2775">
        <v>29</v>
      </c>
    </row>
    <row r="2776" spans="42:80" x14ac:dyDescent="0.25">
      <c r="AP2776">
        <v>1468</v>
      </c>
      <c r="AQ2776">
        <v>21</v>
      </c>
      <c r="CA2776">
        <v>1282</v>
      </c>
      <c r="CB2776">
        <v>29</v>
      </c>
    </row>
    <row r="2777" spans="42:80" x14ac:dyDescent="0.25">
      <c r="AP2777">
        <v>1469</v>
      </c>
      <c r="AQ2777">
        <v>6</v>
      </c>
      <c r="CA2777">
        <v>1283</v>
      </c>
      <c r="CB2777">
        <v>29</v>
      </c>
    </row>
    <row r="2778" spans="42:80" x14ac:dyDescent="0.25">
      <c r="AP2778">
        <v>1470</v>
      </c>
      <c r="AQ2778">
        <v>21</v>
      </c>
      <c r="CA2778">
        <v>1284</v>
      </c>
      <c r="CB2778">
        <v>14</v>
      </c>
    </row>
    <row r="2779" spans="42:80" x14ac:dyDescent="0.25">
      <c r="AP2779">
        <v>1471</v>
      </c>
      <c r="AQ2779">
        <v>9</v>
      </c>
      <c r="CA2779">
        <v>1285</v>
      </c>
      <c r="CB2779">
        <v>11</v>
      </c>
    </row>
    <row r="2780" spans="42:80" x14ac:dyDescent="0.25">
      <c r="AP2780">
        <v>1472</v>
      </c>
      <c r="AQ2780">
        <v>17</v>
      </c>
      <c r="CA2780">
        <v>1286</v>
      </c>
      <c r="CB2780">
        <v>19</v>
      </c>
    </row>
    <row r="2781" spans="42:80" x14ac:dyDescent="0.25">
      <c r="AP2781">
        <v>1473</v>
      </c>
      <c r="AQ2781">
        <v>17</v>
      </c>
      <c r="CA2781">
        <v>1287</v>
      </c>
      <c r="CB2781">
        <v>11</v>
      </c>
    </row>
    <row r="2782" spans="42:80" x14ac:dyDescent="0.25">
      <c r="AP2782">
        <v>1474</v>
      </c>
      <c r="AQ2782">
        <v>17</v>
      </c>
      <c r="CA2782">
        <v>1288</v>
      </c>
      <c r="CB2782">
        <v>20</v>
      </c>
    </row>
    <row r="2783" spans="42:80" x14ac:dyDescent="0.25">
      <c r="AP2783">
        <v>1475</v>
      </c>
      <c r="AQ2783">
        <v>17</v>
      </c>
      <c r="CA2783">
        <v>1289</v>
      </c>
      <c r="CB2783">
        <v>15</v>
      </c>
    </row>
    <row r="2784" spans="42:80" x14ac:dyDescent="0.25">
      <c r="AP2784">
        <v>1476</v>
      </c>
      <c r="AQ2784">
        <v>15</v>
      </c>
      <c r="CA2784">
        <v>1290</v>
      </c>
      <c r="CB2784">
        <v>19</v>
      </c>
    </row>
    <row r="2785" spans="42:80" x14ac:dyDescent="0.25">
      <c r="AP2785">
        <v>1477</v>
      </c>
      <c r="AQ2785">
        <v>9</v>
      </c>
      <c r="CA2785">
        <v>1291</v>
      </c>
      <c r="CB2785">
        <v>28</v>
      </c>
    </row>
    <row r="2786" spans="42:80" x14ac:dyDescent="0.25">
      <c r="AP2786">
        <v>1478</v>
      </c>
      <c r="AQ2786">
        <v>9</v>
      </c>
      <c r="CA2786">
        <v>1292</v>
      </c>
      <c r="CB2786">
        <v>29</v>
      </c>
    </row>
    <row r="2787" spans="42:80" x14ac:dyDescent="0.25">
      <c r="AP2787">
        <v>1479</v>
      </c>
      <c r="AQ2787">
        <v>15</v>
      </c>
      <c r="CA2787">
        <v>1293</v>
      </c>
      <c r="CB2787">
        <v>29</v>
      </c>
    </row>
    <row r="2788" spans="42:80" x14ac:dyDescent="0.25">
      <c r="AP2788">
        <v>1480</v>
      </c>
      <c r="AQ2788">
        <v>15</v>
      </c>
      <c r="CA2788">
        <v>1294</v>
      </c>
      <c r="CB2788">
        <v>19</v>
      </c>
    </row>
    <row r="2789" spans="42:80" x14ac:dyDescent="0.25">
      <c r="AP2789">
        <v>1482</v>
      </c>
      <c r="AQ2789">
        <v>6</v>
      </c>
      <c r="CA2789">
        <v>1295</v>
      </c>
      <c r="CB2789">
        <v>29</v>
      </c>
    </row>
    <row r="2790" spans="42:80" x14ac:dyDescent="0.25">
      <c r="AP2790">
        <v>1483</v>
      </c>
      <c r="AQ2790">
        <v>9</v>
      </c>
      <c r="CA2790">
        <v>1296</v>
      </c>
      <c r="CB2790">
        <v>29</v>
      </c>
    </row>
    <row r="2791" spans="42:80" x14ac:dyDescent="0.25">
      <c r="AP2791">
        <v>1484</v>
      </c>
      <c r="AQ2791">
        <v>17</v>
      </c>
      <c r="CA2791">
        <v>1297</v>
      </c>
      <c r="CB2791">
        <v>29</v>
      </c>
    </row>
    <row r="2792" spans="42:80" x14ac:dyDescent="0.25">
      <c r="AP2792">
        <v>1485</v>
      </c>
      <c r="AQ2792">
        <v>17</v>
      </c>
      <c r="CA2792">
        <v>1298</v>
      </c>
      <c r="CB2792">
        <v>29</v>
      </c>
    </row>
    <row r="2793" spans="42:80" x14ac:dyDescent="0.25">
      <c r="AP2793">
        <v>1486</v>
      </c>
      <c r="AQ2793">
        <v>13</v>
      </c>
      <c r="CA2793">
        <v>1299</v>
      </c>
      <c r="CB2793">
        <v>25</v>
      </c>
    </row>
    <row r="2794" spans="42:80" x14ac:dyDescent="0.25">
      <c r="AP2794">
        <v>1487</v>
      </c>
      <c r="AQ2794">
        <v>21</v>
      </c>
      <c r="CA2794">
        <v>1300</v>
      </c>
      <c r="CB2794">
        <v>29</v>
      </c>
    </row>
    <row r="2795" spans="42:80" x14ac:dyDescent="0.25">
      <c r="AP2795">
        <v>1489</v>
      </c>
      <c r="AQ2795">
        <v>17</v>
      </c>
      <c r="CA2795">
        <v>1301</v>
      </c>
      <c r="CB2795">
        <v>19</v>
      </c>
    </row>
    <row r="2796" spans="42:80" x14ac:dyDescent="0.25">
      <c r="AP2796">
        <v>1490</v>
      </c>
      <c r="AQ2796">
        <v>15</v>
      </c>
      <c r="CA2796">
        <v>1302</v>
      </c>
      <c r="CB2796">
        <v>21</v>
      </c>
    </row>
    <row r="2797" spans="42:80" x14ac:dyDescent="0.25">
      <c r="AP2797">
        <v>1491</v>
      </c>
      <c r="AQ2797">
        <v>17</v>
      </c>
      <c r="CA2797">
        <v>1303</v>
      </c>
      <c r="CB2797">
        <v>19</v>
      </c>
    </row>
    <row r="2798" spans="42:80" x14ac:dyDescent="0.25">
      <c r="AP2798">
        <v>1492</v>
      </c>
      <c r="AQ2798">
        <v>21</v>
      </c>
      <c r="CA2798">
        <v>1304</v>
      </c>
      <c r="CB2798">
        <v>21</v>
      </c>
    </row>
    <row r="2799" spans="42:80" x14ac:dyDescent="0.25">
      <c r="AP2799">
        <v>1493</v>
      </c>
      <c r="AQ2799">
        <v>17</v>
      </c>
      <c r="CA2799">
        <v>1305</v>
      </c>
      <c r="CB2799">
        <v>11</v>
      </c>
    </row>
    <row r="2800" spans="42:80" x14ac:dyDescent="0.25">
      <c r="AP2800">
        <v>1494</v>
      </c>
      <c r="AQ2800">
        <v>21</v>
      </c>
      <c r="CA2800">
        <v>1306</v>
      </c>
      <c r="CB2800">
        <v>29</v>
      </c>
    </row>
    <row r="2801" spans="42:80" x14ac:dyDescent="0.25">
      <c r="AP2801">
        <v>1495</v>
      </c>
      <c r="AQ2801">
        <v>15</v>
      </c>
      <c r="CA2801">
        <v>1307</v>
      </c>
      <c r="CB2801">
        <v>21</v>
      </c>
    </row>
    <row r="2802" spans="42:80" x14ac:dyDescent="0.25">
      <c r="AP2802">
        <v>1496</v>
      </c>
      <c r="AQ2802">
        <v>13</v>
      </c>
      <c r="CA2802">
        <v>1308</v>
      </c>
      <c r="CB2802">
        <v>19</v>
      </c>
    </row>
    <row r="2803" spans="42:80" x14ac:dyDescent="0.25">
      <c r="AP2803">
        <v>1499</v>
      </c>
      <c r="AQ2803">
        <v>9</v>
      </c>
      <c r="CA2803">
        <v>1309</v>
      </c>
      <c r="CB2803">
        <v>21</v>
      </c>
    </row>
    <row r="2804" spans="42:80" x14ac:dyDescent="0.25">
      <c r="AP2804">
        <v>1503</v>
      </c>
      <c r="AQ2804">
        <v>17</v>
      </c>
      <c r="CA2804">
        <v>1310</v>
      </c>
      <c r="CB2804">
        <v>19</v>
      </c>
    </row>
    <row r="2805" spans="42:80" x14ac:dyDescent="0.25">
      <c r="AP2805">
        <v>1504</v>
      </c>
      <c r="AQ2805">
        <v>18</v>
      </c>
      <c r="CA2805">
        <v>1311</v>
      </c>
      <c r="CB2805">
        <v>29</v>
      </c>
    </row>
    <row r="2806" spans="42:80" x14ac:dyDescent="0.25">
      <c r="AP2806">
        <v>1505</v>
      </c>
      <c r="AQ2806">
        <v>9</v>
      </c>
      <c r="CA2806">
        <v>1312</v>
      </c>
      <c r="CB2806">
        <v>19</v>
      </c>
    </row>
    <row r="2807" spans="42:80" x14ac:dyDescent="0.25">
      <c r="AP2807">
        <v>1506</v>
      </c>
      <c r="AQ2807">
        <v>9</v>
      </c>
      <c r="CA2807">
        <v>1313</v>
      </c>
      <c r="CB2807">
        <v>13</v>
      </c>
    </row>
    <row r="2808" spans="42:80" x14ac:dyDescent="0.25">
      <c r="AP2808">
        <v>1507</v>
      </c>
      <c r="AQ2808">
        <v>9</v>
      </c>
      <c r="CA2808">
        <v>1314</v>
      </c>
      <c r="CB2808">
        <v>29</v>
      </c>
    </row>
    <row r="2809" spans="42:80" x14ac:dyDescent="0.25">
      <c r="AP2809">
        <v>1508</v>
      </c>
      <c r="AQ2809">
        <v>9</v>
      </c>
      <c r="CA2809">
        <v>1315</v>
      </c>
      <c r="CB2809">
        <v>29</v>
      </c>
    </row>
    <row r="2810" spans="42:80" x14ac:dyDescent="0.25">
      <c r="AP2810">
        <v>1510</v>
      </c>
      <c r="AQ2810">
        <v>17</v>
      </c>
      <c r="CA2810">
        <v>1316</v>
      </c>
      <c r="CB2810">
        <v>29</v>
      </c>
    </row>
    <row r="2811" spans="42:80" x14ac:dyDescent="0.25">
      <c r="AP2811">
        <v>1512</v>
      </c>
      <c r="AQ2811">
        <v>17</v>
      </c>
      <c r="CA2811">
        <v>1317</v>
      </c>
      <c r="CB2811">
        <v>11</v>
      </c>
    </row>
    <row r="2812" spans="42:80" x14ac:dyDescent="0.25">
      <c r="AP2812">
        <v>1513</v>
      </c>
      <c r="AQ2812">
        <v>24</v>
      </c>
      <c r="CA2812">
        <v>1318</v>
      </c>
      <c r="CB2812">
        <v>15</v>
      </c>
    </row>
    <row r="2813" spans="42:80" x14ac:dyDescent="0.25">
      <c r="AP2813">
        <v>1514</v>
      </c>
      <c r="AQ2813">
        <v>17</v>
      </c>
      <c r="CA2813">
        <v>1319</v>
      </c>
      <c r="CB2813">
        <v>29</v>
      </c>
    </row>
    <row r="2814" spans="42:80" x14ac:dyDescent="0.25">
      <c r="AP2814">
        <v>1515</v>
      </c>
      <c r="AQ2814">
        <v>13</v>
      </c>
      <c r="CA2814">
        <v>1320</v>
      </c>
      <c r="CB2814">
        <v>29</v>
      </c>
    </row>
    <row r="2815" spans="42:80" x14ac:dyDescent="0.25">
      <c r="AP2815">
        <v>1516</v>
      </c>
      <c r="AQ2815">
        <v>7</v>
      </c>
      <c r="CA2815">
        <v>1321</v>
      </c>
      <c r="CB2815">
        <v>23</v>
      </c>
    </row>
    <row r="2816" spans="42:80" x14ac:dyDescent="0.25">
      <c r="AP2816">
        <v>1517</v>
      </c>
      <c r="AQ2816">
        <v>17</v>
      </c>
      <c r="CA2816">
        <v>1322</v>
      </c>
      <c r="CB2816">
        <v>29</v>
      </c>
    </row>
    <row r="2817" spans="42:80" x14ac:dyDescent="0.25">
      <c r="AP2817">
        <v>1518</v>
      </c>
      <c r="AQ2817">
        <v>9</v>
      </c>
      <c r="CA2817">
        <v>1323</v>
      </c>
      <c r="CB2817">
        <v>29</v>
      </c>
    </row>
    <row r="2818" spans="42:80" x14ac:dyDescent="0.25">
      <c r="AP2818">
        <v>1519</v>
      </c>
      <c r="AQ2818">
        <v>27</v>
      </c>
      <c r="CA2818">
        <v>1324</v>
      </c>
      <c r="CB2818">
        <v>29</v>
      </c>
    </row>
    <row r="2819" spans="42:80" x14ac:dyDescent="0.25">
      <c r="AP2819">
        <v>1520</v>
      </c>
      <c r="AQ2819">
        <v>6</v>
      </c>
      <c r="CA2819">
        <v>1325</v>
      </c>
      <c r="CB2819">
        <v>19</v>
      </c>
    </row>
    <row r="2820" spans="42:80" x14ac:dyDescent="0.25">
      <c r="AP2820">
        <v>1521</v>
      </c>
      <c r="AQ2820">
        <v>9</v>
      </c>
      <c r="CA2820">
        <v>1326</v>
      </c>
      <c r="CB2820">
        <v>29</v>
      </c>
    </row>
    <row r="2821" spans="42:80" x14ac:dyDescent="0.25">
      <c r="AP2821">
        <v>1522</v>
      </c>
      <c r="AQ2821">
        <v>17</v>
      </c>
      <c r="CA2821">
        <v>1327</v>
      </c>
      <c r="CB2821">
        <v>11</v>
      </c>
    </row>
    <row r="2822" spans="42:80" x14ac:dyDescent="0.25">
      <c r="AP2822">
        <v>1523</v>
      </c>
      <c r="AQ2822">
        <v>18</v>
      </c>
      <c r="CA2822">
        <v>1328</v>
      </c>
      <c r="CB2822">
        <v>16</v>
      </c>
    </row>
    <row r="2823" spans="42:80" x14ac:dyDescent="0.25">
      <c r="AP2823">
        <v>1524</v>
      </c>
      <c r="AQ2823">
        <v>9</v>
      </c>
      <c r="CA2823">
        <v>1329</v>
      </c>
      <c r="CB2823">
        <v>19</v>
      </c>
    </row>
    <row r="2824" spans="42:80" x14ac:dyDescent="0.25">
      <c r="AP2824">
        <v>1525</v>
      </c>
      <c r="AQ2824">
        <v>6</v>
      </c>
      <c r="CA2824">
        <v>1330</v>
      </c>
      <c r="CB2824">
        <v>11</v>
      </c>
    </row>
    <row r="2825" spans="42:80" x14ac:dyDescent="0.25">
      <c r="AP2825">
        <v>1526</v>
      </c>
      <c r="AQ2825">
        <v>9</v>
      </c>
      <c r="CA2825">
        <v>1331</v>
      </c>
      <c r="CB2825">
        <v>11</v>
      </c>
    </row>
    <row r="2826" spans="42:80" x14ac:dyDescent="0.25">
      <c r="AP2826">
        <v>1528</v>
      </c>
      <c r="AQ2826">
        <v>9</v>
      </c>
      <c r="CA2826">
        <v>1332</v>
      </c>
      <c r="CB2826">
        <v>19</v>
      </c>
    </row>
    <row r="2827" spans="42:80" x14ac:dyDescent="0.25">
      <c r="AP2827">
        <v>1529</v>
      </c>
      <c r="AQ2827">
        <v>17</v>
      </c>
      <c r="CA2827">
        <v>1333</v>
      </c>
      <c r="CB2827">
        <v>29</v>
      </c>
    </row>
    <row r="2828" spans="42:80" x14ac:dyDescent="0.25">
      <c r="AP2828">
        <v>1530</v>
      </c>
      <c r="AQ2828">
        <v>9</v>
      </c>
      <c r="CA2828">
        <v>1334</v>
      </c>
      <c r="CB2828">
        <v>29</v>
      </c>
    </row>
    <row r="2829" spans="42:80" x14ac:dyDescent="0.25">
      <c r="AP2829">
        <v>1531</v>
      </c>
      <c r="AQ2829">
        <v>31</v>
      </c>
      <c r="CA2829">
        <v>1335</v>
      </c>
      <c r="CB2829">
        <v>29</v>
      </c>
    </row>
    <row r="2830" spans="42:80" x14ac:dyDescent="0.25">
      <c r="AP2830">
        <v>1532</v>
      </c>
      <c r="AQ2830">
        <v>9</v>
      </c>
      <c r="CA2830">
        <v>1336</v>
      </c>
      <c r="CB2830">
        <v>29</v>
      </c>
    </row>
    <row r="2831" spans="42:80" x14ac:dyDescent="0.25">
      <c r="AP2831">
        <v>1533</v>
      </c>
      <c r="AQ2831">
        <v>17</v>
      </c>
      <c r="CA2831">
        <v>1337</v>
      </c>
      <c r="CB2831">
        <v>29</v>
      </c>
    </row>
    <row r="2832" spans="42:80" x14ac:dyDescent="0.25">
      <c r="AP2832">
        <v>1534</v>
      </c>
      <c r="AQ2832">
        <v>17</v>
      </c>
      <c r="CA2832">
        <v>1338</v>
      </c>
      <c r="CB2832">
        <v>25</v>
      </c>
    </row>
    <row r="2833" spans="42:80" x14ac:dyDescent="0.25">
      <c r="AP2833">
        <v>1535</v>
      </c>
      <c r="AQ2833">
        <v>17</v>
      </c>
      <c r="CA2833">
        <v>1339</v>
      </c>
      <c r="CB2833">
        <v>11</v>
      </c>
    </row>
    <row r="2834" spans="42:80" x14ac:dyDescent="0.25">
      <c r="AP2834">
        <v>1536</v>
      </c>
      <c r="AQ2834">
        <v>9</v>
      </c>
      <c r="CA2834">
        <v>1340</v>
      </c>
      <c r="CB2834">
        <v>19</v>
      </c>
    </row>
    <row r="2835" spans="42:80" x14ac:dyDescent="0.25">
      <c r="AP2835">
        <v>1537</v>
      </c>
      <c r="AQ2835">
        <v>6</v>
      </c>
      <c r="CA2835">
        <v>1341</v>
      </c>
      <c r="CB2835">
        <v>11</v>
      </c>
    </row>
    <row r="2836" spans="42:80" x14ac:dyDescent="0.25">
      <c r="AP2836">
        <v>1538</v>
      </c>
      <c r="AQ2836">
        <v>5</v>
      </c>
      <c r="CA2836">
        <v>1342</v>
      </c>
      <c r="CB2836">
        <v>29</v>
      </c>
    </row>
    <row r="2837" spans="42:80" x14ac:dyDescent="0.25">
      <c r="AP2837">
        <v>1539</v>
      </c>
      <c r="AQ2837">
        <v>3</v>
      </c>
      <c r="CA2837">
        <v>1343</v>
      </c>
      <c r="CB2837">
        <v>29</v>
      </c>
    </row>
    <row r="2838" spans="42:80" x14ac:dyDescent="0.25">
      <c r="AP2838">
        <v>1540</v>
      </c>
      <c r="AQ2838">
        <v>9</v>
      </c>
      <c r="CA2838">
        <v>1344</v>
      </c>
      <c r="CB2838">
        <v>19</v>
      </c>
    </row>
    <row r="2839" spans="42:80" x14ac:dyDescent="0.25">
      <c r="AP2839">
        <v>1541</v>
      </c>
      <c r="AQ2839">
        <v>6</v>
      </c>
      <c r="CA2839">
        <v>1345</v>
      </c>
      <c r="CB2839">
        <v>22</v>
      </c>
    </row>
    <row r="2840" spans="42:80" x14ac:dyDescent="0.25">
      <c r="AP2840">
        <v>1542</v>
      </c>
      <c r="AQ2840">
        <v>18</v>
      </c>
      <c r="CA2840">
        <v>1346</v>
      </c>
      <c r="CB2840">
        <v>19</v>
      </c>
    </row>
    <row r="2841" spans="42:80" x14ac:dyDescent="0.25">
      <c r="AP2841">
        <v>1543</v>
      </c>
      <c r="AQ2841">
        <v>17</v>
      </c>
      <c r="CA2841">
        <v>1347</v>
      </c>
      <c r="CB2841">
        <v>29</v>
      </c>
    </row>
    <row r="2842" spans="42:80" x14ac:dyDescent="0.25">
      <c r="AP2842">
        <v>1545</v>
      </c>
      <c r="AQ2842">
        <v>17</v>
      </c>
      <c r="CA2842">
        <v>1348</v>
      </c>
      <c r="CB2842">
        <v>29</v>
      </c>
    </row>
    <row r="2843" spans="42:80" x14ac:dyDescent="0.25">
      <c r="AP2843">
        <v>1547</v>
      </c>
      <c r="AQ2843">
        <v>9</v>
      </c>
      <c r="CA2843">
        <v>1349</v>
      </c>
      <c r="CB2843">
        <v>29</v>
      </c>
    </row>
    <row r="2844" spans="42:80" x14ac:dyDescent="0.25">
      <c r="AP2844">
        <v>1548</v>
      </c>
      <c r="AQ2844">
        <v>17</v>
      </c>
      <c r="CA2844">
        <v>1350</v>
      </c>
      <c r="CB2844">
        <v>29</v>
      </c>
    </row>
    <row r="2845" spans="42:80" x14ac:dyDescent="0.25">
      <c r="AP2845">
        <v>1549</v>
      </c>
      <c r="AQ2845">
        <v>17</v>
      </c>
      <c r="CA2845">
        <v>1351</v>
      </c>
      <c r="CB2845">
        <v>29</v>
      </c>
    </row>
    <row r="2846" spans="42:80" x14ac:dyDescent="0.25">
      <c r="AP2846">
        <v>1550</v>
      </c>
      <c r="AQ2846">
        <v>17</v>
      </c>
      <c r="CA2846">
        <v>1352</v>
      </c>
      <c r="CB2846">
        <v>23</v>
      </c>
    </row>
    <row r="2847" spans="42:80" x14ac:dyDescent="0.25">
      <c r="AP2847">
        <v>1551</v>
      </c>
      <c r="AQ2847">
        <v>17</v>
      </c>
      <c r="CA2847">
        <v>1353</v>
      </c>
      <c r="CB2847">
        <v>29</v>
      </c>
    </row>
    <row r="2848" spans="42:80" x14ac:dyDescent="0.25">
      <c r="AP2848">
        <v>1552</v>
      </c>
      <c r="AQ2848">
        <v>9</v>
      </c>
      <c r="CA2848">
        <v>1354</v>
      </c>
      <c r="CB2848">
        <v>29</v>
      </c>
    </row>
    <row r="2849" spans="42:80" x14ac:dyDescent="0.25">
      <c r="AP2849">
        <v>1553</v>
      </c>
      <c r="AQ2849">
        <v>17</v>
      </c>
      <c r="CA2849">
        <v>1355</v>
      </c>
      <c r="CB2849">
        <v>29</v>
      </c>
    </row>
    <row r="2850" spans="42:80" x14ac:dyDescent="0.25">
      <c r="AP2850">
        <v>1554</v>
      </c>
      <c r="AQ2850">
        <v>17</v>
      </c>
      <c r="CA2850">
        <v>1356</v>
      </c>
      <c r="CB2850">
        <v>29</v>
      </c>
    </row>
    <row r="2851" spans="42:80" x14ac:dyDescent="0.25">
      <c r="AP2851">
        <v>1555</v>
      </c>
      <c r="AQ2851">
        <v>2</v>
      </c>
      <c r="CA2851">
        <v>1357</v>
      </c>
      <c r="CB2851">
        <v>20</v>
      </c>
    </row>
    <row r="2852" spans="42:80" x14ac:dyDescent="0.25">
      <c r="AP2852">
        <v>1556</v>
      </c>
      <c r="AQ2852">
        <v>2</v>
      </c>
      <c r="CA2852">
        <v>1358</v>
      </c>
      <c r="CB2852">
        <v>19</v>
      </c>
    </row>
    <row r="2853" spans="42:80" x14ac:dyDescent="0.25">
      <c r="AP2853">
        <v>1557</v>
      </c>
      <c r="AQ2853">
        <v>13</v>
      </c>
      <c r="CA2853">
        <v>1359</v>
      </c>
      <c r="CB2853">
        <v>5</v>
      </c>
    </row>
    <row r="2854" spans="42:80" x14ac:dyDescent="0.25">
      <c r="AP2854">
        <v>1558</v>
      </c>
      <c r="AQ2854">
        <v>9</v>
      </c>
      <c r="CA2854">
        <v>1360</v>
      </c>
      <c r="CB2854">
        <v>15</v>
      </c>
    </row>
    <row r="2855" spans="42:80" x14ac:dyDescent="0.25">
      <c r="AP2855">
        <v>1559</v>
      </c>
      <c r="AQ2855">
        <v>9</v>
      </c>
      <c r="CA2855">
        <v>1361</v>
      </c>
      <c r="CB2855">
        <v>16</v>
      </c>
    </row>
    <row r="2856" spans="42:80" x14ac:dyDescent="0.25">
      <c r="AP2856">
        <v>1560</v>
      </c>
      <c r="AQ2856">
        <v>9</v>
      </c>
      <c r="CA2856">
        <v>1362</v>
      </c>
      <c r="CB2856">
        <v>29</v>
      </c>
    </row>
    <row r="2857" spans="42:80" x14ac:dyDescent="0.25">
      <c r="AP2857">
        <v>1561</v>
      </c>
      <c r="AQ2857">
        <v>17</v>
      </c>
      <c r="CA2857">
        <v>1363</v>
      </c>
      <c r="CB2857">
        <v>20</v>
      </c>
    </row>
    <row r="2858" spans="42:80" x14ac:dyDescent="0.25">
      <c r="AP2858">
        <v>1562</v>
      </c>
      <c r="AQ2858">
        <v>17</v>
      </c>
      <c r="CA2858">
        <v>1364</v>
      </c>
      <c r="CB2858">
        <v>29</v>
      </c>
    </row>
    <row r="2859" spans="42:80" x14ac:dyDescent="0.25">
      <c r="AP2859">
        <v>1563</v>
      </c>
      <c r="AQ2859">
        <v>17</v>
      </c>
      <c r="CA2859">
        <v>1365</v>
      </c>
      <c r="CB2859">
        <v>20</v>
      </c>
    </row>
    <row r="2860" spans="42:80" x14ac:dyDescent="0.25">
      <c r="AP2860">
        <v>1564</v>
      </c>
      <c r="AQ2860">
        <v>6</v>
      </c>
      <c r="CA2860">
        <v>1366</v>
      </c>
      <c r="CB2860">
        <v>29</v>
      </c>
    </row>
    <row r="2861" spans="42:80" x14ac:dyDescent="0.25">
      <c r="AP2861">
        <v>1565</v>
      </c>
      <c r="AQ2861">
        <v>27</v>
      </c>
      <c r="CA2861">
        <v>1367</v>
      </c>
      <c r="CB2861">
        <v>29</v>
      </c>
    </row>
    <row r="2862" spans="42:80" x14ac:dyDescent="0.25">
      <c r="AP2862">
        <v>1566</v>
      </c>
      <c r="AQ2862">
        <v>17</v>
      </c>
      <c r="CA2862">
        <v>1368</v>
      </c>
      <c r="CB2862">
        <v>29</v>
      </c>
    </row>
    <row r="2863" spans="42:80" x14ac:dyDescent="0.25">
      <c r="AP2863">
        <v>1567</v>
      </c>
      <c r="AQ2863">
        <v>13</v>
      </c>
      <c r="CA2863">
        <v>1369</v>
      </c>
      <c r="CB2863">
        <v>19</v>
      </c>
    </row>
    <row r="2864" spans="42:80" x14ac:dyDescent="0.25">
      <c r="AP2864">
        <v>1568</v>
      </c>
      <c r="AQ2864">
        <v>13</v>
      </c>
      <c r="CA2864">
        <v>1370</v>
      </c>
      <c r="CB2864">
        <v>19</v>
      </c>
    </row>
    <row r="2865" spans="42:80" x14ac:dyDescent="0.25">
      <c r="AP2865">
        <v>1</v>
      </c>
      <c r="AQ2865">
        <v>1</v>
      </c>
      <c r="CA2865">
        <v>1371</v>
      </c>
      <c r="CB2865">
        <v>19</v>
      </c>
    </row>
    <row r="2866" spans="42:80" x14ac:dyDescent="0.25">
      <c r="AP2866">
        <v>4</v>
      </c>
      <c r="AQ2866">
        <v>1</v>
      </c>
      <c r="CA2866">
        <v>1372</v>
      </c>
      <c r="CB2866">
        <v>19</v>
      </c>
    </row>
    <row r="2867" spans="42:80" x14ac:dyDescent="0.25">
      <c r="AP2867">
        <v>7</v>
      </c>
      <c r="AQ2867">
        <v>1</v>
      </c>
      <c r="CA2867">
        <v>1373</v>
      </c>
      <c r="CB2867">
        <v>15</v>
      </c>
    </row>
    <row r="2868" spans="42:80" x14ac:dyDescent="0.25">
      <c r="AP2868">
        <v>8</v>
      </c>
      <c r="AQ2868">
        <v>11</v>
      </c>
      <c r="CA2868">
        <v>1374</v>
      </c>
      <c r="CB2868">
        <v>19</v>
      </c>
    </row>
    <row r="2869" spans="42:80" x14ac:dyDescent="0.25">
      <c r="AP2869">
        <v>9</v>
      </c>
      <c r="AQ2869">
        <v>1</v>
      </c>
      <c r="CA2869">
        <v>1375</v>
      </c>
      <c r="CB2869">
        <v>29</v>
      </c>
    </row>
    <row r="2870" spans="42:80" x14ac:dyDescent="0.25">
      <c r="AP2870">
        <v>10</v>
      </c>
      <c r="AQ2870">
        <v>1</v>
      </c>
      <c r="CA2870">
        <v>1376</v>
      </c>
      <c r="CB2870">
        <v>9</v>
      </c>
    </row>
    <row r="2871" spans="42:80" x14ac:dyDescent="0.25">
      <c r="AP2871">
        <v>13</v>
      </c>
      <c r="AQ2871">
        <v>1</v>
      </c>
      <c r="CA2871">
        <v>1377</v>
      </c>
      <c r="CB2871">
        <v>29</v>
      </c>
    </row>
    <row r="2872" spans="42:80" x14ac:dyDescent="0.25">
      <c r="AP2872">
        <v>17</v>
      </c>
      <c r="AQ2872">
        <v>1</v>
      </c>
      <c r="CA2872">
        <v>1378</v>
      </c>
      <c r="CB2872">
        <v>19</v>
      </c>
    </row>
    <row r="2873" spans="42:80" x14ac:dyDescent="0.25">
      <c r="AP2873">
        <v>18</v>
      </c>
      <c r="AQ2873">
        <v>1</v>
      </c>
      <c r="CA2873">
        <v>1379</v>
      </c>
      <c r="CB2873">
        <v>29</v>
      </c>
    </row>
    <row r="2874" spans="42:80" x14ac:dyDescent="0.25">
      <c r="AP2874">
        <v>24</v>
      </c>
      <c r="AQ2874">
        <v>1</v>
      </c>
      <c r="CA2874">
        <v>1380</v>
      </c>
      <c r="CB2874">
        <v>20</v>
      </c>
    </row>
    <row r="2875" spans="42:80" x14ac:dyDescent="0.25">
      <c r="AP2875">
        <v>25</v>
      </c>
      <c r="AQ2875">
        <v>1</v>
      </c>
      <c r="CA2875">
        <v>1381</v>
      </c>
      <c r="CB2875">
        <v>19</v>
      </c>
    </row>
    <row r="2876" spans="42:80" x14ac:dyDescent="0.25">
      <c r="AP2876">
        <v>28</v>
      </c>
      <c r="AQ2876">
        <v>32</v>
      </c>
      <c r="CA2876">
        <v>1382</v>
      </c>
      <c r="CB2876">
        <v>29</v>
      </c>
    </row>
    <row r="2877" spans="42:80" x14ac:dyDescent="0.25">
      <c r="AP2877">
        <v>40</v>
      </c>
      <c r="AQ2877">
        <v>1</v>
      </c>
      <c r="CA2877">
        <v>1385</v>
      </c>
      <c r="CB2877">
        <v>11</v>
      </c>
    </row>
    <row r="2878" spans="42:80" x14ac:dyDescent="0.25">
      <c r="AP2878">
        <v>42</v>
      </c>
      <c r="AQ2878">
        <v>1</v>
      </c>
      <c r="CA2878">
        <v>1387</v>
      </c>
      <c r="CB2878">
        <v>29</v>
      </c>
    </row>
    <row r="2879" spans="42:80" x14ac:dyDescent="0.25">
      <c r="AP2879">
        <v>48</v>
      </c>
      <c r="AQ2879">
        <v>11</v>
      </c>
      <c r="CA2879">
        <v>1388</v>
      </c>
      <c r="CB2879">
        <v>29</v>
      </c>
    </row>
    <row r="2880" spans="42:80" x14ac:dyDescent="0.25">
      <c r="AP2880">
        <v>50</v>
      </c>
      <c r="AQ2880">
        <v>20</v>
      </c>
      <c r="CA2880">
        <v>1390</v>
      </c>
      <c r="CB2880">
        <v>15</v>
      </c>
    </row>
    <row r="2881" spans="42:80" x14ac:dyDescent="0.25">
      <c r="AP2881">
        <v>56</v>
      </c>
      <c r="AQ2881">
        <v>1</v>
      </c>
      <c r="CA2881">
        <v>1391</v>
      </c>
      <c r="CB2881">
        <v>19</v>
      </c>
    </row>
    <row r="2882" spans="42:80" x14ac:dyDescent="0.25">
      <c r="AP2882">
        <v>60</v>
      </c>
      <c r="AQ2882">
        <v>1</v>
      </c>
      <c r="CA2882">
        <v>1392</v>
      </c>
      <c r="CB2882">
        <v>19</v>
      </c>
    </row>
    <row r="2883" spans="42:80" x14ac:dyDescent="0.25">
      <c r="AP2883">
        <v>65</v>
      </c>
      <c r="AQ2883">
        <v>7</v>
      </c>
      <c r="CA2883">
        <v>1393</v>
      </c>
      <c r="CB2883">
        <v>11</v>
      </c>
    </row>
    <row r="2884" spans="42:80" x14ac:dyDescent="0.25">
      <c r="AP2884">
        <v>66</v>
      </c>
      <c r="AQ2884">
        <v>1</v>
      </c>
      <c r="CA2884">
        <v>1394</v>
      </c>
      <c r="CB2884">
        <v>11</v>
      </c>
    </row>
    <row r="2885" spans="42:80" x14ac:dyDescent="0.25">
      <c r="AP2885">
        <v>67</v>
      </c>
      <c r="AQ2885">
        <v>1</v>
      </c>
      <c r="CA2885">
        <v>1395</v>
      </c>
      <c r="CB2885">
        <v>11</v>
      </c>
    </row>
    <row r="2886" spans="42:80" x14ac:dyDescent="0.25">
      <c r="AP2886">
        <v>68</v>
      </c>
      <c r="AQ2886">
        <v>1</v>
      </c>
      <c r="CA2886">
        <v>1396</v>
      </c>
      <c r="CB2886">
        <v>11</v>
      </c>
    </row>
    <row r="2887" spans="42:80" x14ac:dyDescent="0.25">
      <c r="AP2887">
        <v>69</v>
      </c>
      <c r="AQ2887">
        <v>19</v>
      </c>
      <c r="CA2887">
        <v>1397</v>
      </c>
      <c r="CB2887">
        <v>29</v>
      </c>
    </row>
    <row r="2888" spans="42:80" x14ac:dyDescent="0.25">
      <c r="AP2888">
        <v>73</v>
      </c>
      <c r="AQ2888">
        <v>1</v>
      </c>
      <c r="CA2888">
        <v>1398</v>
      </c>
      <c r="CB2888">
        <v>29</v>
      </c>
    </row>
    <row r="2889" spans="42:80" x14ac:dyDescent="0.25">
      <c r="AP2889">
        <v>75</v>
      </c>
      <c r="AQ2889">
        <v>1</v>
      </c>
      <c r="CA2889">
        <v>1399</v>
      </c>
      <c r="CB2889">
        <v>11</v>
      </c>
    </row>
    <row r="2890" spans="42:80" x14ac:dyDescent="0.25">
      <c r="AP2890">
        <v>77</v>
      </c>
      <c r="AQ2890">
        <v>20</v>
      </c>
      <c r="CA2890">
        <v>1400</v>
      </c>
      <c r="CB2890">
        <v>20</v>
      </c>
    </row>
    <row r="2891" spans="42:80" x14ac:dyDescent="0.25">
      <c r="AP2891">
        <v>83</v>
      </c>
      <c r="AQ2891">
        <v>1</v>
      </c>
      <c r="CA2891">
        <v>1401</v>
      </c>
      <c r="CB2891">
        <v>11</v>
      </c>
    </row>
    <row r="2892" spans="42:80" x14ac:dyDescent="0.25">
      <c r="AP2892">
        <v>87</v>
      </c>
      <c r="AQ2892">
        <v>7</v>
      </c>
      <c r="CA2892">
        <v>1402</v>
      </c>
      <c r="CB2892">
        <v>19</v>
      </c>
    </row>
    <row r="2893" spans="42:80" x14ac:dyDescent="0.25">
      <c r="AP2893">
        <v>92</v>
      </c>
      <c r="AQ2893">
        <v>1</v>
      </c>
      <c r="CA2893">
        <v>1404</v>
      </c>
      <c r="CB2893">
        <v>11</v>
      </c>
    </row>
    <row r="2894" spans="42:80" x14ac:dyDescent="0.25">
      <c r="AP2894">
        <v>93</v>
      </c>
      <c r="AQ2894">
        <v>19</v>
      </c>
      <c r="CA2894">
        <v>1405</v>
      </c>
      <c r="CB2894">
        <v>19</v>
      </c>
    </row>
    <row r="2895" spans="42:80" x14ac:dyDescent="0.25">
      <c r="AP2895">
        <v>95</v>
      </c>
      <c r="AQ2895">
        <v>1</v>
      </c>
      <c r="CA2895">
        <v>1406</v>
      </c>
      <c r="CB2895">
        <v>25</v>
      </c>
    </row>
    <row r="2896" spans="42:80" x14ac:dyDescent="0.25">
      <c r="AP2896">
        <v>109</v>
      </c>
      <c r="AQ2896">
        <v>32</v>
      </c>
      <c r="CA2896">
        <v>1407</v>
      </c>
      <c r="CB2896">
        <v>11</v>
      </c>
    </row>
    <row r="2897" spans="42:80" x14ac:dyDescent="0.25">
      <c r="AP2897">
        <v>110</v>
      </c>
      <c r="AQ2897">
        <v>10</v>
      </c>
      <c r="CA2897">
        <v>1408</v>
      </c>
      <c r="CB2897">
        <v>11</v>
      </c>
    </row>
    <row r="2898" spans="42:80" x14ac:dyDescent="0.25">
      <c r="AP2898">
        <v>112</v>
      </c>
      <c r="AQ2898">
        <v>11</v>
      </c>
      <c r="CA2898">
        <v>1409</v>
      </c>
      <c r="CB2898">
        <v>29</v>
      </c>
    </row>
    <row r="2899" spans="42:80" x14ac:dyDescent="0.25">
      <c r="AP2899">
        <v>116</v>
      </c>
      <c r="AQ2899">
        <v>1</v>
      </c>
      <c r="CA2899">
        <v>1410</v>
      </c>
      <c r="CB2899">
        <v>29</v>
      </c>
    </row>
    <row r="2900" spans="42:80" x14ac:dyDescent="0.25">
      <c r="AP2900">
        <v>118</v>
      </c>
      <c r="AQ2900">
        <v>1</v>
      </c>
      <c r="CA2900">
        <v>1411</v>
      </c>
      <c r="CB2900">
        <v>19</v>
      </c>
    </row>
    <row r="2901" spans="42:80" x14ac:dyDescent="0.25">
      <c r="AP2901">
        <v>123</v>
      </c>
      <c r="AQ2901">
        <v>1</v>
      </c>
      <c r="CA2901">
        <v>1413</v>
      </c>
      <c r="CB2901">
        <v>11</v>
      </c>
    </row>
    <row r="2902" spans="42:80" x14ac:dyDescent="0.25">
      <c r="AP2902">
        <v>124</v>
      </c>
      <c r="AQ2902">
        <v>1</v>
      </c>
      <c r="CA2902">
        <v>1414</v>
      </c>
      <c r="CB2902">
        <v>29</v>
      </c>
    </row>
    <row r="2903" spans="42:80" x14ac:dyDescent="0.25">
      <c r="AP2903">
        <v>126</v>
      </c>
      <c r="AQ2903">
        <v>1</v>
      </c>
      <c r="CA2903">
        <v>1415</v>
      </c>
      <c r="CB2903">
        <v>29</v>
      </c>
    </row>
    <row r="2904" spans="42:80" x14ac:dyDescent="0.25">
      <c r="AP2904">
        <v>127</v>
      </c>
      <c r="AQ2904">
        <v>1</v>
      </c>
      <c r="CA2904">
        <v>1417</v>
      </c>
      <c r="CB2904">
        <v>29</v>
      </c>
    </row>
    <row r="2905" spans="42:80" x14ac:dyDescent="0.25">
      <c r="AP2905">
        <v>128</v>
      </c>
      <c r="AQ2905">
        <v>20</v>
      </c>
      <c r="CA2905">
        <v>1418</v>
      </c>
      <c r="CB2905">
        <v>19</v>
      </c>
    </row>
    <row r="2906" spans="42:80" x14ac:dyDescent="0.25">
      <c r="AP2906">
        <v>129</v>
      </c>
      <c r="AQ2906">
        <v>20</v>
      </c>
      <c r="CA2906">
        <v>1419</v>
      </c>
      <c r="CB2906">
        <v>29</v>
      </c>
    </row>
    <row r="2907" spans="42:80" x14ac:dyDescent="0.25">
      <c r="AP2907">
        <v>133</v>
      </c>
      <c r="AQ2907">
        <v>4</v>
      </c>
      <c r="CA2907">
        <v>1420</v>
      </c>
      <c r="CB2907">
        <v>11</v>
      </c>
    </row>
    <row r="2908" spans="42:80" x14ac:dyDescent="0.25">
      <c r="AP2908">
        <v>137</v>
      </c>
      <c r="AQ2908">
        <v>7</v>
      </c>
      <c r="CA2908">
        <v>1421</v>
      </c>
      <c r="CB2908">
        <v>29</v>
      </c>
    </row>
    <row r="2909" spans="42:80" x14ac:dyDescent="0.25">
      <c r="AP2909">
        <v>140</v>
      </c>
      <c r="AQ2909">
        <v>1</v>
      </c>
      <c r="CA2909">
        <v>1422</v>
      </c>
      <c r="CB2909">
        <v>11</v>
      </c>
    </row>
    <row r="2910" spans="42:80" x14ac:dyDescent="0.25">
      <c r="AP2910">
        <v>141</v>
      </c>
      <c r="AQ2910">
        <v>1</v>
      </c>
      <c r="CA2910">
        <v>1423</v>
      </c>
      <c r="CB2910">
        <v>11</v>
      </c>
    </row>
    <row r="2911" spans="42:80" x14ac:dyDescent="0.25">
      <c r="AP2911">
        <v>142</v>
      </c>
      <c r="AQ2911">
        <v>4</v>
      </c>
      <c r="CA2911">
        <v>1424</v>
      </c>
      <c r="CB2911">
        <v>29</v>
      </c>
    </row>
    <row r="2912" spans="42:80" x14ac:dyDescent="0.25">
      <c r="AP2912">
        <v>143</v>
      </c>
      <c r="AQ2912">
        <v>4</v>
      </c>
      <c r="CA2912">
        <v>1425</v>
      </c>
      <c r="CB2912">
        <v>11</v>
      </c>
    </row>
    <row r="2913" spans="42:80" x14ac:dyDescent="0.25">
      <c r="AP2913">
        <v>144</v>
      </c>
      <c r="AQ2913">
        <v>4</v>
      </c>
      <c r="CA2913">
        <v>1426</v>
      </c>
      <c r="CB2913">
        <v>11</v>
      </c>
    </row>
    <row r="2914" spans="42:80" x14ac:dyDescent="0.25">
      <c r="AP2914">
        <v>145</v>
      </c>
      <c r="AQ2914">
        <v>4</v>
      </c>
      <c r="CA2914">
        <v>1427</v>
      </c>
      <c r="CB2914">
        <v>11</v>
      </c>
    </row>
    <row r="2915" spans="42:80" x14ac:dyDescent="0.25">
      <c r="AP2915">
        <v>148</v>
      </c>
      <c r="AQ2915">
        <v>1</v>
      </c>
      <c r="CA2915">
        <v>1428</v>
      </c>
      <c r="CB2915">
        <v>20</v>
      </c>
    </row>
    <row r="2916" spans="42:80" x14ac:dyDescent="0.25">
      <c r="AP2916">
        <v>154</v>
      </c>
      <c r="AQ2916">
        <v>1</v>
      </c>
      <c r="CA2916">
        <v>1429</v>
      </c>
      <c r="CB2916">
        <v>29</v>
      </c>
    </row>
    <row r="2917" spans="42:80" x14ac:dyDescent="0.25">
      <c r="AP2917">
        <v>155</v>
      </c>
      <c r="AQ2917">
        <v>1</v>
      </c>
      <c r="CA2917">
        <v>1430</v>
      </c>
      <c r="CB2917">
        <v>20</v>
      </c>
    </row>
    <row r="2918" spans="42:80" x14ac:dyDescent="0.25">
      <c r="AP2918">
        <v>157</v>
      </c>
      <c r="AQ2918">
        <v>32</v>
      </c>
      <c r="CA2918">
        <v>1432</v>
      </c>
      <c r="CB2918">
        <v>29</v>
      </c>
    </row>
    <row r="2919" spans="42:80" x14ac:dyDescent="0.25">
      <c r="AP2919">
        <v>163</v>
      </c>
      <c r="AQ2919">
        <v>1</v>
      </c>
      <c r="CA2919">
        <v>1433</v>
      </c>
      <c r="CB2919">
        <v>11</v>
      </c>
    </row>
    <row r="2920" spans="42:80" x14ac:dyDescent="0.25">
      <c r="AP2920">
        <v>166</v>
      </c>
      <c r="AQ2920">
        <v>1</v>
      </c>
      <c r="CA2920">
        <v>1434</v>
      </c>
      <c r="CB2920">
        <v>29</v>
      </c>
    </row>
    <row r="2921" spans="42:80" x14ac:dyDescent="0.25">
      <c r="AP2921">
        <v>171</v>
      </c>
      <c r="AQ2921">
        <v>1</v>
      </c>
      <c r="CA2921">
        <v>1435</v>
      </c>
      <c r="CB2921">
        <v>19</v>
      </c>
    </row>
    <row r="2922" spans="42:80" x14ac:dyDescent="0.25">
      <c r="AP2922">
        <v>173</v>
      </c>
      <c r="AQ2922">
        <v>11</v>
      </c>
      <c r="CA2922">
        <v>1436</v>
      </c>
      <c r="CB2922">
        <v>29</v>
      </c>
    </row>
    <row r="2923" spans="42:80" x14ac:dyDescent="0.25">
      <c r="AP2923">
        <v>174</v>
      </c>
      <c r="AQ2923">
        <v>10</v>
      </c>
      <c r="CA2923">
        <v>1437</v>
      </c>
      <c r="CB2923">
        <v>29</v>
      </c>
    </row>
    <row r="2924" spans="42:80" x14ac:dyDescent="0.25">
      <c r="AP2924">
        <v>175</v>
      </c>
      <c r="AQ2924">
        <v>1</v>
      </c>
      <c r="CA2924">
        <v>1438</v>
      </c>
      <c r="CB2924">
        <v>29</v>
      </c>
    </row>
    <row r="2925" spans="42:80" x14ac:dyDescent="0.25">
      <c r="AP2925">
        <v>176</v>
      </c>
      <c r="AQ2925">
        <v>1</v>
      </c>
      <c r="CA2925">
        <v>1439</v>
      </c>
      <c r="CB2925">
        <v>29</v>
      </c>
    </row>
    <row r="2926" spans="42:80" x14ac:dyDescent="0.25">
      <c r="AP2926">
        <v>177</v>
      </c>
      <c r="AQ2926">
        <v>1</v>
      </c>
      <c r="CA2926">
        <v>1442</v>
      </c>
      <c r="CB2926">
        <v>29</v>
      </c>
    </row>
    <row r="2927" spans="42:80" x14ac:dyDescent="0.25">
      <c r="AP2927">
        <v>178</v>
      </c>
      <c r="AQ2927">
        <v>1</v>
      </c>
      <c r="CA2927">
        <v>1443</v>
      </c>
      <c r="CB2927">
        <v>29</v>
      </c>
    </row>
    <row r="2928" spans="42:80" x14ac:dyDescent="0.25">
      <c r="AP2928">
        <v>179</v>
      </c>
      <c r="AQ2928">
        <v>1</v>
      </c>
      <c r="CA2928">
        <v>1444</v>
      </c>
      <c r="CB2928">
        <v>29</v>
      </c>
    </row>
    <row r="2929" spans="42:80" x14ac:dyDescent="0.25">
      <c r="AP2929">
        <v>180</v>
      </c>
      <c r="AQ2929">
        <v>1</v>
      </c>
      <c r="CA2929">
        <v>1445</v>
      </c>
      <c r="CB2929">
        <v>23</v>
      </c>
    </row>
    <row r="2930" spans="42:80" x14ac:dyDescent="0.25">
      <c r="AP2930">
        <v>181</v>
      </c>
      <c r="AQ2930">
        <v>1</v>
      </c>
      <c r="CA2930">
        <v>1446</v>
      </c>
      <c r="CB2930">
        <v>22</v>
      </c>
    </row>
    <row r="2931" spans="42:80" x14ac:dyDescent="0.25">
      <c r="AP2931">
        <v>182</v>
      </c>
      <c r="AQ2931">
        <v>1</v>
      </c>
      <c r="CA2931">
        <v>1447</v>
      </c>
      <c r="CB2931">
        <v>23</v>
      </c>
    </row>
    <row r="2932" spans="42:80" x14ac:dyDescent="0.25">
      <c r="AP2932">
        <v>183</v>
      </c>
      <c r="AQ2932">
        <v>1</v>
      </c>
      <c r="CA2932">
        <v>1448</v>
      </c>
      <c r="CB2932">
        <v>16</v>
      </c>
    </row>
    <row r="2933" spans="42:80" x14ac:dyDescent="0.25">
      <c r="AP2933">
        <v>184</v>
      </c>
      <c r="AQ2933">
        <v>1</v>
      </c>
      <c r="CA2933">
        <v>1449</v>
      </c>
      <c r="CB2933">
        <v>23</v>
      </c>
    </row>
    <row r="2934" spans="42:80" x14ac:dyDescent="0.25">
      <c r="AP2934">
        <v>185</v>
      </c>
      <c r="AQ2934">
        <v>1</v>
      </c>
      <c r="CA2934">
        <v>1450</v>
      </c>
      <c r="CB2934">
        <v>29</v>
      </c>
    </row>
    <row r="2935" spans="42:80" x14ac:dyDescent="0.25">
      <c r="AP2935">
        <v>186</v>
      </c>
      <c r="AQ2935">
        <v>1</v>
      </c>
      <c r="CA2935">
        <v>1451</v>
      </c>
      <c r="CB2935">
        <v>21</v>
      </c>
    </row>
    <row r="2936" spans="42:80" x14ac:dyDescent="0.25">
      <c r="AP2936">
        <v>187</v>
      </c>
      <c r="AQ2936">
        <v>1</v>
      </c>
      <c r="CA2936">
        <v>1452</v>
      </c>
      <c r="CB2936">
        <v>11</v>
      </c>
    </row>
    <row r="2937" spans="42:80" x14ac:dyDescent="0.25">
      <c r="AP2937">
        <v>188</v>
      </c>
      <c r="AQ2937">
        <v>1</v>
      </c>
      <c r="CA2937">
        <v>1454</v>
      </c>
      <c r="CB2937">
        <v>9</v>
      </c>
    </row>
    <row r="2938" spans="42:80" x14ac:dyDescent="0.25">
      <c r="AP2938">
        <v>189</v>
      </c>
      <c r="AQ2938">
        <v>1</v>
      </c>
      <c r="CA2938">
        <v>1457</v>
      </c>
      <c r="CB2938">
        <v>29</v>
      </c>
    </row>
    <row r="2939" spans="42:80" x14ac:dyDescent="0.25">
      <c r="AP2939">
        <v>190</v>
      </c>
      <c r="AQ2939">
        <v>1</v>
      </c>
      <c r="CA2939">
        <v>1458</v>
      </c>
      <c r="CB2939">
        <v>25</v>
      </c>
    </row>
    <row r="2940" spans="42:80" x14ac:dyDescent="0.25">
      <c r="AP2940">
        <v>191</v>
      </c>
      <c r="AQ2940">
        <v>1</v>
      </c>
      <c r="CA2940">
        <v>1459</v>
      </c>
      <c r="CB2940">
        <v>29</v>
      </c>
    </row>
    <row r="2941" spans="42:80" x14ac:dyDescent="0.25">
      <c r="AP2941">
        <v>192</v>
      </c>
      <c r="AQ2941">
        <v>1</v>
      </c>
      <c r="CA2941">
        <v>1460</v>
      </c>
      <c r="CB2941">
        <v>29</v>
      </c>
    </row>
    <row r="2942" spans="42:80" x14ac:dyDescent="0.25">
      <c r="AP2942">
        <v>193</v>
      </c>
      <c r="AQ2942">
        <v>1</v>
      </c>
      <c r="CA2942">
        <v>1461</v>
      </c>
      <c r="CB2942">
        <v>29</v>
      </c>
    </row>
    <row r="2943" spans="42:80" x14ac:dyDescent="0.25">
      <c r="AP2943">
        <v>194</v>
      </c>
      <c r="AQ2943">
        <v>7</v>
      </c>
      <c r="CA2943">
        <v>1462</v>
      </c>
      <c r="CB2943">
        <v>13</v>
      </c>
    </row>
    <row r="2944" spans="42:80" x14ac:dyDescent="0.25">
      <c r="AP2944">
        <v>195</v>
      </c>
      <c r="AQ2944">
        <v>1</v>
      </c>
      <c r="CA2944">
        <v>1463</v>
      </c>
      <c r="CB2944">
        <v>19</v>
      </c>
    </row>
    <row r="2945" spans="42:80" x14ac:dyDescent="0.25">
      <c r="AP2945">
        <v>196</v>
      </c>
      <c r="AQ2945">
        <v>1</v>
      </c>
      <c r="CA2945">
        <v>1464</v>
      </c>
      <c r="CB2945">
        <v>29</v>
      </c>
    </row>
    <row r="2946" spans="42:80" x14ac:dyDescent="0.25">
      <c r="AP2946">
        <v>197</v>
      </c>
      <c r="AQ2946">
        <v>1</v>
      </c>
      <c r="CA2946">
        <v>1465</v>
      </c>
      <c r="CB2946">
        <v>19</v>
      </c>
    </row>
    <row r="2947" spans="42:80" x14ac:dyDescent="0.25">
      <c r="AP2947">
        <v>198</v>
      </c>
      <c r="AQ2947">
        <v>10</v>
      </c>
      <c r="CA2947">
        <v>1466</v>
      </c>
      <c r="CB2947">
        <v>15</v>
      </c>
    </row>
    <row r="2948" spans="42:80" x14ac:dyDescent="0.25">
      <c r="AP2948">
        <v>200</v>
      </c>
      <c r="AQ2948">
        <v>10</v>
      </c>
      <c r="CA2948">
        <v>1467</v>
      </c>
      <c r="CB2948">
        <v>19</v>
      </c>
    </row>
    <row r="2949" spans="42:80" x14ac:dyDescent="0.25">
      <c r="AP2949">
        <v>201</v>
      </c>
      <c r="AQ2949">
        <v>32</v>
      </c>
      <c r="CA2949">
        <v>1468</v>
      </c>
      <c r="CB2949">
        <v>19</v>
      </c>
    </row>
    <row r="2950" spans="42:80" x14ac:dyDescent="0.25">
      <c r="AP2950">
        <v>209</v>
      </c>
      <c r="AQ2950">
        <v>10</v>
      </c>
      <c r="CA2950">
        <v>1469</v>
      </c>
      <c r="CB2950">
        <v>29</v>
      </c>
    </row>
    <row r="2951" spans="42:80" x14ac:dyDescent="0.25">
      <c r="AP2951">
        <v>210</v>
      </c>
      <c r="AQ2951">
        <v>10</v>
      </c>
      <c r="CA2951">
        <v>1470</v>
      </c>
      <c r="CB2951">
        <v>25</v>
      </c>
    </row>
    <row r="2952" spans="42:80" x14ac:dyDescent="0.25">
      <c r="AP2952">
        <v>216</v>
      </c>
      <c r="AQ2952">
        <v>1</v>
      </c>
      <c r="CA2952">
        <v>1471</v>
      </c>
      <c r="CB2952">
        <v>19</v>
      </c>
    </row>
    <row r="2953" spans="42:80" x14ac:dyDescent="0.25">
      <c r="AP2953">
        <v>221</v>
      </c>
      <c r="AQ2953">
        <v>1</v>
      </c>
      <c r="CA2953">
        <v>1472</v>
      </c>
      <c r="CB2953">
        <v>29</v>
      </c>
    </row>
    <row r="2954" spans="42:80" x14ac:dyDescent="0.25">
      <c r="AP2954">
        <v>222</v>
      </c>
      <c r="AQ2954">
        <v>1</v>
      </c>
      <c r="CA2954">
        <v>1473</v>
      </c>
      <c r="CB2954">
        <v>21</v>
      </c>
    </row>
    <row r="2955" spans="42:80" x14ac:dyDescent="0.25">
      <c r="AP2955">
        <v>224</v>
      </c>
      <c r="AQ2955">
        <v>4</v>
      </c>
      <c r="CA2955">
        <v>1474</v>
      </c>
      <c r="CB2955">
        <v>29</v>
      </c>
    </row>
    <row r="2956" spans="42:80" x14ac:dyDescent="0.25">
      <c r="AP2956">
        <v>225</v>
      </c>
      <c r="AQ2956">
        <v>19</v>
      </c>
      <c r="CA2956">
        <v>1476</v>
      </c>
      <c r="CB2956">
        <v>19</v>
      </c>
    </row>
    <row r="2957" spans="42:80" x14ac:dyDescent="0.25">
      <c r="AP2957">
        <v>226</v>
      </c>
      <c r="AQ2957">
        <v>1</v>
      </c>
      <c r="CA2957">
        <v>1477</v>
      </c>
      <c r="CB2957">
        <v>19</v>
      </c>
    </row>
    <row r="2958" spans="42:80" x14ac:dyDescent="0.25">
      <c r="AP2958">
        <v>229</v>
      </c>
      <c r="AQ2958">
        <v>7</v>
      </c>
      <c r="CA2958">
        <v>1478</v>
      </c>
      <c r="CB2958">
        <v>19</v>
      </c>
    </row>
    <row r="2959" spans="42:80" x14ac:dyDescent="0.25">
      <c r="AP2959">
        <v>234</v>
      </c>
      <c r="AQ2959">
        <v>19</v>
      </c>
      <c r="CA2959">
        <v>1479</v>
      </c>
      <c r="CB2959">
        <v>29</v>
      </c>
    </row>
    <row r="2960" spans="42:80" x14ac:dyDescent="0.25">
      <c r="AP2960">
        <v>239</v>
      </c>
      <c r="AQ2960">
        <v>1</v>
      </c>
      <c r="CA2960">
        <v>1480</v>
      </c>
      <c r="CB2960">
        <v>29</v>
      </c>
    </row>
    <row r="2961" spans="42:80" x14ac:dyDescent="0.25">
      <c r="AP2961">
        <v>244</v>
      </c>
      <c r="AQ2961">
        <v>10</v>
      </c>
      <c r="CA2961">
        <v>1481</v>
      </c>
      <c r="CB2961">
        <v>20</v>
      </c>
    </row>
    <row r="2962" spans="42:80" x14ac:dyDescent="0.25">
      <c r="AP2962">
        <v>253</v>
      </c>
      <c r="AQ2962">
        <v>1</v>
      </c>
      <c r="CA2962">
        <v>1482</v>
      </c>
      <c r="CB2962">
        <v>19</v>
      </c>
    </row>
    <row r="2963" spans="42:80" x14ac:dyDescent="0.25">
      <c r="AP2963">
        <v>255</v>
      </c>
      <c r="AQ2963">
        <v>1</v>
      </c>
      <c r="CA2963">
        <v>1483</v>
      </c>
      <c r="CB2963">
        <v>22</v>
      </c>
    </row>
    <row r="2964" spans="42:80" x14ac:dyDescent="0.25">
      <c r="AP2964">
        <v>257</v>
      </c>
      <c r="AQ2964">
        <v>1</v>
      </c>
      <c r="CA2964">
        <v>1484</v>
      </c>
      <c r="CB2964">
        <v>21</v>
      </c>
    </row>
    <row r="2965" spans="42:80" x14ac:dyDescent="0.25">
      <c r="AP2965">
        <v>259</v>
      </c>
      <c r="AQ2965">
        <v>7</v>
      </c>
      <c r="CA2965">
        <v>1485</v>
      </c>
      <c r="CB2965">
        <v>21</v>
      </c>
    </row>
    <row r="2966" spans="42:80" x14ac:dyDescent="0.25">
      <c r="AP2966">
        <v>260</v>
      </c>
      <c r="AQ2966">
        <v>11</v>
      </c>
      <c r="CA2966">
        <v>1486</v>
      </c>
      <c r="CB2966">
        <v>23</v>
      </c>
    </row>
    <row r="2967" spans="42:80" x14ac:dyDescent="0.25">
      <c r="AP2967">
        <v>262</v>
      </c>
      <c r="AQ2967">
        <v>1</v>
      </c>
      <c r="CA2967">
        <v>1487</v>
      </c>
      <c r="CB2967">
        <v>19</v>
      </c>
    </row>
    <row r="2968" spans="42:80" x14ac:dyDescent="0.25">
      <c r="AP2968">
        <v>263</v>
      </c>
      <c r="AQ2968">
        <v>1</v>
      </c>
      <c r="CA2968">
        <v>1488</v>
      </c>
      <c r="CB2968">
        <v>11</v>
      </c>
    </row>
    <row r="2969" spans="42:80" x14ac:dyDescent="0.25">
      <c r="AP2969">
        <v>264</v>
      </c>
      <c r="AQ2969">
        <v>1</v>
      </c>
      <c r="CA2969">
        <v>1489</v>
      </c>
      <c r="CB2969">
        <v>29</v>
      </c>
    </row>
    <row r="2970" spans="42:80" x14ac:dyDescent="0.25">
      <c r="AP2970">
        <v>265</v>
      </c>
      <c r="AQ2970">
        <v>7</v>
      </c>
      <c r="CA2970">
        <v>1490</v>
      </c>
      <c r="CB2970">
        <v>29</v>
      </c>
    </row>
    <row r="2971" spans="42:80" x14ac:dyDescent="0.25">
      <c r="AP2971">
        <v>266</v>
      </c>
      <c r="AQ2971">
        <v>1</v>
      </c>
      <c r="CA2971">
        <v>1491</v>
      </c>
      <c r="CB2971">
        <v>29</v>
      </c>
    </row>
    <row r="2972" spans="42:80" x14ac:dyDescent="0.25">
      <c r="AP2972">
        <v>267</v>
      </c>
      <c r="AQ2972">
        <v>19</v>
      </c>
      <c r="CA2972">
        <v>1492</v>
      </c>
      <c r="CB2972">
        <v>19</v>
      </c>
    </row>
    <row r="2973" spans="42:80" x14ac:dyDescent="0.25">
      <c r="AP2973">
        <v>268</v>
      </c>
      <c r="AQ2973">
        <v>1</v>
      </c>
      <c r="CA2973">
        <v>1494</v>
      </c>
      <c r="CB2973">
        <v>15</v>
      </c>
    </row>
    <row r="2974" spans="42:80" x14ac:dyDescent="0.25">
      <c r="AP2974">
        <v>269</v>
      </c>
      <c r="AQ2974">
        <v>1</v>
      </c>
      <c r="CA2974">
        <v>1495</v>
      </c>
      <c r="CB2974">
        <v>29</v>
      </c>
    </row>
    <row r="2975" spans="42:80" x14ac:dyDescent="0.25">
      <c r="AP2975">
        <v>270</v>
      </c>
      <c r="AQ2975">
        <v>1</v>
      </c>
      <c r="CA2975">
        <v>1497</v>
      </c>
      <c r="CB2975">
        <v>11</v>
      </c>
    </row>
    <row r="2976" spans="42:80" x14ac:dyDescent="0.25">
      <c r="AP2976">
        <v>271</v>
      </c>
      <c r="AQ2976">
        <v>1</v>
      </c>
      <c r="CA2976">
        <v>1498</v>
      </c>
      <c r="CB2976">
        <v>19</v>
      </c>
    </row>
    <row r="2977" spans="42:80" x14ac:dyDescent="0.25">
      <c r="AP2977">
        <v>275</v>
      </c>
      <c r="AQ2977">
        <v>1</v>
      </c>
      <c r="CA2977">
        <v>1499</v>
      </c>
      <c r="CB2977">
        <v>29</v>
      </c>
    </row>
    <row r="2978" spans="42:80" x14ac:dyDescent="0.25">
      <c r="AP2978">
        <v>276</v>
      </c>
      <c r="AQ2978">
        <v>1</v>
      </c>
      <c r="CA2978">
        <v>1500</v>
      </c>
      <c r="CB2978">
        <v>29</v>
      </c>
    </row>
    <row r="2979" spans="42:80" x14ac:dyDescent="0.25">
      <c r="AP2979">
        <v>280</v>
      </c>
      <c r="AQ2979">
        <v>20</v>
      </c>
      <c r="CA2979">
        <v>1501</v>
      </c>
      <c r="CB2979">
        <v>19</v>
      </c>
    </row>
    <row r="2980" spans="42:80" x14ac:dyDescent="0.25">
      <c r="AP2980">
        <v>284</v>
      </c>
      <c r="AQ2980">
        <v>32</v>
      </c>
      <c r="CA2980">
        <v>1502</v>
      </c>
      <c r="CB2980">
        <v>16</v>
      </c>
    </row>
    <row r="2981" spans="42:80" x14ac:dyDescent="0.25">
      <c r="AP2981">
        <v>287</v>
      </c>
      <c r="AQ2981">
        <v>19</v>
      </c>
      <c r="CA2981">
        <v>1503</v>
      </c>
      <c r="CB2981">
        <v>21</v>
      </c>
    </row>
    <row r="2982" spans="42:80" x14ac:dyDescent="0.25">
      <c r="AP2982">
        <v>290</v>
      </c>
      <c r="AQ2982">
        <v>1</v>
      </c>
      <c r="CA2982">
        <v>1505</v>
      </c>
      <c r="CB2982">
        <v>29</v>
      </c>
    </row>
    <row r="2983" spans="42:80" x14ac:dyDescent="0.25">
      <c r="AP2983">
        <v>291</v>
      </c>
      <c r="AQ2983">
        <v>1</v>
      </c>
      <c r="CA2983">
        <v>1506</v>
      </c>
      <c r="CB2983">
        <v>29</v>
      </c>
    </row>
    <row r="2984" spans="42:80" x14ac:dyDescent="0.25">
      <c r="AP2984">
        <v>292</v>
      </c>
      <c r="AQ2984">
        <v>1</v>
      </c>
      <c r="CA2984">
        <v>1507</v>
      </c>
      <c r="CB2984">
        <v>29</v>
      </c>
    </row>
    <row r="2985" spans="42:80" x14ac:dyDescent="0.25">
      <c r="AP2985">
        <v>302</v>
      </c>
      <c r="AQ2985">
        <v>11</v>
      </c>
      <c r="CA2985">
        <v>1508</v>
      </c>
      <c r="CB2985">
        <v>29</v>
      </c>
    </row>
    <row r="2986" spans="42:80" x14ac:dyDescent="0.25">
      <c r="AP2986">
        <v>309</v>
      </c>
      <c r="AQ2986">
        <v>1</v>
      </c>
      <c r="CA2986">
        <v>1509</v>
      </c>
      <c r="CB2986">
        <v>11</v>
      </c>
    </row>
    <row r="2987" spans="42:80" x14ac:dyDescent="0.25">
      <c r="AP2987">
        <v>312</v>
      </c>
      <c r="AQ2987">
        <v>32</v>
      </c>
      <c r="CA2987">
        <v>1511</v>
      </c>
      <c r="CB2987">
        <v>11</v>
      </c>
    </row>
    <row r="2988" spans="42:80" x14ac:dyDescent="0.25">
      <c r="AP2988">
        <v>313</v>
      </c>
      <c r="AQ2988">
        <v>19</v>
      </c>
      <c r="CA2988">
        <v>1512</v>
      </c>
      <c r="CB2988">
        <v>29</v>
      </c>
    </row>
    <row r="2989" spans="42:80" x14ac:dyDescent="0.25">
      <c r="AP2989">
        <v>318</v>
      </c>
      <c r="AQ2989">
        <v>11</v>
      </c>
      <c r="CA2989">
        <v>1513</v>
      </c>
      <c r="CB2989">
        <v>29</v>
      </c>
    </row>
    <row r="2990" spans="42:80" x14ac:dyDescent="0.25">
      <c r="AP2990">
        <v>319</v>
      </c>
      <c r="AQ2990">
        <v>32</v>
      </c>
      <c r="CA2990">
        <v>1514</v>
      </c>
      <c r="CB2990">
        <v>29</v>
      </c>
    </row>
    <row r="2991" spans="42:80" x14ac:dyDescent="0.25">
      <c r="AP2991">
        <v>324</v>
      </c>
      <c r="AQ2991">
        <v>10</v>
      </c>
      <c r="CA2991">
        <v>1515</v>
      </c>
      <c r="CB2991">
        <v>23</v>
      </c>
    </row>
    <row r="2992" spans="42:80" x14ac:dyDescent="0.25">
      <c r="AP2992">
        <v>339</v>
      </c>
      <c r="AQ2992">
        <v>11</v>
      </c>
      <c r="CA2992">
        <v>1516</v>
      </c>
      <c r="CB2992">
        <v>19</v>
      </c>
    </row>
    <row r="2993" spans="42:80" x14ac:dyDescent="0.25">
      <c r="AP2993">
        <v>342</v>
      </c>
      <c r="AQ2993">
        <v>1</v>
      </c>
      <c r="CA2993">
        <v>1517</v>
      </c>
      <c r="CB2993">
        <v>21</v>
      </c>
    </row>
    <row r="2994" spans="42:80" x14ac:dyDescent="0.25">
      <c r="AP2994">
        <v>348</v>
      </c>
      <c r="AQ2994">
        <v>1</v>
      </c>
      <c r="CA2994">
        <v>1518</v>
      </c>
      <c r="CB2994">
        <v>29</v>
      </c>
    </row>
    <row r="2995" spans="42:80" x14ac:dyDescent="0.25">
      <c r="AP2995">
        <v>354</v>
      </c>
      <c r="AQ2995">
        <v>32</v>
      </c>
      <c r="CA2995">
        <v>1519</v>
      </c>
      <c r="CB2995">
        <v>29</v>
      </c>
    </row>
    <row r="2996" spans="42:80" x14ac:dyDescent="0.25">
      <c r="AP2996">
        <v>356</v>
      </c>
      <c r="AQ2996">
        <v>32</v>
      </c>
      <c r="CA2996">
        <v>1520</v>
      </c>
      <c r="CB2996">
        <v>29</v>
      </c>
    </row>
    <row r="2997" spans="42:80" x14ac:dyDescent="0.25">
      <c r="AP2997">
        <v>357</v>
      </c>
      <c r="AQ2997">
        <v>1</v>
      </c>
      <c r="CA2997">
        <v>1521</v>
      </c>
      <c r="CB2997">
        <v>19</v>
      </c>
    </row>
    <row r="2998" spans="42:80" x14ac:dyDescent="0.25">
      <c r="AP2998">
        <v>360</v>
      </c>
      <c r="AQ2998">
        <v>11</v>
      </c>
      <c r="CA2998">
        <v>1523</v>
      </c>
      <c r="CB2998">
        <v>29</v>
      </c>
    </row>
    <row r="2999" spans="42:80" x14ac:dyDescent="0.25">
      <c r="AP2999">
        <v>361</v>
      </c>
      <c r="AQ2999">
        <v>7</v>
      </c>
      <c r="CA2999">
        <v>1524</v>
      </c>
      <c r="CB2999">
        <v>29</v>
      </c>
    </row>
    <row r="3000" spans="42:80" x14ac:dyDescent="0.25">
      <c r="AP3000">
        <v>368</v>
      </c>
      <c r="AQ3000">
        <v>19</v>
      </c>
      <c r="CA3000">
        <v>1525</v>
      </c>
      <c r="CB3000">
        <v>29</v>
      </c>
    </row>
    <row r="3001" spans="42:80" x14ac:dyDescent="0.25">
      <c r="AP3001">
        <v>375</v>
      </c>
      <c r="AQ3001">
        <v>1</v>
      </c>
      <c r="CA3001">
        <v>1526</v>
      </c>
      <c r="CB3001">
        <v>29</v>
      </c>
    </row>
    <row r="3002" spans="42:80" x14ac:dyDescent="0.25">
      <c r="AP3002">
        <v>388</v>
      </c>
      <c r="AQ3002">
        <v>32</v>
      </c>
      <c r="CA3002">
        <v>1527</v>
      </c>
      <c r="CB3002">
        <v>20</v>
      </c>
    </row>
    <row r="3003" spans="42:80" x14ac:dyDescent="0.25">
      <c r="AP3003">
        <v>395</v>
      </c>
      <c r="AQ3003">
        <v>11</v>
      </c>
      <c r="CA3003">
        <v>1528</v>
      </c>
      <c r="CB3003">
        <v>29</v>
      </c>
    </row>
    <row r="3004" spans="42:80" x14ac:dyDescent="0.25">
      <c r="AP3004">
        <v>399</v>
      </c>
      <c r="AQ3004">
        <v>19</v>
      </c>
      <c r="CA3004">
        <v>1529</v>
      </c>
      <c r="CB3004">
        <v>29</v>
      </c>
    </row>
    <row r="3005" spans="42:80" x14ac:dyDescent="0.25">
      <c r="AP3005">
        <v>402</v>
      </c>
      <c r="AQ3005">
        <v>1</v>
      </c>
      <c r="CA3005">
        <v>1530</v>
      </c>
      <c r="CB3005">
        <v>29</v>
      </c>
    </row>
    <row r="3006" spans="42:80" x14ac:dyDescent="0.25">
      <c r="AP3006">
        <v>404</v>
      </c>
      <c r="AQ3006">
        <v>11</v>
      </c>
      <c r="CA3006">
        <v>1531</v>
      </c>
      <c r="CB3006">
        <v>11</v>
      </c>
    </row>
    <row r="3007" spans="42:80" x14ac:dyDescent="0.25">
      <c r="AP3007">
        <v>409</v>
      </c>
      <c r="AQ3007">
        <v>1</v>
      </c>
      <c r="CA3007">
        <v>1533</v>
      </c>
      <c r="CB3007">
        <v>15</v>
      </c>
    </row>
    <row r="3008" spans="42:80" x14ac:dyDescent="0.25">
      <c r="AP3008">
        <v>410</v>
      </c>
      <c r="AQ3008">
        <v>7</v>
      </c>
      <c r="CA3008">
        <v>1534</v>
      </c>
      <c r="CB3008">
        <v>14</v>
      </c>
    </row>
    <row r="3009" spans="42:80" x14ac:dyDescent="0.25">
      <c r="AP3009">
        <v>414</v>
      </c>
      <c r="AQ3009">
        <v>32</v>
      </c>
      <c r="CA3009">
        <v>1535</v>
      </c>
      <c r="CB3009">
        <v>29</v>
      </c>
    </row>
    <row r="3010" spans="42:80" x14ac:dyDescent="0.25">
      <c r="AP3010">
        <v>420</v>
      </c>
      <c r="AQ3010">
        <v>1</v>
      </c>
      <c r="CA3010">
        <v>1536</v>
      </c>
      <c r="CB3010">
        <v>29</v>
      </c>
    </row>
    <row r="3011" spans="42:80" x14ac:dyDescent="0.25">
      <c r="AP3011">
        <v>421</v>
      </c>
      <c r="AQ3011">
        <v>1</v>
      </c>
      <c r="CA3011">
        <v>1537</v>
      </c>
      <c r="CB3011">
        <v>19</v>
      </c>
    </row>
    <row r="3012" spans="42:80" x14ac:dyDescent="0.25">
      <c r="AP3012">
        <v>423</v>
      </c>
      <c r="AQ3012">
        <v>11</v>
      </c>
      <c r="CA3012">
        <v>1538</v>
      </c>
      <c r="CB3012">
        <v>19</v>
      </c>
    </row>
    <row r="3013" spans="42:80" x14ac:dyDescent="0.25">
      <c r="AP3013">
        <v>424</v>
      </c>
      <c r="AQ3013">
        <v>11</v>
      </c>
      <c r="CA3013">
        <v>1539</v>
      </c>
      <c r="CB3013">
        <v>15</v>
      </c>
    </row>
    <row r="3014" spans="42:80" x14ac:dyDescent="0.25">
      <c r="AP3014">
        <v>427</v>
      </c>
      <c r="AQ3014">
        <v>1</v>
      </c>
      <c r="CA3014">
        <v>1540</v>
      </c>
      <c r="CB3014">
        <v>29</v>
      </c>
    </row>
    <row r="3015" spans="42:80" x14ac:dyDescent="0.25">
      <c r="AP3015">
        <v>431</v>
      </c>
      <c r="AQ3015">
        <v>1</v>
      </c>
      <c r="CA3015">
        <v>1541</v>
      </c>
      <c r="CB3015">
        <v>29</v>
      </c>
    </row>
    <row r="3016" spans="42:80" x14ac:dyDescent="0.25">
      <c r="AP3016">
        <v>446</v>
      </c>
      <c r="AQ3016">
        <v>1</v>
      </c>
      <c r="CA3016">
        <v>1542</v>
      </c>
      <c r="CB3016">
        <v>19</v>
      </c>
    </row>
    <row r="3017" spans="42:80" x14ac:dyDescent="0.25">
      <c r="AP3017">
        <v>449</v>
      </c>
      <c r="AQ3017">
        <v>19</v>
      </c>
      <c r="CA3017">
        <v>1543</v>
      </c>
      <c r="CB3017">
        <v>29</v>
      </c>
    </row>
    <row r="3018" spans="42:80" x14ac:dyDescent="0.25">
      <c r="AP3018">
        <v>456</v>
      </c>
      <c r="AQ3018">
        <v>32</v>
      </c>
      <c r="CA3018">
        <v>1544</v>
      </c>
      <c r="CB3018">
        <v>20</v>
      </c>
    </row>
    <row r="3019" spans="42:80" x14ac:dyDescent="0.25">
      <c r="AP3019">
        <v>457</v>
      </c>
      <c r="AQ3019">
        <v>32</v>
      </c>
      <c r="CA3019">
        <v>1545</v>
      </c>
      <c r="CB3019">
        <v>29</v>
      </c>
    </row>
    <row r="3020" spans="42:80" x14ac:dyDescent="0.25">
      <c r="AP3020">
        <v>460</v>
      </c>
      <c r="AQ3020">
        <v>1</v>
      </c>
      <c r="CA3020">
        <v>1546</v>
      </c>
      <c r="CB3020">
        <v>29</v>
      </c>
    </row>
    <row r="3021" spans="42:80" x14ac:dyDescent="0.25">
      <c r="AP3021">
        <v>475</v>
      </c>
      <c r="AQ3021">
        <v>20</v>
      </c>
      <c r="CA3021">
        <v>1547</v>
      </c>
      <c r="CB3021">
        <v>29</v>
      </c>
    </row>
    <row r="3022" spans="42:80" x14ac:dyDescent="0.25">
      <c r="AP3022">
        <v>478</v>
      </c>
      <c r="AQ3022">
        <v>1</v>
      </c>
      <c r="CA3022">
        <v>1548</v>
      </c>
      <c r="CB3022">
        <v>29</v>
      </c>
    </row>
    <row r="3023" spans="42:80" x14ac:dyDescent="0.25">
      <c r="AP3023">
        <v>479</v>
      </c>
      <c r="AQ3023">
        <v>10</v>
      </c>
      <c r="CA3023">
        <v>1549</v>
      </c>
      <c r="CB3023">
        <v>29</v>
      </c>
    </row>
    <row r="3024" spans="42:80" x14ac:dyDescent="0.25">
      <c r="AP3024">
        <v>482</v>
      </c>
      <c r="AQ3024">
        <v>1</v>
      </c>
      <c r="CA3024">
        <v>1550</v>
      </c>
      <c r="CB3024">
        <v>29</v>
      </c>
    </row>
    <row r="3025" spans="42:80" x14ac:dyDescent="0.25">
      <c r="AP3025">
        <v>484</v>
      </c>
      <c r="AQ3025">
        <v>8</v>
      </c>
      <c r="CA3025">
        <v>1552</v>
      </c>
      <c r="CB3025">
        <v>29</v>
      </c>
    </row>
    <row r="3026" spans="42:80" x14ac:dyDescent="0.25">
      <c r="AP3026">
        <v>486</v>
      </c>
      <c r="AQ3026">
        <v>1</v>
      </c>
      <c r="CA3026">
        <v>1553</v>
      </c>
      <c r="CB3026">
        <v>24</v>
      </c>
    </row>
    <row r="3027" spans="42:80" x14ac:dyDescent="0.25">
      <c r="AP3027">
        <v>487</v>
      </c>
      <c r="AQ3027">
        <v>1</v>
      </c>
      <c r="CA3027">
        <v>1554</v>
      </c>
      <c r="CB3027">
        <v>21</v>
      </c>
    </row>
    <row r="3028" spans="42:80" x14ac:dyDescent="0.25">
      <c r="AP3028">
        <v>488</v>
      </c>
      <c r="AQ3028">
        <v>1</v>
      </c>
      <c r="CA3028">
        <v>1555</v>
      </c>
      <c r="CB3028">
        <v>19</v>
      </c>
    </row>
    <row r="3029" spans="42:80" x14ac:dyDescent="0.25">
      <c r="AP3029">
        <v>489</v>
      </c>
      <c r="AQ3029">
        <v>1</v>
      </c>
      <c r="CA3029">
        <v>1556</v>
      </c>
      <c r="CB3029">
        <v>19</v>
      </c>
    </row>
    <row r="3030" spans="42:80" x14ac:dyDescent="0.25">
      <c r="AP3030">
        <v>494</v>
      </c>
      <c r="AQ3030">
        <v>1</v>
      </c>
      <c r="CA3030">
        <v>1557</v>
      </c>
      <c r="CB3030">
        <v>23</v>
      </c>
    </row>
    <row r="3031" spans="42:80" x14ac:dyDescent="0.25">
      <c r="AP3031">
        <v>498</v>
      </c>
      <c r="AQ3031">
        <v>1</v>
      </c>
      <c r="CA3031">
        <v>1558</v>
      </c>
      <c r="CB3031">
        <v>29</v>
      </c>
    </row>
    <row r="3032" spans="42:80" x14ac:dyDescent="0.25">
      <c r="AP3032">
        <v>509</v>
      </c>
      <c r="AQ3032">
        <v>1</v>
      </c>
      <c r="CA3032">
        <v>1559</v>
      </c>
      <c r="CB3032">
        <v>14</v>
      </c>
    </row>
    <row r="3033" spans="42:80" x14ac:dyDescent="0.25">
      <c r="AP3033">
        <v>510</v>
      </c>
      <c r="AQ3033">
        <v>1</v>
      </c>
      <c r="CA3033">
        <v>1560</v>
      </c>
      <c r="CB3033">
        <v>19</v>
      </c>
    </row>
    <row r="3034" spans="42:80" x14ac:dyDescent="0.25">
      <c r="AP3034">
        <v>512</v>
      </c>
      <c r="AQ3034">
        <v>1</v>
      </c>
      <c r="CA3034">
        <v>1561</v>
      </c>
      <c r="CB3034">
        <v>21</v>
      </c>
    </row>
    <row r="3035" spans="42:80" x14ac:dyDescent="0.25">
      <c r="AP3035">
        <v>515</v>
      </c>
      <c r="AQ3035">
        <v>1</v>
      </c>
      <c r="CA3035">
        <v>1562</v>
      </c>
      <c r="CB3035">
        <v>21</v>
      </c>
    </row>
    <row r="3036" spans="42:80" x14ac:dyDescent="0.25">
      <c r="AP3036">
        <v>516</v>
      </c>
      <c r="AQ3036">
        <v>7</v>
      </c>
      <c r="CA3036">
        <v>1563</v>
      </c>
      <c r="CB3036">
        <v>19</v>
      </c>
    </row>
    <row r="3037" spans="42:80" x14ac:dyDescent="0.25">
      <c r="AP3037">
        <v>517</v>
      </c>
      <c r="AQ3037">
        <v>7</v>
      </c>
      <c r="CA3037">
        <v>1564</v>
      </c>
      <c r="CB3037">
        <v>29</v>
      </c>
    </row>
    <row r="3038" spans="42:80" x14ac:dyDescent="0.25">
      <c r="AP3038">
        <v>519</v>
      </c>
      <c r="AQ3038">
        <v>1</v>
      </c>
      <c r="CA3038">
        <v>1565</v>
      </c>
      <c r="CB3038">
        <v>19</v>
      </c>
    </row>
    <row r="3039" spans="42:80" x14ac:dyDescent="0.25">
      <c r="AP3039">
        <v>522</v>
      </c>
      <c r="AQ3039">
        <v>11</v>
      </c>
      <c r="CA3039">
        <v>1566</v>
      </c>
      <c r="CB3039">
        <v>29</v>
      </c>
    </row>
    <row r="3040" spans="42:80" x14ac:dyDescent="0.25">
      <c r="AP3040">
        <v>524</v>
      </c>
      <c r="AQ3040">
        <v>1</v>
      </c>
      <c r="CA3040">
        <v>1567</v>
      </c>
      <c r="CB3040">
        <v>29</v>
      </c>
    </row>
    <row r="3041" spans="42:80" x14ac:dyDescent="0.25">
      <c r="AP3041">
        <v>525</v>
      </c>
      <c r="AQ3041">
        <v>1</v>
      </c>
      <c r="CA3041">
        <v>1568</v>
      </c>
      <c r="CB3041">
        <v>29</v>
      </c>
    </row>
    <row r="3042" spans="42:80" x14ac:dyDescent="0.25">
      <c r="AP3042">
        <v>527</v>
      </c>
      <c r="AQ3042">
        <v>11</v>
      </c>
      <c r="CA3042">
        <v>1569</v>
      </c>
      <c r="CB3042">
        <v>19</v>
      </c>
    </row>
    <row r="3043" spans="42:80" x14ac:dyDescent="0.25">
      <c r="AP3043">
        <v>529</v>
      </c>
      <c r="AQ3043">
        <v>1</v>
      </c>
      <c r="CA3043">
        <v>1570</v>
      </c>
      <c r="CB3043">
        <v>11</v>
      </c>
    </row>
    <row r="3044" spans="42:80" x14ac:dyDescent="0.25">
      <c r="AP3044">
        <v>530</v>
      </c>
      <c r="AQ3044">
        <v>20</v>
      </c>
      <c r="CA3044">
        <v>1</v>
      </c>
      <c r="CB3044">
        <v>21</v>
      </c>
    </row>
    <row r="3045" spans="42:80" x14ac:dyDescent="0.25">
      <c r="AP3045">
        <v>532</v>
      </c>
      <c r="AQ3045">
        <v>1</v>
      </c>
      <c r="CA3045">
        <v>2</v>
      </c>
      <c r="CB3045">
        <v>19</v>
      </c>
    </row>
    <row r="3046" spans="42:80" x14ac:dyDescent="0.25">
      <c r="AP3046">
        <v>536</v>
      </c>
      <c r="AQ3046">
        <v>11</v>
      </c>
      <c r="CA3046">
        <v>3</v>
      </c>
      <c r="CB3046">
        <v>11</v>
      </c>
    </row>
    <row r="3047" spans="42:80" x14ac:dyDescent="0.25">
      <c r="AP3047">
        <v>537</v>
      </c>
      <c r="AQ3047">
        <v>1</v>
      </c>
      <c r="CA3047">
        <v>4</v>
      </c>
      <c r="CB3047">
        <v>23</v>
      </c>
    </row>
    <row r="3048" spans="42:80" x14ac:dyDescent="0.25">
      <c r="AP3048">
        <v>539</v>
      </c>
      <c r="AQ3048">
        <v>7</v>
      </c>
      <c r="CA3048">
        <v>5</v>
      </c>
      <c r="CB3048">
        <v>19</v>
      </c>
    </row>
    <row r="3049" spans="42:80" x14ac:dyDescent="0.25">
      <c r="AP3049">
        <v>555</v>
      </c>
      <c r="AQ3049">
        <v>32</v>
      </c>
      <c r="CA3049">
        <v>6</v>
      </c>
      <c r="CB3049">
        <v>22</v>
      </c>
    </row>
    <row r="3050" spans="42:80" x14ac:dyDescent="0.25">
      <c r="AP3050">
        <v>556</v>
      </c>
      <c r="AQ3050">
        <v>1</v>
      </c>
      <c r="CA3050">
        <v>7</v>
      </c>
      <c r="CB3050">
        <v>21</v>
      </c>
    </row>
    <row r="3051" spans="42:80" x14ac:dyDescent="0.25">
      <c r="AP3051">
        <v>558</v>
      </c>
      <c r="AQ3051">
        <v>1</v>
      </c>
      <c r="CA3051">
        <v>8</v>
      </c>
      <c r="CB3051">
        <v>11</v>
      </c>
    </row>
    <row r="3052" spans="42:80" x14ac:dyDescent="0.25">
      <c r="AP3052">
        <v>559</v>
      </c>
      <c r="AQ3052">
        <v>19</v>
      </c>
      <c r="CA3052">
        <v>9</v>
      </c>
      <c r="CB3052">
        <v>19</v>
      </c>
    </row>
    <row r="3053" spans="42:80" x14ac:dyDescent="0.25">
      <c r="AP3053">
        <v>561</v>
      </c>
      <c r="AQ3053">
        <v>1</v>
      </c>
      <c r="CA3053">
        <v>10</v>
      </c>
      <c r="CB3053">
        <v>18</v>
      </c>
    </row>
    <row r="3054" spans="42:80" x14ac:dyDescent="0.25">
      <c r="AP3054">
        <v>562</v>
      </c>
      <c r="AQ3054">
        <v>1</v>
      </c>
      <c r="CA3054">
        <v>11</v>
      </c>
      <c r="CB3054">
        <v>21</v>
      </c>
    </row>
    <row r="3055" spans="42:80" x14ac:dyDescent="0.25">
      <c r="AP3055">
        <v>565</v>
      </c>
      <c r="AQ3055">
        <v>1</v>
      </c>
      <c r="CA3055">
        <v>12</v>
      </c>
      <c r="CB3055">
        <v>20</v>
      </c>
    </row>
    <row r="3056" spans="42:80" x14ac:dyDescent="0.25">
      <c r="AP3056">
        <v>570</v>
      </c>
      <c r="AQ3056">
        <v>1</v>
      </c>
      <c r="CA3056">
        <v>13</v>
      </c>
      <c r="CB3056">
        <v>14</v>
      </c>
    </row>
    <row r="3057" spans="42:80" x14ac:dyDescent="0.25">
      <c r="AP3057">
        <v>572</v>
      </c>
      <c r="AQ3057">
        <v>1</v>
      </c>
      <c r="CA3057">
        <v>14</v>
      </c>
      <c r="CB3057">
        <v>19</v>
      </c>
    </row>
    <row r="3058" spans="42:80" x14ac:dyDescent="0.25">
      <c r="AP3058">
        <v>573</v>
      </c>
      <c r="AQ3058">
        <v>20</v>
      </c>
      <c r="CA3058">
        <v>15</v>
      </c>
      <c r="CB3058">
        <v>11</v>
      </c>
    </row>
    <row r="3059" spans="42:80" x14ac:dyDescent="0.25">
      <c r="AP3059">
        <v>579</v>
      </c>
      <c r="AQ3059">
        <v>1</v>
      </c>
      <c r="CA3059">
        <v>16</v>
      </c>
      <c r="CB3059">
        <v>21</v>
      </c>
    </row>
    <row r="3060" spans="42:80" x14ac:dyDescent="0.25">
      <c r="AP3060">
        <v>581</v>
      </c>
      <c r="AQ3060">
        <v>11</v>
      </c>
      <c r="CA3060">
        <v>17</v>
      </c>
      <c r="CB3060">
        <v>21</v>
      </c>
    </row>
    <row r="3061" spans="42:80" x14ac:dyDescent="0.25">
      <c r="AP3061">
        <v>582</v>
      </c>
      <c r="AQ3061">
        <v>1</v>
      </c>
      <c r="CA3061">
        <v>18</v>
      </c>
      <c r="CB3061">
        <v>21</v>
      </c>
    </row>
    <row r="3062" spans="42:80" x14ac:dyDescent="0.25">
      <c r="AP3062">
        <v>587</v>
      </c>
      <c r="AQ3062">
        <v>1</v>
      </c>
      <c r="CA3062">
        <v>19</v>
      </c>
      <c r="CB3062">
        <v>14</v>
      </c>
    </row>
    <row r="3063" spans="42:80" x14ac:dyDescent="0.25">
      <c r="AP3063">
        <v>589</v>
      </c>
      <c r="AQ3063">
        <v>10</v>
      </c>
      <c r="CA3063">
        <v>20</v>
      </c>
      <c r="CB3063">
        <v>21</v>
      </c>
    </row>
    <row r="3064" spans="42:80" x14ac:dyDescent="0.25">
      <c r="AP3064">
        <v>590</v>
      </c>
      <c r="AQ3064">
        <v>10</v>
      </c>
      <c r="CA3064">
        <v>21</v>
      </c>
      <c r="CB3064">
        <v>19</v>
      </c>
    </row>
    <row r="3065" spans="42:80" x14ac:dyDescent="0.25">
      <c r="AP3065">
        <v>591</v>
      </c>
      <c r="AQ3065">
        <v>10</v>
      </c>
      <c r="CA3065">
        <v>22</v>
      </c>
      <c r="CB3065">
        <v>19</v>
      </c>
    </row>
    <row r="3066" spans="42:80" x14ac:dyDescent="0.25">
      <c r="AP3066">
        <v>592</v>
      </c>
      <c r="AQ3066">
        <v>10</v>
      </c>
      <c r="CA3066">
        <v>23</v>
      </c>
      <c r="CB3066">
        <v>5</v>
      </c>
    </row>
    <row r="3067" spans="42:80" x14ac:dyDescent="0.25">
      <c r="AP3067">
        <v>593</v>
      </c>
      <c r="AQ3067">
        <v>7</v>
      </c>
      <c r="CA3067">
        <v>24</v>
      </c>
      <c r="CB3067">
        <v>21</v>
      </c>
    </row>
    <row r="3068" spans="42:80" x14ac:dyDescent="0.25">
      <c r="AP3068">
        <v>596</v>
      </c>
      <c r="AQ3068">
        <v>11</v>
      </c>
      <c r="CA3068">
        <v>25</v>
      </c>
      <c r="CB3068">
        <v>21</v>
      </c>
    </row>
    <row r="3069" spans="42:80" x14ac:dyDescent="0.25">
      <c r="AP3069">
        <v>597</v>
      </c>
      <c r="AQ3069">
        <v>11</v>
      </c>
      <c r="CA3069">
        <v>26</v>
      </c>
      <c r="CB3069">
        <v>13</v>
      </c>
    </row>
    <row r="3070" spans="42:80" x14ac:dyDescent="0.25">
      <c r="AP3070">
        <v>609</v>
      </c>
      <c r="AQ3070">
        <v>1</v>
      </c>
      <c r="CA3070">
        <v>27</v>
      </c>
      <c r="CB3070">
        <v>11</v>
      </c>
    </row>
    <row r="3071" spans="42:80" x14ac:dyDescent="0.25">
      <c r="AP3071">
        <v>611</v>
      </c>
      <c r="AQ3071">
        <v>32</v>
      </c>
      <c r="CA3071">
        <v>29</v>
      </c>
      <c r="CB3071">
        <v>19</v>
      </c>
    </row>
    <row r="3072" spans="42:80" x14ac:dyDescent="0.25">
      <c r="AP3072">
        <v>612</v>
      </c>
      <c r="AQ3072">
        <v>32</v>
      </c>
      <c r="CA3072">
        <v>30</v>
      </c>
      <c r="CB3072">
        <v>19</v>
      </c>
    </row>
    <row r="3073" spans="42:80" x14ac:dyDescent="0.25">
      <c r="AP3073">
        <v>614</v>
      </c>
      <c r="AQ3073">
        <v>19</v>
      </c>
      <c r="CA3073">
        <v>31</v>
      </c>
      <c r="CB3073">
        <v>19</v>
      </c>
    </row>
    <row r="3074" spans="42:80" x14ac:dyDescent="0.25">
      <c r="AP3074">
        <v>615</v>
      </c>
      <c r="AQ3074">
        <v>19</v>
      </c>
      <c r="CA3074">
        <v>34</v>
      </c>
      <c r="CB3074">
        <v>19</v>
      </c>
    </row>
    <row r="3075" spans="42:80" x14ac:dyDescent="0.25">
      <c r="AP3075">
        <v>617</v>
      </c>
      <c r="AQ3075">
        <v>32</v>
      </c>
      <c r="CA3075">
        <v>36</v>
      </c>
      <c r="CB3075">
        <v>15</v>
      </c>
    </row>
    <row r="3076" spans="42:80" x14ac:dyDescent="0.25">
      <c r="AP3076">
        <v>618</v>
      </c>
      <c r="AQ3076">
        <v>10</v>
      </c>
      <c r="CA3076">
        <v>37</v>
      </c>
      <c r="CB3076">
        <v>14</v>
      </c>
    </row>
    <row r="3077" spans="42:80" x14ac:dyDescent="0.25">
      <c r="AP3077">
        <v>619</v>
      </c>
      <c r="AQ3077">
        <v>1</v>
      </c>
      <c r="CA3077">
        <v>38</v>
      </c>
      <c r="CB3077">
        <v>14</v>
      </c>
    </row>
    <row r="3078" spans="42:80" x14ac:dyDescent="0.25">
      <c r="AP3078">
        <v>620</v>
      </c>
      <c r="AQ3078">
        <v>7</v>
      </c>
      <c r="CA3078">
        <v>39</v>
      </c>
      <c r="CB3078">
        <v>11</v>
      </c>
    </row>
    <row r="3079" spans="42:80" x14ac:dyDescent="0.25">
      <c r="AP3079">
        <v>621</v>
      </c>
      <c r="AQ3079">
        <v>7</v>
      </c>
      <c r="CA3079">
        <v>40</v>
      </c>
      <c r="CB3079">
        <v>14</v>
      </c>
    </row>
    <row r="3080" spans="42:80" x14ac:dyDescent="0.25">
      <c r="AP3080">
        <v>622</v>
      </c>
      <c r="AQ3080">
        <v>7</v>
      </c>
      <c r="CA3080">
        <v>41</v>
      </c>
      <c r="CB3080">
        <v>11</v>
      </c>
    </row>
    <row r="3081" spans="42:80" x14ac:dyDescent="0.25">
      <c r="AP3081">
        <v>623</v>
      </c>
      <c r="AQ3081">
        <v>7</v>
      </c>
      <c r="CA3081">
        <v>43</v>
      </c>
      <c r="CB3081">
        <v>14</v>
      </c>
    </row>
    <row r="3082" spans="42:80" x14ac:dyDescent="0.25">
      <c r="AP3082">
        <v>624</v>
      </c>
      <c r="AQ3082">
        <v>7</v>
      </c>
      <c r="CA3082">
        <v>44</v>
      </c>
      <c r="CB3082">
        <v>18</v>
      </c>
    </row>
    <row r="3083" spans="42:80" x14ac:dyDescent="0.25">
      <c r="AP3083">
        <v>625</v>
      </c>
      <c r="AQ3083">
        <v>7</v>
      </c>
      <c r="CA3083">
        <v>45</v>
      </c>
      <c r="CB3083">
        <v>19</v>
      </c>
    </row>
    <row r="3084" spans="42:80" x14ac:dyDescent="0.25">
      <c r="AP3084">
        <v>626</v>
      </c>
      <c r="AQ3084">
        <v>7</v>
      </c>
      <c r="CA3084">
        <v>46</v>
      </c>
      <c r="CB3084">
        <v>19</v>
      </c>
    </row>
    <row r="3085" spans="42:80" x14ac:dyDescent="0.25">
      <c r="AP3085">
        <v>627</v>
      </c>
      <c r="AQ3085">
        <v>7</v>
      </c>
      <c r="CA3085">
        <v>47</v>
      </c>
      <c r="CB3085">
        <v>18</v>
      </c>
    </row>
    <row r="3086" spans="42:80" x14ac:dyDescent="0.25">
      <c r="AP3086">
        <v>628</v>
      </c>
      <c r="AQ3086">
        <v>11</v>
      </c>
      <c r="CA3086">
        <v>48</v>
      </c>
      <c r="CB3086">
        <v>16</v>
      </c>
    </row>
    <row r="3087" spans="42:80" x14ac:dyDescent="0.25">
      <c r="AP3087">
        <v>632</v>
      </c>
      <c r="AQ3087">
        <v>20</v>
      </c>
      <c r="CA3087">
        <v>49</v>
      </c>
      <c r="CB3087">
        <v>11</v>
      </c>
    </row>
    <row r="3088" spans="42:80" x14ac:dyDescent="0.25">
      <c r="AP3088">
        <v>637</v>
      </c>
      <c r="AQ3088">
        <v>32</v>
      </c>
      <c r="CA3088">
        <v>51</v>
      </c>
      <c r="CB3088">
        <v>5</v>
      </c>
    </row>
    <row r="3089" spans="42:80" x14ac:dyDescent="0.25">
      <c r="AP3089">
        <v>641</v>
      </c>
      <c r="AQ3089">
        <v>32</v>
      </c>
      <c r="CA3089">
        <v>52</v>
      </c>
      <c r="CB3089">
        <v>5</v>
      </c>
    </row>
    <row r="3090" spans="42:80" x14ac:dyDescent="0.25">
      <c r="AP3090">
        <v>644</v>
      </c>
      <c r="AQ3090">
        <v>10</v>
      </c>
      <c r="CA3090">
        <v>53</v>
      </c>
      <c r="CB3090">
        <v>14</v>
      </c>
    </row>
    <row r="3091" spans="42:80" x14ac:dyDescent="0.25">
      <c r="AP3091">
        <v>646</v>
      </c>
      <c r="AQ3091">
        <v>1</v>
      </c>
      <c r="CA3091">
        <v>54</v>
      </c>
      <c r="CB3091">
        <v>21</v>
      </c>
    </row>
    <row r="3092" spans="42:80" x14ac:dyDescent="0.25">
      <c r="AP3092">
        <v>648</v>
      </c>
      <c r="AQ3092">
        <v>1</v>
      </c>
      <c r="CA3092">
        <v>55</v>
      </c>
      <c r="CB3092">
        <v>18</v>
      </c>
    </row>
    <row r="3093" spans="42:80" x14ac:dyDescent="0.25">
      <c r="AP3093">
        <v>655</v>
      </c>
      <c r="AQ3093">
        <v>10</v>
      </c>
      <c r="CA3093">
        <v>57</v>
      </c>
      <c r="CB3093">
        <v>5</v>
      </c>
    </row>
    <row r="3094" spans="42:80" x14ac:dyDescent="0.25">
      <c r="AP3094">
        <v>663</v>
      </c>
      <c r="AQ3094">
        <v>11</v>
      </c>
      <c r="CA3094">
        <v>58</v>
      </c>
      <c r="CB3094">
        <v>22</v>
      </c>
    </row>
    <row r="3095" spans="42:80" x14ac:dyDescent="0.25">
      <c r="AP3095">
        <v>664</v>
      </c>
      <c r="AQ3095">
        <v>11</v>
      </c>
      <c r="CA3095">
        <v>59</v>
      </c>
      <c r="CB3095">
        <v>22</v>
      </c>
    </row>
    <row r="3096" spans="42:80" x14ac:dyDescent="0.25">
      <c r="AP3096">
        <v>666</v>
      </c>
      <c r="AQ3096">
        <v>20</v>
      </c>
      <c r="CA3096">
        <v>60</v>
      </c>
      <c r="CB3096">
        <v>21</v>
      </c>
    </row>
    <row r="3097" spans="42:80" x14ac:dyDescent="0.25">
      <c r="AP3097">
        <v>667</v>
      </c>
      <c r="AQ3097">
        <v>11</v>
      </c>
      <c r="CA3097">
        <v>61</v>
      </c>
      <c r="CB3097">
        <v>19</v>
      </c>
    </row>
    <row r="3098" spans="42:80" x14ac:dyDescent="0.25">
      <c r="AP3098">
        <v>670</v>
      </c>
      <c r="AQ3098">
        <v>1</v>
      </c>
      <c r="CA3098">
        <v>63</v>
      </c>
      <c r="CB3098">
        <v>18</v>
      </c>
    </row>
    <row r="3099" spans="42:80" x14ac:dyDescent="0.25">
      <c r="AP3099">
        <v>673</v>
      </c>
      <c r="AQ3099">
        <v>1</v>
      </c>
      <c r="CA3099">
        <v>64</v>
      </c>
      <c r="CB3099">
        <v>14</v>
      </c>
    </row>
    <row r="3100" spans="42:80" x14ac:dyDescent="0.25">
      <c r="AP3100">
        <v>680</v>
      </c>
      <c r="AQ3100">
        <v>11</v>
      </c>
      <c r="CA3100">
        <v>65</v>
      </c>
      <c r="CB3100">
        <v>14</v>
      </c>
    </row>
    <row r="3101" spans="42:80" x14ac:dyDescent="0.25">
      <c r="AP3101">
        <v>681</v>
      </c>
      <c r="AQ3101">
        <v>24</v>
      </c>
      <c r="CA3101">
        <v>66</v>
      </c>
      <c r="CB3101">
        <v>21</v>
      </c>
    </row>
    <row r="3102" spans="42:80" x14ac:dyDescent="0.25">
      <c r="AP3102">
        <v>687</v>
      </c>
      <c r="AQ3102">
        <v>1</v>
      </c>
      <c r="CA3102">
        <v>67</v>
      </c>
      <c r="CB3102">
        <v>21</v>
      </c>
    </row>
    <row r="3103" spans="42:80" x14ac:dyDescent="0.25">
      <c r="AP3103">
        <v>692</v>
      </c>
      <c r="AQ3103">
        <v>10</v>
      </c>
      <c r="CA3103">
        <v>68</v>
      </c>
      <c r="CB3103">
        <v>21</v>
      </c>
    </row>
    <row r="3104" spans="42:80" x14ac:dyDescent="0.25">
      <c r="AP3104">
        <v>699</v>
      </c>
      <c r="AQ3104">
        <v>7</v>
      </c>
      <c r="CA3104">
        <v>69</v>
      </c>
      <c r="CB3104">
        <v>21</v>
      </c>
    </row>
    <row r="3105" spans="42:80" x14ac:dyDescent="0.25">
      <c r="AP3105">
        <v>700</v>
      </c>
      <c r="AQ3105">
        <v>1</v>
      </c>
      <c r="CA3105">
        <v>70</v>
      </c>
      <c r="CB3105">
        <v>5</v>
      </c>
    </row>
    <row r="3106" spans="42:80" x14ac:dyDescent="0.25">
      <c r="AP3106">
        <v>701</v>
      </c>
      <c r="AQ3106">
        <v>1</v>
      </c>
      <c r="CA3106">
        <v>71</v>
      </c>
      <c r="CB3106">
        <v>21</v>
      </c>
    </row>
    <row r="3107" spans="42:80" x14ac:dyDescent="0.25">
      <c r="AP3107">
        <v>702</v>
      </c>
      <c r="AQ3107">
        <v>32</v>
      </c>
      <c r="CA3107">
        <v>72</v>
      </c>
      <c r="CB3107">
        <v>19</v>
      </c>
    </row>
    <row r="3108" spans="42:80" x14ac:dyDescent="0.25">
      <c r="AP3108">
        <v>704</v>
      </c>
      <c r="AQ3108">
        <v>20</v>
      </c>
      <c r="CA3108">
        <v>73</v>
      </c>
      <c r="CB3108">
        <v>14</v>
      </c>
    </row>
    <row r="3109" spans="42:80" x14ac:dyDescent="0.25">
      <c r="AP3109">
        <v>712</v>
      </c>
      <c r="AQ3109">
        <v>7</v>
      </c>
      <c r="CA3109">
        <v>74</v>
      </c>
      <c r="CB3109">
        <v>19</v>
      </c>
    </row>
    <row r="3110" spans="42:80" x14ac:dyDescent="0.25">
      <c r="AP3110">
        <v>715</v>
      </c>
      <c r="AQ3110">
        <v>1</v>
      </c>
      <c r="CA3110">
        <v>77</v>
      </c>
      <c r="CB3110">
        <v>16</v>
      </c>
    </row>
    <row r="3111" spans="42:80" x14ac:dyDescent="0.25">
      <c r="AP3111">
        <v>723</v>
      </c>
      <c r="AQ3111">
        <v>20</v>
      </c>
      <c r="CA3111">
        <v>78</v>
      </c>
      <c r="CB3111">
        <v>19</v>
      </c>
    </row>
    <row r="3112" spans="42:80" x14ac:dyDescent="0.25">
      <c r="AP3112">
        <v>726</v>
      </c>
      <c r="AQ3112">
        <v>1</v>
      </c>
      <c r="CA3112">
        <v>79</v>
      </c>
      <c r="CB3112">
        <v>15</v>
      </c>
    </row>
    <row r="3113" spans="42:80" x14ac:dyDescent="0.25">
      <c r="AP3113">
        <v>731</v>
      </c>
      <c r="AQ3113">
        <v>20</v>
      </c>
      <c r="CA3113">
        <v>80</v>
      </c>
      <c r="CB3113">
        <v>15</v>
      </c>
    </row>
    <row r="3114" spans="42:80" x14ac:dyDescent="0.25">
      <c r="AP3114">
        <v>733</v>
      </c>
      <c r="AQ3114">
        <v>1</v>
      </c>
      <c r="CA3114">
        <v>81</v>
      </c>
      <c r="CB3114">
        <v>8</v>
      </c>
    </row>
    <row r="3115" spans="42:80" x14ac:dyDescent="0.25">
      <c r="AP3115">
        <v>734</v>
      </c>
      <c r="AQ3115">
        <v>1</v>
      </c>
      <c r="CA3115">
        <v>82</v>
      </c>
      <c r="CB3115">
        <v>5</v>
      </c>
    </row>
    <row r="3116" spans="42:80" x14ac:dyDescent="0.25">
      <c r="AP3116">
        <v>735</v>
      </c>
      <c r="AQ3116">
        <v>1</v>
      </c>
      <c r="CA3116">
        <v>83</v>
      </c>
      <c r="CB3116">
        <v>19</v>
      </c>
    </row>
    <row r="3117" spans="42:80" x14ac:dyDescent="0.25">
      <c r="AP3117">
        <v>742</v>
      </c>
      <c r="AQ3117">
        <v>20</v>
      </c>
      <c r="CA3117">
        <v>84</v>
      </c>
      <c r="CB3117">
        <v>11</v>
      </c>
    </row>
    <row r="3118" spans="42:80" x14ac:dyDescent="0.25">
      <c r="AP3118">
        <v>743</v>
      </c>
      <c r="AQ3118">
        <v>1</v>
      </c>
      <c r="CA3118">
        <v>85</v>
      </c>
      <c r="CB3118">
        <v>5</v>
      </c>
    </row>
    <row r="3119" spans="42:80" x14ac:dyDescent="0.25">
      <c r="AP3119">
        <v>744</v>
      </c>
      <c r="AQ3119">
        <v>1</v>
      </c>
      <c r="CA3119">
        <v>86</v>
      </c>
      <c r="CB3119">
        <v>19</v>
      </c>
    </row>
    <row r="3120" spans="42:80" x14ac:dyDescent="0.25">
      <c r="AP3120">
        <v>748</v>
      </c>
      <c r="AQ3120">
        <v>1</v>
      </c>
      <c r="CA3120">
        <v>87</v>
      </c>
      <c r="CB3120">
        <v>15</v>
      </c>
    </row>
    <row r="3121" spans="42:80" x14ac:dyDescent="0.25">
      <c r="AP3121">
        <v>754</v>
      </c>
      <c r="AQ3121">
        <v>19</v>
      </c>
      <c r="CA3121">
        <v>88</v>
      </c>
      <c r="CB3121">
        <v>11</v>
      </c>
    </row>
    <row r="3122" spans="42:80" x14ac:dyDescent="0.25">
      <c r="AP3122">
        <v>756</v>
      </c>
      <c r="AQ3122">
        <v>1</v>
      </c>
      <c r="CA3122">
        <v>89</v>
      </c>
      <c r="CB3122">
        <v>5</v>
      </c>
    </row>
    <row r="3123" spans="42:80" x14ac:dyDescent="0.25">
      <c r="AP3123">
        <v>762</v>
      </c>
      <c r="AQ3123">
        <v>1</v>
      </c>
      <c r="CA3123">
        <v>90</v>
      </c>
      <c r="CB3123">
        <v>19</v>
      </c>
    </row>
    <row r="3124" spans="42:80" x14ac:dyDescent="0.25">
      <c r="AP3124">
        <v>763</v>
      </c>
      <c r="AQ3124">
        <v>19</v>
      </c>
      <c r="CA3124">
        <v>91</v>
      </c>
      <c r="CB3124">
        <v>13</v>
      </c>
    </row>
    <row r="3125" spans="42:80" x14ac:dyDescent="0.25">
      <c r="AP3125">
        <v>772</v>
      </c>
      <c r="AQ3125">
        <v>1</v>
      </c>
      <c r="CA3125">
        <v>92</v>
      </c>
      <c r="CB3125">
        <v>19</v>
      </c>
    </row>
    <row r="3126" spans="42:80" x14ac:dyDescent="0.25">
      <c r="AP3126">
        <v>775</v>
      </c>
      <c r="AQ3126">
        <v>11</v>
      </c>
      <c r="CA3126">
        <v>93</v>
      </c>
      <c r="CB3126">
        <v>21</v>
      </c>
    </row>
    <row r="3127" spans="42:80" x14ac:dyDescent="0.25">
      <c r="AP3127">
        <v>777</v>
      </c>
      <c r="AQ3127">
        <v>11</v>
      </c>
      <c r="CA3127">
        <v>94</v>
      </c>
      <c r="CB3127">
        <v>21</v>
      </c>
    </row>
    <row r="3128" spans="42:80" x14ac:dyDescent="0.25">
      <c r="AP3128">
        <v>778</v>
      </c>
      <c r="AQ3128">
        <v>7</v>
      </c>
      <c r="CA3128">
        <v>95</v>
      </c>
      <c r="CB3128">
        <v>21</v>
      </c>
    </row>
    <row r="3129" spans="42:80" x14ac:dyDescent="0.25">
      <c r="AP3129">
        <v>781</v>
      </c>
      <c r="AQ3129">
        <v>32</v>
      </c>
      <c r="CA3129">
        <v>96</v>
      </c>
      <c r="CB3129">
        <v>19</v>
      </c>
    </row>
    <row r="3130" spans="42:80" x14ac:dyDescent="0.25">
      <c r="AP3130">
        <v>784</v>
      </c>
      <c r="AQ3130">
        <v>11</v>
      </c>
      <c r="CA3130">
        <v>97</v>
      </c>
      <c r="CB3130">
        <v>19</v>
      </c>
    </row>
    <row r="3131" spans="42:80" x14ac:dyDescent="0.25">
      <c r="AP3131">
        <v>785</v>
      </c>
      <c r="AQ3131">
        <v>11</v>
      </c>
      <c r="CA3131">
        <v>98</v>
      </c>
      <c r="CB3131">
        <v>11</v>
      </c>
    </row>
    <row r="3132" spans="42:80" x14ac:dyDescent="0.25">
      <c r="AP3132">
        <v>794</v>
      </c>
      <c r="AQ3132">
        <v>1</v>
      </c>
      <c r="CA3132">
        <v>99</v>
      </c>
      <c r="CB3132">
        <v>18</v>
      </c>
    </row>
    <row r="3133" spans="42:80" x14ac:dyDescent="0.25">
      <c r="AP3133">
        <v>808</v>
      </c>
      <c r="AQ3133">
        <v>32</v>
      </c>
      <c r="CA3133">
        <v>100</v>
      </c>
      <c r="CB3133">
        <v>19</v>
      </c>
    </row>
    <row r="3134" spans="42:80" x14ac:dyDescent="0.25">
      <c r="AP3134">
        <v>813</v>
      </c>
      <c r="AQ3134">
        <v>32</v>
      </c>
      <c r="CA3134">
        <v>101</v>
      </c>
      <c r="CB3134">
        <v>11</v>
      </c>
    </row>
    <row r="3135" spans="42:80" x14ac:dyDescent="0.25">
      <c r="AP3135">
        <v>818</v>
      </c>
      <c r="AQ3135">
        <v>1</v>
      </c>
      <c r="CA3135">
        <v>102</v>
      </c>
      <c r="CB3135">
        <v>19</v>
      </c>
    </row>
    <row r="3136" spans="42:80" x14ac:dyDescent="0.25">
      <c r="AP3136">
        <v>824</v>
      </c>
      <c r="AQ3136">
        <v>1</v>
      </c>
      <c r="CA3136">
        <v>103</v>
      </c>
      <c r="CB3136">
        <v>11</v>
      </c>
    </row>
    <row r="3137" spans="42:80" x14ac:dyDescent="0.25">
      <c r="AP3137">
        <v>827</v>
      </c>
      <c r="AQ3137">
        <v>32</v>
      </c>
      <c r="CA3137">
        <v>104</v>
      </c>
      <c r="CB3137">
        <v>5</v>
      </c>
    </row>
    <row r="3138" spans="42:80" x14ac:dyDescent="0.25">
      <c r="AP3138">
        <v>828</v>
      </c>
      <c r="AQ3138">
        <v>1</v>
      </c>
      <c r="CA3138">
        <v>106</v>
      </c>
      <c r="CB3138">
        <v>11</v>
      </c>
    </row>
    <row r="3139" spans="42:80" x14ac:dyDescent="0.25">
      <c r="AP3139">
        <v>831</v>
      </c>
      <c r="AQ3139">
        <v>32</v>
      </c>
      <c r="CA3139">
        <v>107</v>
      </c>
      <c r="CB3139">
        <v>18</v>
      </c>
    </row>
    <row r="3140" spans="42:80" x14ac:dyDescent="0.25">
      <c r="AP3140">
        <v>832</v>
      </c>
      <c r="AQ3140">
        <v>19</v>
      </c>
      <c r="CA3140">
        <v>109</v>
      </c>
      <c r="CB3140">
        <v>19</v>
      </c>
    </row>
    <row r="3141" spans="42:80" x14ac:dyDescent="0.25">
      <c r="AP3141">
        <v>835</v>
      </c>
      <c r="AQ3141">
        <v>7</v>
      </c>
      <c r="CA3141">
        <v>110</v>
      </c>
      <c r="CB3141">
        <v>21</v>
      </c>
    </row>
    <row r="3142" spans="42:80" x14ac:dyDescent="0.25">
      <c r="AP3142">
        <v>838</v>
      </c>
      <c r="AQ3142">
        <v>32</v>
      </c>
      <c r="CA3142">
        <v>111</v>
      </c>
      <c r="CB3142">
        <v>5</v>
      </c>
    </row>
    <row r="3143" spans="42:80" x14ac:dyDescent="0.25">
      <c r="AP3143">
        <v>839</v>
      </c>
      <c r="AQ3143">
        <v>1</v>
      </c>
      <c r="CA3143">
        <v>112</v>
      </c>
      <c r="CB3143">
        <v>16</v>
      </c>
    </row>
    <row r="3144" spans="42:80" x14ac:dyDescent="0.25">
      <c r="AP3144">
        <v>847</v>
      </c>
      <c r="AQ3144">
        <v>1</v>
      </c>
      <c r="CA3144">
        <v>113</v>
      </c>
      <c r="CB3144">
        <v>21</v>
      </c>
    </row>
    <row r="3145" spans="42:80" x14ac:dyDescent="0.25">
      <c r="AP3145">
        <v>857</v>
      </c>
      <c r="AQ3145">
        <v>11</v>
      </c>
      <c r="CA3145">
        <v>114</v>
      </c>
      <c r="CB3145">
        <v>21</v>
      </c>
    </row>
    <row r="3146" spans="42:80" x14ac:dyDescent="0.25">
      <c r="AP3146">
        <v>858</v>
      </c>
      <c r="AQ3146">
        <v>1</v>
      </c>
      <c r="CA3146">
        <v>116</v>
      </c>
      <c r="CB3146">
        <v>5</v>
      </c>
    </row>
    <row r="3147" spans="42:80" x14ac:dyDescent="0.25">
      <c r="AP3147">
        <v>862</v>
      </c>
      <c r="AQ3147">
        <v>1</v>
      </c>
      <c r="CA3147">
        <v>117</v>
      </c>
      <c r="CB3147">
        <v>21</v>
      </c>
    </row>
    <row r="3148" spans="42:80" x14ac:dyDescent="0.25">
      <c r="AP3148">
        <v>870</v>
      </c>
      <c r="AQ3148">
        <v>1</v>
      </c>
      <c r="CA3148">
        <v>118</v>
      </c>
      <c r="CB3148">
        <v>11</v>
      </c>
    </row>
    <row r="3149" spans="42:80" x14ac:dyDescent="0.25">
      <c r="AP3149">
        <v>873</v>
      </c>
      <c r="AQ3149">
        <v>1</v>
      </c>
      <c r="CA3149">
        <v>119</v>
      </c>
      <c r="CB3149">
        <v>14</v>
      </c>
    </row>
    <row r="3150" spans="42:80" x14ac:dyDescent="0.25">
      <c r="AP3150">
        <v>877</v>
      </c>
      <c r="AQ3150">
        <v>11</v>
      </c>
      <c r="CA3150">
        <v>120</v>
      </c>
      <c r="CB3150">
        <v>11</v>
      </c>
    </row>
    <row r="3151" spans="42:80" x14ac:dyDescent="0.25">
      <c r="AP3151">
        <v>893</v>
      </c>
      <c r="AQ3151">
        <v>1</v>
      </c>
      <c r="CA3151">
        <v>121</v>
      </c>
      <c r="CB3151">
        <v>16</v>
      </c>
    </row>
    <row r="3152" spans="42:80" x14ac:dyDescent="0.25">
      <c r="AP3152">
        <v>894</v>
      </c>
      <c r="AQ3152">
        <v>7</v>
      </c>
      <c r="CA3152">
        <v>122</v>
      </c>
      <c r="CB3152">
        <v>13</v>
      </c>
    </row>
    <row r="3153" spans="42:80" x14ac:dyDescent="0.25">
      <c r="AP3153">
        <v>903</v>
      </c>
      <c r="AQ3153">
        <v>20</v>
      </c>
      <c r="CA3153">
        <v>123</v>
      </c>
      <c r="CB3153">
        <v>18</v>
      </c>
    </row>
    <row r="3154" spans="42:80" x14ac:dyDescent="0.25">
      <c r="AP3154">
        <v>904</v>
      </c>
      <c r="AQ3154">
        <v>32</v>
      </c>
      <c r="CA3154">
        <v>124</v>
      </c>
      <c r="CB3154">
        <v>14</v>
      </c>
    </row>
    <row r="3155" spans="42:80" x14ac:dyDescent="0.25">
      <c r="AP3155">
        <v>909</v>
      </c>
      <c r="AQ3155">
        <v>7</v>
      </c>
      <c r="CA3155">
        <v>125</v>
      </c>
      <c r="CB3155">
        <v>11</v>
      </c>
    </row>
    <row r="3156" spans="42:80" x14ac:dyDescent="0.25">
      <c r="AP3156">
        <v>914</v>
      </c>
      <c r="AQ3156">
        <v>32</v>
      </c>
      <c r="CA3156">
        <v>126</v>
      </c>
      <c r="CB3156">
        <v>14</v>
      </c>
    </row>
    <row r="3157" spans="42:80" x14ac:dyDescent="0.25">
      <c r="AP3157">
        <v>927</v>
      </c>
      <c r="AQ3157">
        <v>1</v>
      </c>
      <c r="CA3157">
        <v>127</v>
      </c>
      <c r="CB3157">
        <v>14</v>
      </c>
    </row>
    <row r="3158" spans="42:80" x14ac:dyDescent="0.25">
      <c r="AP3158">
        <v>932</v>
      </c>
      <c r="AQ3158">
        <v>1</v>
      </c>
      <c r="CA3158">
        <v>128</v>
      </c>
      <c r="CB3158">
        <v>16</v>
      </c>
    </row>
    <row r="3159" spans="42:80" x14ac:dyDescent="0.25">
      <c r="AP3159">
        <v>933</v>
      </c>
      <c r="AQ3159">
        <v>20</v>
      </c>
      <c r="CA3159">
        <v>129</v>
      </c>
      <c r="CB3159">
        <v>16</v>
      </c>
    </row>
    <row r="3160" spans="42:80" x14ac:dyDescent="0.25">
      <c r="AP3160">
        <v>935</v>
      </c>
      <c r="AQ3160">
        <v>4</v>
      </c>
      <c r="CA3160">
        <v>130</v>
      </c>
      <c r="CB3160">
        <v>5</v>
      </c>
    </row>
    <row r="3161" spans="42:80" x14ac:dyDescent="0.25">
      <c r="AP3161">
        <v>937</v>
      </c>
      <c r="AQ3161">
        <v>1</v>
      </c>
      <c r="CA3161">
        <v>132</v>
      </c>
      <c r="CB3161">
        <v>19</v>
      </c>
    </row>
    <row r="3162" spans="42:80" x14ac:dyDescent="0.25">
      <c r="AP3162">
        <v>951</v>
      </c>
      <c r="AQ3162">
        <v>1</v>
      </c>
      <c r="CA3162">
        <v>133</v>
      </c>
      <c r="CB3162">
        <v>19</v>
      </c>
    </row>
    <row r="3163" spans="42:80" x14ac:dyDescent="0.25">
      <c r="AP3163">
        <v>952</v>
      </c>
      <c r="AQ3163">
        <v>1</v>
      </c>
      <c r="CA3163">
        <v>134</v>
      </c>
      <c r="CB3163">
        <v>19</v>
      </c>
    </row>
    <row r="3164" spans="42:80" x14ac:dyDescent="0.25">
      <c r="AP3164">
        <v>955</v>
      </c>
      <c r="AQ3164">
        <v>11</v>
      </c>
      <c r="CA3164">
        <v>135</v>
      </c>
      <c r="CB3164">
        <v>19</v>
      </c>
    </row>
    <row r="3165" spans="42:80" x14ac:dyDescent="0.25">
      <c r="AP3165">
        <v>956</v>
      </c>
      <c r="AQ3165">
        <v>1</v>
      </c>
      <c r="CA3165">
        <v>136</v>
      </c>
      <c r="CB3165">
        <v>19</v>
      </c>
    </row>
    <row r="3166" spans="42:80" x14ac:dyDescent="0.25">
      <c r="AP3166">
        <v>957</v>
      </c>
      <c r="AQ3166">
        <v>1</v>
      </c>
      <c r="CA3166">
        <v>138</v>
      </c>
      <c r="CB3166">
        <v>5</v>
      </c>
    </row>
    <row r="3167" spans="42:80" x14ac:dyDescent="0.25">
      <c r="AP3167">
        <v>958</v>
      </c>
      <c r="AQ3167">
        <v>1</v>
      </c>
      <c r="CA3167">
        <v>139</v>
      </c>
      <c r="CB3167">
        <v>5</v>
      </c>
    </row>
    <row r="3168" spans="42:80" x14ac:dyDescent="0.25">
      <c r="AP3168">
        <v>967</v>
      </c>
      <c r="AQ3168">
        <v>7</v>
      </c>
      <c r="CA3168">
        <v>140</v>
      </c>
      <c r="CB3168">
        <v>21</v>
      </c>
    </row>
    <row r="3169" spans="42:80" x14ac:dyDescent="0.25">
      <c r="AP3169">
        <v>968</v>
      </c>
      <c r="AQ3169">
        <v>1</v>
      </c>
      <c r="CA3169">
        <v>141</v>
      </c>
      <c r="CB3169">
        <v>14</v>
      </c>
    </row>
    <row r="3170" spans="42:80" x14ac:dyDescent="0.25">
      <c r="AP3170">
        <v>969</v>
      </c>
      <c r="AQ3170">
        <v>1</v>
      </c>
      <c r="CA3170">
        <v>142</v>
      </c>
      <c r="CB3170">
        <v>14</v>
      </c>
    </row>
    <row r="3171" spans="42:80" x14ac:dyDescent="0.25">
      <c r="AP3171">
        <v>970</v>
      </c>
      <c r="AQ3171">
        <v>7</v>
      </c>
      <c r="CA3171">
        <v>143</v>
      </c>
      <c r="CB3171">
        <v>14</v>
      </c>
    </row>
    <row r="3172" spans="42:80" x14ac:dyDescent="0.25">
      <c r="AP3172">
        <v>971</v>
      </c>
      <c r="AQ3172">
        <v>7</v>
      </c>
      <c r="CA3172">
        <v>144</v>
      </c>
      <c r="CB3172">
        <v>14</v>
      </c>
    </row>
    <row r="3173" spans="42:80" x14ac:dyDescent="0.25">
      <c r="AP3173">
        <v>974</v>
      </c>
      <c r="AQ3173">
        <v>1</v>
      </c>
      <c r="CA3173">
        <v>145</v>
      </c>
      <c r="CB3173">
        <v>14</v>
      </c>
    </row>
    <row r="3174" spans="42:80" x14ac:dyDescent="0.25">
      <c r="AP3174">
        <v>976</v>
      </c>
      <c r="AQ3174">
        <v>11</v>
      </c>
      <c r="CA3174">
        <v>146</v>
      </c>
      <c r="CB3174">
        <v>19</v>
      </c>
    </row>
    <row r="3175" spans="42:80" x14ac:dyDescent="0.25">
      <c r="AP3175">
        <v>980</v>
      </c>
      <c r="AQ3175">
        <v>1</v>
      </c>
      <c r="CA3175">
        <v>147</v>
      </c>
      <c r="CB3175">
        <v>3</v>
      </c>
    </row>
    <row r="3176" spans="42:80" x14ac:dyDescent="0.25">
      <c r="AP3176">
        <v>982</v>
      </c>
      <c r="AQ3176">
        <v>10</v>
      </c>
      <c r="CA3176">
        <v>148</v>
      </c>
      <c r="CB3176">
        <v>21</v>
      </c>
    </row>
    <row r="3177" spans="42:80" x14ac:dyDescent="0.25">
      <c r="AP3177">
        <v>985</v>
      </c>
      <c r="AQ3177">
        <v>1</v>
      </c>
      <c r="CA3177">
        <v>149</v>
      </c>
      <c r="CB3177">
        <v>21</v>
      </c>
    </row>
    <row r="3178" spans="42:80" x14ac:dyDescent="0.25">
      <c r="AP3178">
        <v>986</v>
      </c>
      <c r="AQ3178">
        <v>7</v>
      </c>
      <c r="CA3178">
        <v>150</v>
      </c>
      <c r="CB3178">
        <v>19</v>
      </c>
    </row>
    <row r="3179" spans="42:80" x14ac:dyDescent="0.25">
      <c r="AP3179">
        <v>987</v>
      </c>
      <c r="AQ3179">
        <v>7</v>
      </c>
      <c r="CA3179">
        <v>151</v>
      </c>
      <c r="CB3179">
        <v>11</v>
      </c>
    </row>
    <row r="3180" spans="42:80" x14ac:dyDescent="0.25">
      <c r="AP3180">
        <v>988</v>
      </c>
      <c r="AQ3180">
        <v>7</v>
      </c>
      <c r="CA3180">
        <v>153</v>
      </c>
      <c r="CB3180">
        <v>19</v>
      </c>
    </row>
    <row r="3181" spans="42:80" x14ac:dyDescent="0.25">
      <c r="AP3181">
        <v>989</v>
      </c>
      <c r="AQ3181">
        <v>1</v>
      </c>
      <c r="CA3181">
        <v>154</v>
      </c>
      <c r="CB3181">
        <v>21</v>
      </c>
    </row>
    <row r="3182" spans="42:80" x14ac:dyDescent="0.25">
      <c r="AP3182">
        <v>992</v>
      </c>
      <c r="AQ3182">
        <v>1</v>
      </c>
      <c r="CA3182">
        <v>155</v>
      </c>
      <c r="CB3182">
        <v>14</v>
      </c>
    </row>
    <row r="3183" spans="42:80" x14ac:dyDescent="0.25">
      <c r="AP3183">
        <v>995</v>
      </c>
      <c r="AQ3183">
        <v>7</v>
      </c>
      <c r="CA3183">
        <v>156</v>
      </c>
      <c r="CB3183">
        <v>20</v>
      </c>
    </row>
    <row r="3184" spans="42:80" x14ac:dyDescent="0.25">
      <c r="AP3184">
        <v>1000</v>
      </c>
      <c r="AQ3184">
        <v>10</v>
      </c>
      <c r="CA3184">
        <v>157</v>
      </c>
      <c r="CB3184">
        <v>19</v>
      </c>
    </row>
    <row r="3185" spans="42:80" x14ac:dyDescent="0.25">
      <c r="AP3185">
        <v>1001</v>
      </c>
      <c r="AQ3185">
        <v>1</v>
      </c>
      <c r="CA3185">
        <v>158</v>
      </c>
      <c r="CB3185">
        <v>5</v>
      </c>
    </row>
    <row r="3186" spans="42:80" x14ac:dyDescent="0.25">
      <c r="AP3186">
        <v>1002</v>
      </c>
      <c r="AQ3186">
        <v>1</v>
      </c>
      <c r="CA3186">
        <v>159</v>
      </c>
      <c r="CB3186">
        <v>18</v>
      </c>
    </row>
    <row r="3187" spans="42:80" x14ac:dyDescent="0.25">
      <c r="AP3187">
        <v>1004</v>
      </c>
      <c r="AQ3187">
        <v>1</v>
      </c>
      <c r="CA3187">
        <v>160</v>
      </c>
      <c r="CB3187">
        <v>5</v>
      </c>
    </row>
    <row r="3188" spans="42:80" x14ac:dyDescent="0.25">
      <c r="AP3188">
        <v>1015</v>
      </c>
      <c r="AQ3188">
        <v>19</v>
      </c>
      <c r="CA3188">
        <v>162</v>
      </c>
      <c r="CB3188">
        <v>19</v>
      </c>
    </row>
    <row r="3189" spans="42:80" x14ac:dyDescent="0.25">
      <c r="AP3189">
        <v>1016</v>
      </c>
      <c r="AQ3189">
        <v>19</v>
      </c>
      <c r="CA3189">
        <v>164</v>
      </c>
      <c r="CB3189">
        <v>18</v>
      </c>
    </row>
    <row r="3190" spans="42:80" x14ac:dyDescent="0.25">
      <c r="AP3190">
        <v>1017</v>
      </c>
      <c r="AQ3190">
        <v>1</v>
      </c>
      <c r="CA3190">
        <v>165</v>
      </c>
      <c r="CB3190">
        <v>18</v>
      </c>
    </row>
    <row r="3191" spans="42:80" x14ac:dyDescent="0.25">
      <c r="AP3191">
        <v>1025</v>
      </c>
      <c r="AQ3191">
        <v>1</v>
      </c>
      <c r="CA3191">
        <v>166</v>
      </c>
      <c r="CB3191">
        <v>14</v>
      </c>
    </row>
    <row r="3192" spans="42:80" x14ac:dyDescent="0.25">
      <c r="AP3192">
        <v>1026</v>
      </c>
      <c r="AQ3192">
        <v>20</v>
      </c>
      <c r="CA3192">
        <v>167</v>
      </c>
      <c r="CB3192">
        <v>21</v>
      </c>
    </row>
    <row r="3193" spans="42:80" x14ac:dyDescent="0.25">
      <c r="AP3193">
        <v>1028</v>
      </c>
      <c r="AQ3193">
        <v>32</v>
      </c>
      <c r="CA3193">
        <v>168</v>
      </c>
      <c r="CB3193">
        <v>19</v>
      </c>
    </row>
    <row r="3194" spans="42:80" x14ac:dyDescent="0.25">
      <c r="AP3194">
        <v>1037</v>
      </c>
      <c r="AQ3194">
        <v>1</v>
      </c>
      <c r="CA3194">
        <v>169</v>
      </c>
      <c r="CB3194">
        <v>17</v>
      </c>
    </row>
    <row r="3195" spans="42:80" x14ac:dyDescent="0.25">
      <c r="AP3195">
        <v>1040</v>
      </c>
      <c r="AQ3195">
        <v>7</v>
      </c>
      <c r="CA3195">
        <v>170</v>
      </c>
      <c r="CB3195">
        <v>19</v>
      </c>
    </row>
    <row r="3196" spans="42:80" x14ac:dyDescent="0.25">
      <c r="AP3196">
        <v>1042</v>
      </c>
      <c r="AQ3196">
        <v>11</v>
      </c>
      <c r="CA3196">
        <v>171</v>
      </c>
      <c r="CB3196">
        <v>14</v>
      </c>
    </row>
    <row r="3197" spans="42:80" x14ac:dyDescent="0.25">
      <c r="AP3197">
        <v>1045</v>
      </c>
      <c r="AQ3197">
        <v>7</v>
      </c>
      <c r="CA3197">
        <v>172</v>
      </c>
      <c r="CB3197">
        <v>19</v>
      </c>
    </row>
    <row r="3198" spans="42:80" x14ac:dyDescent="0.25">
      <c r="AP3198">
        <v>1048</v>
      </c>
      <c r="AQ3198">
        <v>1</v>
      </c>
      <c r="CA3198">
        <v>173</v>
      </c>
      <c r="CB3198">
        <v>1</v>
      </c>
    </row>
    <row r="3199" spans="42:80" x14ac:dyDescent="0.25">
      <c r="AP3199">
        <v>1049</v>
      </c>
      <c r="AQ3199">
        <v>1</v>
      </c>
      <c r="CA3199">
        <v>174</v>
      </c>
      <c r="CB3199">
        <v>19</v>
      </c>
    </row>
    <row r="3200" spans="42:80" x14ac:dyDescent="0.25">
      <c r="AP3200">
        <v>1052</v>
      </c>
      <c r="AQ3200">
        <v>1</v>
      </c>
      <c r="CA3200">
        <v>175</v>
      </c>
      <c r="CB3200">
        <v>19</v>
      </c>
    </row>
    <row r="3201" spans="42:80" x14ac:dyDescent="0.25">
      <c r="AP3201">
        <v>1055</v>
      </c>
      <c r="AQ3201">
        <v>1</v>
      </c>
      <c r="CA3201">
        <v>176</v>
      </c>
      <c r="CB3201">
        <v>21</v>
      </c>
    </row>
    <row r="3202" spans="42:80" x14ac:dyDescent="0.25">
      <c r="AP3202">
        <v>1057</v>
      </c>
      <c r="AQ3202">
        <v>1</v>
      </c>
      <c r="CA3202">
        <v>177</v>
      </c>
      <c r="CB3202">
        <v>14</v>
      </c>
    </row>
    <row r="3203" spans="42:80" x14ac:dyDescent="0.25">
      <c r="AP3203">
        <v>1059</v>
      </c>
      <c r="AQ3203">
        <v>20</v>
      </c>
      <c r="CA3203">
        <v>178</v>
      </c>
      <c r="CB3203">
        <v>14</v>
      </c>
    </row>
    <row r="3204" spans="42:80" x14ac:dyDescent="0.25">
      <c r="AP3204">
        <v>1060</v>
      </c>
      <c r="AQ3204">
        <v>7</v>
      </c>
      <c r="CA3204">
        <v>179</v>
      </c>
      <c r="CB3204">
        <v>14</v>
      </c>
    </row>
    <row r="3205" spans="42:80" x14ac:dyDescent="0.25">
      <c r="AP3205">
        <v>1067</v>
      </c>
      <c r="AQ3205">
        <v>20</v>
      </c>
      <c r="CA3205">
        <v>180</v>
      </c>
      <c r="CB3205">
        <v>14</v>
      </c>
    </row>
    <row r="3206" spans="42:80" x14ac:dyDescent="0.25">
      <c r="AP3206">
        <v>1069</v>
      </c>
      <c r="AQ3206">
        <v>11</v>
      </c>
      <c r="CA3206">
        <v>181</v>
      </c>
      <c r="CB3206">
        <v>19</v>
      </c>
    </row>
    <row r="3207" spans="42:80" x14ac:dyDescent="0.25">
      <c r="AP3207">
        <v>1074</v>
      </c>
      <c r="AQ3207">
        <v>19</v>
      </c>
      <c r="CA3207">
        <v>182</v>
      </c>
      <c r="CB3207">
        <v>14</v>
      </c>
    </row>
    <row r="3208" spans="42:80" x14ac:dyDescent="0.25">
      <c r="AP3208">
        <v>1077</v>
      </c>
      <c r="AQ3208">
        <v>1</v>
      </c>
      <c r="CA3208">
        <v>183</v>
      </c>
      <c r="CB3208">
        <v>21</v>
      </c>
    </row>
    <row r="3209" spans="42:80" x14ac:dyDescent="0.25">
      <c r="AP3209">
        <v>1079</v>
      </c>
      <c r="AQ3209">
        <v>11</v>
      </c>
      <c r="CA3209">
        <v>184</v>
      </c>
      <c r="CB3209">
        <v>21</v>
      </c>
    </row>
    <row r="3210" spans="42:80" x14ac:dyDescent="0.25">
      <c r="AP3210">
        <v>1095</v>
      </c>
      <c r="AQ3210">
        <v>1</v>
      </c>
      <c r="CA3210">
        <v>185</v>
      </c>
      <c r="CB3210">
        <v>14</v>
      </c>
    </row>
    <row r="3211" spans="42:80" x14ac:dyDescent="0.25">
      <c r="AP3211">
        <v>1098</v>
      </c>
      <c r="AQ3211">
        <v>32</v>
      </c>
      <c r="CA3211">
        <v>187</v>
      </c>
      <c r="CB3211">
        <v>21</v>
      </c>
    </row>
    <row r="3212" spans="42:80" x14ac:dyDescent="0.25">
      <c r="AP3212">
        <v>1099</v>
      </c>
      <c r="AQ3212">
        <v>32</v>
      </c>
      <c r="CA3212">
        <v>188</v>
      </c>
      <c r="CB3212">
        <v>19</v>
      </c>
    </row>
    <row r="3213" spans="42:80" x14ac:dyDescent="0.25">
      <c r="AP3213">
        <v>1103</v>
      </c>
      <c r="AQ3213">
        <v>1</v>
      </c>
      <c r="CA3213">
        <v>189</v>
      </c>
      <c r="CB3213">
        <v>14</v>
      </c>
    </row>
    <row r="3214" spans="42:80" x14ac:dyDescent="0.25">
      <c r="AP3214">
        <v>1104</v>
      </c>
      <c r="AQ3214">
        <v>1</v>
      </c>
      <c r="CA3214">
        <v>190</v>
      </c>
      <c r="CB3214">
        <v>11</v>
      </c>
    </row>
    <row r="3215" spans="42:80" x14ac:dyDescent="0.25">
      <c r="AP3215">
        <v>1106</v>
      </c>
      <c r="AQ3215">
        <v>19</v>
      </c>
      <c r="CA3215">
        <v>191</v>
      </c>
      <c r="CB3215">
        <v>19</v>
      </c>
    </row>
    <row r="3216" spans="42:80" x14ac:dyDescent="0.25">
      <c r="AP3216">
        <v>1122</v>
      </c>
      <c r="AQ3216">
        <v>20</v>
      </c>
      <c r="CA3216">
        <v>193</v>
      </c>
      <c r="CB3216">
        <v>14</v>
      </c>
    </row>
    <row r="3217" spans="42:80" x14ac:dyDescent="0.25">
      <c r="AP3217">
        <v>1123</v>
      </c>
      <c r="AQ3217">
        <v>7</v>
      </c>
      <c r="CA3217">
        <v>194</v>
      </c>
      <c r="CB3217">
        <v>19</v>
      </c>
    </row>
    <row r="3218" spans="42:80" x14ac:dyDescent="0.25">
      <c r="AP3218">
        <v>1125</v>
      </c>
      <c r="AQ3218">
        <v>1</v>
      </c>
      <c r="CA3218">
        <v>195</v>
      </c>
      <c r="CB3218">
        <v>21</v>
      </c>
    </row>
    <row r="3219" spans="42:80" x14ac:dyDescent="0.25">
      <c r="AP3219">
        <v>1131</v>
      </c>
      <c r="AQ3219">
        <v>7</v>
      </c>
      <c r="CA3219">
        <v>196</v>
      </c>
      <c r="CB3219">
        <v>21</v>
      </c>
    </row>
    <row r="3220" spans="42:80" x14ac:dyDescent="0.25">
      <c r="AP3220">
        <v>1136</v>
      </c>
      <c r="AQ3220">
        <v>1</v>
      </c>
      <c r="CA3220">
        <v>197</v>
      </c>
      <c r="CB3220">
        <v>21</v>
      </c>
    </row>
    <row r="3221" spans="42:80" x14ac:dyDescent="0.25">
      <c r="AP3221">
        <v>1137</v>
      </c>
      <c r="AQ3221">
        <v>1</v>
      </c>
      <c r="CA3221">
        <v>198</v>
      </c>
      <c r="CB3221">
        <v>21</v>
      </c>
    </row>
    <row r="3222" spans="42:80" x14ac:dyDescent="0.25">
      <c r="AP3222">
        <v>1139</v>
      </c>
      <c r="AQ3222">
        <v>11</v>
      </c>
      <c r="CA3222">
        <v>199</v>
      </c>
      <c r="CB3222">
        <v>16</v>
      </c>
    </row>
    <row r="3223" spans="42:80" x14ac:dyDescent="0.25">
      <c r="AP3223">
        <v>1143</v>
      </c>
      <c r="AQ3223">
        <v>11</v>
      </c>
      <c r="CA3223">
        <v>200</v>
      </c>
      <c r="CB3223">
        <v>14</v>
      </c>
    </row>
    <row r="3224" spans="42:80" x14ac:dyDescent="0.25">
      <c r="AP3224">
        <v>1144</v>
      </c>
      <c r="AQ3224">
        <v>1</v>
      </c>
      <c r="CA3224">
        <v>201</v>
      </c>
      <c r="CB3224">
        <v>19</v>
      </c>
    </row>
    <row r="3225" spans="42:80" x14ac:dyDescent="0.25">
      <c r="AP3225">
        <v>1152</v>
      </c>
      <c r="AQ3225">
        <v>1</v>
      </c>
      <c r="CA3225">
        <v>202</v>
      </c>
      <c r="CB3225">
        <v>19</v>
      </c>
    </row>
    <row r="3226" spans="42:80" x14ac:dyDescent="0.25">
      <c r="AP3226">
        <v>1153</v>
      </c>
      <c r="AQ3226">
        <v>1</v>
      </c>
      <c r="CA3226">
        <v>203</v>
      </c>
      <c r="CB3226">
        <v>14</v>
      </c>
    </row>
    <row r="3227" spans="42:80" x14ac:dyDescent="0.25">
      <c r="AP3227">
        <v>1154</v>
      </c>
      <c r="AQ3227">
        <v>1</v>
      </c>
      <c r="CA3227">
        <v>204</v>
      </c>
      <c r="CB3227">
        <v>14</v>
      </c>
    </row>
    <row r="3228" spans="42:80" x14ac:dyDescent="0.25">
      <c r="AP3228">
        <v>1155</v>
      </c>
      <c r="AQ3228">
        <v>1</v>
      </c>
      <c r="CA3228">
        <v>205</v>
      </c>
      <c r="CB3228">
        <v>14</v>
      </c>
    </row>
    <row r="3229" spans="42:80" x14ac:dyDescent="0.25">
      <c r="AP3229">
        <v>1156</v>
      </c>
      <c r="AQ3229">
        <v>10</v>
      </c>
      <c r="CA3229">
        <v>206</v>
      </c>
      <c r="CB3229">
        <v>21</v>
      </c>
    </row>
    <row r="3230" spans="42:80" x14ac:dyDescent="0.25">
      <c r="AP3230">
        <v>1157</v>
      </c>
      <c r="AQ3230">
        <v>1</v>
      </c>
      <c r="CA3230">
        <v>207</v>
      </c>
      <c r="CB3230">
        <v>19</v>
      </c>
    </row>
    <row r="3231" spans="42:80" x14ac:dyDescent="0.25">
      <c r="AP3231">
        <v>1158</v>
      </c>
      <c r="AQ3231">
        <v>1</v>
      </c>
      <c r="CA3231">
        <v>208</v>
      </c>
      <c r="CB3231">
        <v>11</v>
      </c>
    </row>
    <row r="3232" spans="42:80" x14ac:dyDescent="0.25">
      <c r="AP3232">
        <v>1159</v>
      </c>
      <c r="AQ3232">
        <v>1</v>
      </c>
      <c r="CA3232">
        <v>209</v>
      </c>
      <c r="CB3232">
        <v>21</v>
      </c>
    </row>
    <row r="3233" spans="42:80" x14ac:dyDescent="0.25">
      <c r="AP3233">
        <v>1160</v>
      </c>
      <c r="AQ3233">
        <v>1</v>
      </c>
      <c r="CA3233">
        <v>210</v>
      </c>
      <c r="CB3233">
        <v>25</v>
      </c>
    </row>
    <row r="3234" spans="42:80" x14ac:dyDescent="0.25">
      <c r="AP3234">
        <v>1161</v>
      </c>
      <c r="AQ3234">
        <v>1</v>
      </c>
      <c r="CA3234">
        <v>211</v>
      </c>
      <c r="CB3234">
        <v>19</v>
      </c>
    </row>
    <row r="3235" spans="42:80" x14ac:dyDescent="0.25">
      <c r="AP3235">
        <v>1162</v>
      </c>
      <c r="AQ3235">
        <v>1</v>
      </c>
      <c r="CA3235">
        <v>212</v>
      </c>
      <c r="CB3235">
        <v>11</v>
      </c>
    </row>
    <row r="3236" spans="42:80" x14ac:dyDescent="0.25">
      <c r="AP3236">
        <v>1164</v>
      </c>
      <c r="AQ3236">
        <v>1</v>
      </c>
      <c r="CA3236">
        <v>213</v>
      </c>
      <c r="CB3236">
        <v>11</v>
      </c>
    </row>
    <row r="3237" spans="42:80" x14ac:dyDescent="0.25">
      <c r="AP3237">
        <v>1165</v>
      </c>
      <c r="AQ3237">
        <v>7</v>
      </c>
      <c r="CA3237">
        <v>214</v>
      </c>
      <c r="CB3237">
        <v>5</v>
      </c>
    </row>
    <row r="3238" spans="42:80" x14ac:dyDescent="0.25">
      <c r="AP3238">
        <v>1166</v>
      </c>
      <c r="AQ3238">
        <v>19</v>
      </c>
      <c r="CA3238">
        <v>216</v>
      </c>
      <c r="CB3238">
        <v>14</v>
      </c>
    </row>
    <row r="3239" spans="42:80" x14ac:dyDescent="0.25">
      <c r="AP3239">
        <v>1180</v>
      </c>
      <c r="AQ3239">
        <v>10</v>
      </c>
      <c r="CA3239">
        <v>217</v>
      </c>
      <c r="CB3239">
        <v>11</v>
      </c>
    </row>
    <row r="3240" spans="42:80" x14ac:dyDescent="0.25">
      <c r="AP3240">
        <v>1181</v>
      </c>
      <c r="AQ3240">
        <v>19</v>
      </c>
      <c r="CA3240">
        <v>218</v>
      </c>
      <c r="CB3240">
        <v>13</v>
      </c>
    </row>
    <row r="3241" spans="42:80" x14ac:dyDescent="0.25">
      <c r="AP3241">
        <v>1183</v>
      </c>
      <c r="AQ3241">
        <v>1</v>
      </c>
      <c r="CA3241">
        <v>219</v>
      </c>
      <c r="CB3241">
        <v>21</v>
      </c>
    </row>
    <row r="3242" spans="42:80" x14ac:dyDescent="0.25">
      <c r="AP3242">
        <v>1184</v>
      </c>
      <c r="AQ3242">
        <v>1</v>
      </c>
      <c r="CA3242">
        <v>220</v>
      </c>
      <c r="CB3242">
        <v>11</v>
      </c>
    </row>
    <row r="3243" spans="42:80" x14ac:dyDescent="0.25">
      <c r="AP3243">
        <v>1185</v>
      </c>
      <c r="AQ3243">
        <v>1</v>
      </c>
      <c r="CA3243">
        <v>222</v>
      </c>
      <c r="CB3243">
        <v>21</v>
      </c>
    </row>
    <row r="3244" spans="42:80" x14ac:dyDescent="0.25">
      <c r="AP3244">
        <v>1186</v>
      </c>
      <c r="AQ3244">
        <v>1</v>
      </c>
      <c r="CA3244">
        <v>223</v>
      </c>
      <c r="CB3244">
        <v>5</v>
      </c>
    </row>
    <row r="3245" spans="42:80" x14ac:dyDescent="0.25">
      <c r="AP3245">
        <v>1187</v>
      </c>
      <c r="AQ3245">
        <v>7</v>
      </c>
      <c r="CA3245">
        <v>225</v>
      </c>
      <c r="CB3245">
        <v>21</v>
      </c>
    </row>
    <row r="3246" spans="42:80" x14ac:dyDescent="0.25">
      <c r="AP3246">
        <v>1188</v>
      </c>
      <c r="AQ3246">
        <v>1</v>
      </c>
      <c r="CA3246">
        <v>226</v>
      </c>
      <c r="CB3246">
        <v>19</v>
      </c>
    </row>
    <row r="3247" spans="42:80" x14ac:dyDescent="0.25">
      <c r="AP3247">
        <v>1189</v>
      </c>
      <c r="AQ3247">
        <v>1</v>
      </c>
      <c r="CA3247">
        <v>227</v>
      </c>
      <c r="CB3247">
        <v>15</v>
      </c>
    </row>
    <row r="3248" spans="42:80" x14ac:dyDescent="0.25">
      <c r="AP3248">
        <v>1190</v>
      </c>
      <c r="AQ3248">
        <v>1</v>
      </c>
      <c r="CA3248">
        <v>229</v>
      </c>
      <c r="CB3248">
        <v>17</v>
      </c>
    </row>
    <row r="3249" spans="42:80" x14ac:dyDescent="0.25">
      <c r="AP3249">
        <v>1191</v>
      </c>
      <c r="AQ3249">
        <v>1</v>
      </c>
      <c r="CA3249">
        <v>230</v>
      </c>
      <c r="CB3249">
        <v>18</v>
      </c>
    </row>
    <row r="3250" spans="42:80" x14ac:dyDescent="0.25">
      <c r="AP3250">
        <v>1192</v>
      </c>
      <c r="AQ3250">
        <v>1</v>
      </c>
      <c r="CA3250">
        <v>231</v>
      </c>
      <c r="CB3250">
        <v>14</v>
      </c>
    </row>
    <row r="3251" spans="42:80" x14ac:dyDescent="0.25">
      <c r="AP3251">
        <v>1193</v>
      </c>
      <c r="AQ3251">
        <v>1</v>
      </c>
      <c r="CA3251">
        <v>232</v>
      </c>
      <c r="CB3251">
        <v>19</v>
      </c>
    </row>
    <row r="3252" spans="42:80" x14ac:dyDescent="0.25">
      <c r="AP3252">
        <v>1194</v>
      </c>
      <c r="AQ3252">
        <v>1</v>
      </c>
      <c r="CA3252">
        <v>233</v>
      </c>
      <c r="CB3252">
        <v>14</v>
      </c>
    </row>
    <row r="3253" spans="42:80" x14ac:dyDescent="0.25">
      <c r="AP3253">
        <v>1195</v>
      </c>
      <c r="AQ3253">
        <v>1</v>
      </c>
      <c r="CA3253">
        <v>234</v>
      </c>
      <c r="CB3253">
        <v>7</v>
      </c>
    </row>
    <row r="3254" spans="42:80" x14ac:dyDescent="0.25">
      <c r="AP3254">
        <v>1196</v>
      </c>
      <c r="AQ3254">
        <v>1</v>
      </c>
      <c r="CA3254">
        <v>235</v>
      </c>
      <c r="CB3254">
        <v>3</v>
      </c>
    </row>
    <row r="3255" spans="42:80" x14ac:dyDescent="0.25">
      <c r="AP3255">
        <v>1197</v>
      </c>
      <c r="AQ3255">
        <v>1</v>
      </c>
      <c r="CA3255">
        <v>236</v>
      </c>
      <c r="CB3255">
        <v>5</v>
      </c>
    </row>
    <row r="3256" spans="42:80" x14ac:dyDescent="0.25">
      <c r="AP3256">
        <v>1198</v>
      </c>
      <c r="AQ3256">
        <v>1</v>
      </c>
      <c r="CA3256">
        <v>237</v>
      </c>
      <c r="CB3256">
        <v>19</v>
      </c>
    </row>
    <row r="3257" spans="42:80" x14ac:dyDescent="0.25">
      <c r="AP3257">
        <v>1200</v>
      </c>
      <c r="AQ3257">
        <v>10</v>
      </c>
      <c r="CA3257">
        <v>238</v>
      </c>
      <c r="CB3257">
        <v>19</v>
      </c>
    </row>
    <row r="3258" spans="42:80" x14ac:dyDescent="0.25">
      <c r="AP3258">
        <v>1203</v>
      </c>
      <c r="AQ3258">
        <v>1</v>
      </c>
      <c r="CA3258">
        <v>239</v>
      </c>
      <c r="CB3258">
        <v>21</v>
      </c>
    </row>
    <row r="3259" spans="42:80" x14ac:dyDescent="0.25">
      <c r="AP3259">
        <v>1204</v>
      </c>
      <c r="AQ3259">
        <v>4</v>
      </c>
      <c r="CA3259">
        <v>240</v>
      </c>
      <c r="CB3259">
        <v>19</v>
      </c>
    </row>
    <row r="3260" spans="42:80" x14ac:dyDescent="0.25">
      <c r="AP3260">
        <v>1209</v>
      </c>
      <c r="AQ3260">
        <v>7</v>
      </c>
      <c r="CA3260">
        <v>241</v>
      </c>
      <c r="CB3260">
        <v>14</v>
      </c>
    </row>
    <row r="3261" spans="42:80" x14ac:dyDescent="0.25">
      <c r="AP3261">
        <v>1210</v>
      </c>
      <c r="AQ3261">
        <v>10</v>
      </c>
      <c r="CA3261">
        <v>242</v>
      </c>
      <c r="CB3261">
        <v>19</v>
      </c>
    </row>
    <row r="3262" spans="42:80" x14ac:dyDescent="0.25">
      <c r="AP3262">
        <v>1212</v>
      </c>
      <c r="AQ3262">
        <v>1</v>
      </c>
      <c r="CA3262">
        <v>243</v>
      </c>
      <c r="CB3262">
        <v>3</v>
      </c>
    </row>
    <row r="3263" spans="42:80" x14ac:dyDescent="0.25">
      <c r="AP3263">
        <v>1224</v>
      </c>
      <c r="AQ3263">
        <v>32</v>
      </c>
      <c r="CA3263">
        <v>244</v>
      </c>
      <c r="CB3263">
        <v>21</v>
      </c>
    </row>
    <row r="3264" spans="42:80" x14ac:dyDescent="0.25">
      <c r="AP3264">
        <v>1225</v>
      </c>
      <c r="AQ3264">
        <v>20</v>
      </c>
      <c r="CA3264">
        <v>245</v>
      </c>
      <c r="CB3264">
        <v>21</v>
      </c>
    </row>
    <row r="3265" spans="42:80" x14ac:dyDescent="0.25">
      <c r="AP3265">
        <v>1229</v>
      </c>
      <c r="AQ3265">
        <v>32</v>
      </c>
      <c r="CA3265">
        <v>246</v>
      </c>
      <c r="CB3265">
        <v>19</v>
      </c>
    </row>
    <row r="3266" spans="42:80" x14ac:dyDescent="0.25">
      <c r="AP3266">
        <v>1232</v>
      </c>
      <c r="AQ3266">
        <v>1</v>
      </c>
      <c r="CA3266">
        <v>247</v>
      </c>
      <c r="CB3266">
        <v>13</v>
      </c>
    </row>
    <row r="3267" spans="42:80" x14ac:dyDescent="0.25">
      <c r="AP3267">
        <v>1239</v>
      </c>
      <c r="AQ3267">
        <v>11</v>
      </c>
      <c r="CA3267">
        <v>248</v>
      </c>
      <c r="CB3267">
        <v>15</v>
      </c>
    </row>
    <row r="3268" spans="42:80" x14ac:dyDescent="0.25">
      <c r="AP3268">
        <v>1240</v>
      </c>
      <c r="AQ3268">
        <v>10</v>
      </c>
      <c r="CA3268">
        <v>249</v>
      </c>
      <c r="CB3268">
        <v>14</v>
      </c>
    </row>
    <row r="3269" spans="42:80" x14ac:dyDescent="0.25">
      <c r="AP3269">
        <v>1241</v>
      </c>
      <c r="AQ3269">
        <v>32</v>
      </c>
      <c r="CA3269">
        <v>250</v>
      </c>
      <c r="CB3269">
        <v>7</v>
      </c>
    </row>
    <row r="3270" spans="42:80" x14ac:dyDescent="0.25">
      <c r="AP3270">
        <v>1250</v>
      </c>
      <c r="AQ3270">
        <v>1</v>
      </c>
      <c r="CA3270">
        <v>251</v>
      </c>
      <c r="CB3270">
        <v>19</v>
      </c>
    </row>
    <row r="3271" spans="42:80" x14ac:dyDescent="0.25">
      <c r="AP3271">
        <v>1255</v>
      </c>
      <c r="AQ3271">
        <v>1</v>
      </c>
      <c r="CA3271">
        <v>252</v>
      </c>
      <c r="CB3271">
        <v>19</v>
      </c>
    </row>
    <row r="3272" spans="42:80" x14ac:dyDescent="0.25">
      <c r="AP3272">
        <v>1256</v>
      </c>
      <c r="AQ3272">
        <v>1</v>
      </c>
      <c r="CA3272">
        <v>253</v>
      </c>
      <c r="CB3272">
        <v>14</v>
      </c>
    </row>
    <row r="3273" spans="42:80" x14ac:dyDescent="0.25">
      <c r="AP3273">
        <v>1260</v>
      </c>
      <c r="AQ3273">
        <v>1</v>
      </c>
      <c r="CA3273">
        <v>254</v>
      </c>
      <c r="CB3273">
        <v>18</v>
      </c>
    </row>
    <row r="3274" spans="42:80" x14ac:dyDescent="0.25">
      <c r="AP3274">
        <v>1261</v>
      </c>
      <c r="AQ3274">
        <v>11</v>
      </c>
      <c r="CA3274">
        <v>255</v>
      </c>
      <c r="CB3274">
        <v>25</v>
      </c>
    </row>
    <row r="3275" spans="42:80" x14ac:dyDescent="0.25">
      <c r="AP3275">
        <v>1262</v>
      </c>
      <c r="AQ3275">
        <v>19</v>
      </c>
      <c r="CA3275">
        <v>256</v>
      </c>
      <c r="CB3275">
        <v>11</v>
      </c>
    </row>
    <row r="3276" spans="42:80" x14ac:dyDescent="0.25">
      <c r="AP3276">
        <v>1263</v>
      </c>
      <c r="AQ3276">
        <v>19</v>
      </c>
      <c r="CA3276">
        <v>257</v>
      </c>
      <c r="CB3276">
        <v>21</v>
      </c>
    </row>
    <row r="3277" spans="42:80" x14ac:dyDescent="0.25">
      <c r="AP3277">
        <v>1264</v>
      </c>
      <c r="AQ3277">
        <v>1</v>
      </c>
      <c r="CA3277">
        <v>258</v>
      </c>
      <c r="CB3277">
        <v>14</v>
      </c>
    </row>
    <row r="3278" spans="42:80" x14ac:dyDescent="0.25">
      <c r="AP3278">
        <v>1265</v>
      </c>
      <c r="AQ3278">
        <v>1</v>
      </c>
      <c r="CA3278">
        <v>259</v>
      </c>
      <c r="CB3278">
        <v>14</v>
      </c>
    </row>
    <row r="3279" spans="42:80" x14ac:dyDescent="0.25">
      <c r="AP3279">
        <v>1267</v>
      </c>
      <c r="AQ3279">
        <v>1</v>
      </c>
      <c r="CA3279">
        <v>261</v>
      </c>
      <c r="CB3279">
        <v>13</v>
      </c>
    </row>
    <row r="3280" spans="42:80" x14ac:dyDescent="0.25">
      <c r="AP3280">
        <v>1268</v>
      </c>
      <c r="AQ3280">
        <v>1</v>
      </c>
      <c r="CA3280">
        <v>265</v>
      </c>
      <c r="CB3280">
        <v>11</v>
      </c>
    </row>
    <row r="3281" spans="42:80" x14ac:dyDescent="0.25">
      <c r="AP3281">
        <v>1269</v>
      </c>
      <c r="AQ3281">
        <v>1</v>
      </c>
      <c r="CA3281">
        <v>266</v>
      </c>
      <c r="CB3281">
        <v>14</v>
      </c>
    </row>
    <row r="3282" spans="42:80" x14ac:dyDescent="0.25">
      <c r="AP3282">
        <v>1270</v>
      </c>
      <c r="AQ3282">
        <v>1</v>
      </c>
      <c r="CA3282">
        <v>267</v>
      </c>
      <c r="CB3282">
        <v>19</v>
      </c>
    </row>
    <row r="3283" spans="42:80" x14ac:dyDescent="0.25">
      <c r="AP3283">
        <v>1271</v>
      </c>
      <c r="AQ3283">
        <v>1</v>
      </c>
      <c r="CA3283">
        <v>271</v>
      </c>
      <c r="CB3283">
        <v>14</v>
      </c>
    </row>
    <row r="3284" spans="42:80" x14ac:dyDescent="0.25">
      <c r="AP3284">
        <v>1272</v>
      </c>
      <c r="AQ3284">
        <v>19</v>
      </c>
      <c r="CA3284">
        <v>273</v>
      </c>
      <c r="CB3284">
        <v>17</v>
      </c>
    </row>
    <row r="3285" spans="42:80" x14ac:dyDescent="0.25">
      <c r="AP3285">
        <v>1273</v>
      </c>
      <c r="AQ3285">
        <v>19</v>
      </c>
      <c r="CA3285">
        <v>274</v>
      </c>
      <c r="CB3285">
        <v>19</v>
      </c>
    </row>
    <row r="3286" spans="42:80" x14ac:dyDescent="0.25">
      <c r="AP3286">
        <v>1274</v>
      </c>
      <c r="AQ3286">
        <v>19</v>
      </c>
      <c r="CA3286">
        <v>275</v>
      </c>
      <c r="CB3286">
        <v>14</v>
      </c>
    </row>
    <row r="3287" spans="42:80" x14ac:dyDescent="0.25">
      <c r="AP3287">
        <v>1275</v>
      </c>
      <c r="AQ3287">
        <v>1</v>
      </c>
      <c r="CA3287">
        <v>276</v>
      </c>
      <c r="CB3287">
        <v>21</v>
      </c>
    </row>
    <row r="3288" spans="42:80" x14ac:dyDescent="0.25">
      <c r="AP3288">
        <v>1276</v>
      </c>
      <c r="AQ3288">
        <v>1</v>
      </c>
      <c r="CA3288">
        <v>277</v>
      </c>
      <c r="CB3288">
        <v>19</v>
      </c>
    </row>
    <row r="3289" spans="42:80" x14ac:dyDescent="0.25">
      <c r="AP3289">
        <v>1278</v>
      </c>
      <c r="AQ3289">
        <v>1</v>
      </c>
      <c r="CA3289">
        <v>278</v>
      </c>
      <c r="CB3289">
        <v>5</v>
      </c>
    </row>
    <row r="3290" spans="42:80" x14ac:dyDescent="0.25">
      <c r="AP3290">
        <v>1284</v>
      </c>
      <c r="AQ3290">
        <v>1</v>
      </c>
      <c r="CA3290">
        <v>279</v>
      </c>
      <c r="CB3290">
        <v>7</v>
      </c>
    </row>
    <row r="3291" spans="42:80" x14ac:dyDescent="0.25">
      <c r="AP3291">
        <v>1294</v>
      </c>
      <c r="AQ3291">
        <v>1</v>
      </c>
      <c r="CA3291">
        <v>280</v>
      </c>
      <c r="CB3291">
        <v>16</v>
      </c>
    </row>
    <row r="3292" spans="42:80" x14ac:dyDescent="0.25">
      <c r="AP3292">
        <v>1297</v>
      </c>
      <c r="AQ3292">
        <v>1</v>
      </c>
      <c r="CA3292">
        <v>281</v>
      </c>
      <c r="CB3292">
        <v>27</v>
      </c>
    </row>
    <row r="3293" spans="42:80" x14ac:dyDescent="0.25">
      <c r="AP3293">
        <v>1302</v>
      </c>
      <c r="AQ3293">
        <v>1</v>
      </c>
      <c r="CA3293">
        <v>282</v>
      </c>
      <c r="CB3293">
        <v>11</v>
      </c>
    </row>
    <row r="3294" spans="42:80" x14ac:dyDescent="0.25">
      <c r="AP3294">
        <v>1304</v>
      </c>
      <c r="AQ3294">
        <v>1</v>
      </c>
      <c r="CA3294">
        <v>283</v>
      </c>
      <c r="CB3294">
        <v>19</v>
      </c>
    </row>
    <row r="3295" spans="42:80" x14ac:dyDescent="0.25">
      <c r="AP3295">
        <v>1307</v>
      </c>
      <c r="AQ3295">
        <v>1</v>
      </c>
      <c r="CA3295">
        <v>284</v>
      </c>
      <c r="CB3295">
        <v>19</v>
      </c>
    </row>
    <row r="3296" spans="42:80" x14ac:dyDescent="0.25">
      <c r="AP3296">
        <v>1308</v>
      </c>
      <c r="AQ3296">
        <v>20</v>
      </c>
      <c r="CA3296">
        <v>285</v>
      </c>
      <c r="CB3296">
        <v>11</v>
      </c>
    </row>
    <row r="3297" spans="42:80" x14ac:dyDescent="0.25">
      <c r="AP3297">
        <v>1309</v>
      </c>
      <c r="AQ3297">
        <v>1</v>
      </c>
      <c r="CA3297">
        <v>286</v>
      </c>
      <c r="CB3297">
        <v>5</v>
      </c>
    </row>
    <row r="3298" spans="42:80" x14ac:dyDescent="0.25">
      <c r="AP3298">
        <v>1316</v>
      </c>
      <c r="AQ3298">
        <v>19</v>
      </c>
      <c r="CA3298">
        <v>287</v>
      </c>
      <c r="CB3298">
        <v>11</v>
      </c>
    </row>
    <row r="3299" spans="42:80" x14ac:dyDescent="0.25">
      <c r="AP3299">
        <v>1317</v>
      </c>
      <c r="AQ3299">
        <v>19</v>
      </c>
      <c r="CA3299">
        <v>288</v>
      </c>
      <c r="CB3299">
        <v>14</v>
      </c>
    </row>
    <row r="3300" spans="42:80" x14ac:dyDescent="0.25">
      <c r="AP3300">
        <v>1320</v>
      </c>
      <c r="AQ3300">
        <v>11</v>
      </c>
      <c r="CA3300">
        <v>289</v>
      </c>
      <c r="CB3300">
        <v>19</v>
      </c>
    </row>
    <row r="3301" spans="42:80" x14ac:dyDescent="0.25">
      <c r="AP3301">
        <v>1336</v>
      </c>
      <c r="AQ3301">
        <v>1</v>
      </c>
      <c r="CA3301">
        <v>293</v>
      </c>
      <c r="CB3301">
        <v>23</v>
      </c>
    </row>
    <row r="3302" spans="42:80" x14ac:dyDescent="0.25">
      <c r="AP3302">
        <v>1343</v>
      </c>
      <c r="AQ3302">
        <v>1</v>
      </c>
      <c r="CA3302">
        <v>294</v>
      </c>
      <c r="CB3302">
        <v>19</v>
      </c>
    </row>
    <row r="3303" spans="42:80" x14ac:dyDescent="0.25">
      <c r="AP3303">
        <v>1350</v>
      </c>
      <c r="AQ3303">
        <v>1</v>
      </c>
      <c r="CA3303">
        <v>295</v>
      </c>
      <c r="CB3303">
        <v>18</v>
      </c>
    </row>
    <row r="3304" spans="42:80" x14ac:dyDescent="0.25">
      <c r="AP3304">
        <v>1355</v>
      </c>
      <c r="AQ3304">
        <v>4</v>
      </c>
      <c r="CA3304">
        <v>296</v>
      </c>
      <c r="CB3304">
        <v>11</v>
      </c>
    </row>
    <row r="3305" spans="42:80" x14ac:dyDescent="0.25">
      <c r="AP3305">
        <v>1366</v>
      </c>
      <c r="AQ3305">
        <v>1</v>
      </c>
      <c r="CA3305">
        <v>297</v>
      </c>
      <c r="CB3305">
        <v>21</v>
      </c>
    </row>
    <row r="3306" spans="42:80" x14ac:dyDescent="0.25">
      <c r="AP3306">
        <v>1367</v>
      </c>
      <c r="AQ3306">
        <v>1</v>
      </c>
      <c r="CA3306">
        <v>298</v>
      </c>
      <c r="CB3306">
        <v>15</v>
      </c>
    </row>
    <row r="3307" spans="42:80" x14ac:dyDescent="0.25">
      <c r="AP3307">
        <v>1368</v>
      </c>
      <c r="AQ3307">
        <v>1</v>
      </c>
      <c r="CA3307">
        <v>299</v>
      </c>
      <c r="CB3307">
        <v>15</v>
      </c>
    </row>
    <row r="3308" spans="42:80" x14ac:dyDescent="0.25">
      <c r="AP3308">
        <v>1378</v>
      </c>
      <c r="AQ3308">
        <v>1</v>
      </c>
      <c r="CA3308">
        <v>300</v>
      </c>
      <c r="CB3308">
        <v>15</v>
      </c>
    </row>
    <row r="3309" spans="42:80" x14ac:dyDescent="0.25">
      <c r="AP3309">
        <v>1384</v>
      </c>
      <c r="AQ3309">
        <v>1</v>
      </c>
      <c r="CA3309">
        <v>303</v>
      </c>
      <c r="CB3309">
        <v>18</v>
      </c>
    </row>
    <row r="3310" spans="42:80" x14ac:dyDescent="0.25">
      <c r="AP3310">
        <v>1386</v>
      </c>
      <c r="AQ3310">
        <v>1</v>
      </c>
      <c r="CA3310">
        <v>304</v>
      </c>
      <c r="CB3310">
        <v>11</v>
      </c>
    </row>
    <row r="3311" spans="42:80" x14ac:dyDescent="0.25">
      <c r="AP3311">
        <v>1388</v>
      </c>
      <c r="AQ3311">
        <v>1</v>
      </c>
      <c r="CA3311">
        <v>305</v>
      </c>
      <c r="CB3311">
        <v>20</v>
      </c>
    </row>
    <row r="3312" spans="42:80" x14ac:dyDescent="0.25">
      <c r="AP3312">
        <v>1392</v>
      </c>
      <c r="AQ3312">
        <v>1</v>
      </c>
      <c r="CA3312">
        <v>306</v>
      </c>
      <c r="CB3312">
        <v>13</v>
      </c>
    </row>
    <row r="3313" spans="42:80" x14ac:dyDescent="0.25">
      <c r="AP3313">
        <v>1403</v>
      </c>
      <c r="AQ3313">
        <v>1</v>
      </c>
      <c r="CA3313">
        <v>307</v>
      </c>
      <c r="CB3313">
        <v>14</v>
      </c>
    </row>
    <row r="3314" spans="42:80" x14ac:dyDescent="0.25">
      <c r="AP3314">
        <v>1412</v>
      </c>
      <c r="AQ3314">
        <v>1</v>
      </c>
      <c r="CA3314">
        <v>308</v>
      </c>
      <c r="CB3314">
        <v>19</v>
      </c>
    </row>
    <row r="3315" spans="42:80" x14ac:dyDescent="0.25">
      <c r="AP3315">
        <v>1417</v>
      </c>
      <c r="AQ3315">
        <v>1</v>
      </c>
      <c r="CA3315">
        <v>309</v>
      </c>
      <c r="CB3315">
        <v>21</v>
      </c>
    </row>
    <row r="3316" spans="42:80" x14ac:dyDescent="0.25">
      <c r="AP3316">
        <v>1440</v>
      </c>
      <c r="AQ3316">
        <v>1</v>
      </c>
      <c r="CA3316">
        <v>310</v>
      </c>
      <c r="CB3316">
        <v>27</v>
      </c>
    </row>
    <row r="3317" spans="42:80" x14ac:dyDescent="0.25">
      <c r="AP3317">
        <v>1441</v>
      </c>
      <c r="AQ3317">
        <v>10</v>
      </c>
      <c r="CA3317">
        <v>311</v>
      </c>
      <c r="CB3317">
        <v>21</v>
      </c>
    </row>
    <row r="3318" spans="42:80" x14ac:dyDescent="0.25">
      <c r="AP3318">
        <v>1442</v>
      </c>
      <c r="AQ3318">
        <v>10</v>
      </c>
      <c r="CA3318">
        <v>312</v>
      </c>
      <c r="CB3318">
        <v>19</v>
      </c>
    </row>
    <row r="3319" spans="42:80" x14ac:dyDescent="0.25">
      <c r="AP3319">
        <v>1454</v>
      </c>
      <c r="AQ3319">
        <v>1</v>
      </c>
      <c r="CA3319">
        <v>313</v>
      </c>
      <c r="CB3319">
        <v>21</v>
      </c>
    </row>
    <row r="3320" spans="42:80" x14ac:dyDescent="0.25">
      <c r="AP3320">
        <v>1455</v>
      </c>
      <c r="AQ3320">
        <v>10</v>
      </c>
      <c r="CA3320">
        <v>314</v>
      </c>
      <c r="CB3320">
        <v>11</v>
      </c>
    </row>
    <row r="3321" spans="42:80" x14ac:dyDescent="0.25">
      <c r="AP3321">
        <v>1456</v>
      </c>
      <c r="AQ3321">
        <v>8</v>
      </c>
      <c r="CA3321">
        <v>315</v>
      </c>
      <c r="CB3321">
        <v>3</v>
      </c>
    </row>
    <row r="3322" spans="42:80" x14ac:dyDescent="0.25">
      <c r="AP3322">
        <v>1457</v>
      </c>
      <c r="AQ3322">
        <v>1</v>
      </c>
      <c r="CA3322">
        <v>316</v>
      </c>
      <c r="CB3322">
        <v>19</v>
      </c>
    </row>
    <row r="3323" spans="42:80" x14ac:dyDescent="0.25">
      <c r="AP3323">
        <v>1458</v>
      </c>
      <c r="AQ3323">
        <v>1</v>
      </c>
      <c r="CA3323">
        <v>317</v>
      </c>
      <c r="CB3323">
        <v>23</v>
      </c>
    </row>
    <row r="3324" spans="42:80" x14ac:dyDescent="0.25">
      <c r="AP3324">
        <v>1472</v>
      </c>
      <c r="AQ3324">
        <v>11</v>
      </c>
      <c r="CA3324">
        <v>320</v>
      </c>
      <c r="CB3324">
        <v>14</v>
      </c>
    </row>
    <row r="3325" spans="42:80" x14ac:dyDescent="0.25">
      <c r="AP3325">
        <v>1473</v>
      </c>
      <c r="AQ3325">
        <v>1</v>
      </c>
      <c r="CA3325">
        <v>321</v>
      </c>
      <c r="CB3325">
        <v>19</v>
      </c>
    </row>
    <row r="3326" spans="42:80" x14ac:dyDescent="0.25">
      <c r="AP3326">
        <v>1474</v>
      </c>
      <c r="AQ3326">
        <v>1</v>
      </c>
      <c r="CA3326">
        <v>322</v>
      </c>
      <c r="CB3326">
        <v>20</v>
      </c>
    </row>
    <row r="3327" spans="42:80" x14ac:dyDescent="0.25">
      <c r="AP3327">
        <v>1475</v>
      </c>
      <c r="AQ3327">
        <v>1</v>
      </c>
      <c r="CA3327">
        <v>323</v>
      </c>
      <c r="CB3327">
        <v>11</v>
      </c>
    </row>
    <row r="3328" spans="42:80" x14ac:dyDescent="0.25">
      <c r="AP3328">
        <v>1484</v>
      </c>
      <c r="AQ3328">
        <v>1</v>
      </c>
      <c r="CA3328">
        <v>324</v>
      </c>
      <c r="CB3328">
        <v>19</v>
      </c>
    </row>
    <row r="3329" spans="42:80" x14ac:dyDescent="0.25">
      <c r="AP3329">
        <v>1485</v>
      </c>
      <c r="AQ3329">
        <v>1</v>
      </c>
      <c r="CA3329">
        <v>325</v>
      </c>
      <c r="CB3329">
        <v>20</v>
      </c>
    </row>
    <row r="3330" spans="42:80" x14ac:dyDescent="0.25">
      <c r="AP3330">
        <v>1489</v>
      </c>
      <c r="AQ3330">
        <v>7</v>
      </c>
      <c r="CA3330">
        <v>326</v>
      </c>
      <c r="CB3330">
        <v>5</v>
      </c>
    </row>
    <row r="3331" spans="42:80" x14ac:dyDescent="0.25">
      <c r="AP3331">
        <v>1491</v>
      </c>
      <c r="AQ3331">
        <v>1</v>
      </c>
      <c r="CA3331">
        <v>327</v>
      </c>
      <c r="CB3331">
        <v>11</v>
      </c>
    </row>
    <row r="3332" spans="42:80" x14ac:dyDescent="0.25">
      <c r="AP3332">
        <v>1493</v>
      </c>
      <c r="AQ3332">
        <v>1</v>
      </c>
      <c r="CA3332">
        <v>328</v>
      </c>
      <c r="CB3332">
        <v>17</v>
      </c>
    </row>
    <row r="3333" spans="42:80" x14ac:dyDescent="0.25">
      <c r="AP3333">
        <v>1496</v>
      </c>
      <c r="AQ3333">
        <v>20</v>
      </c>
      <c r="CA3333">
        <v>330</v>
      </c>
      <c r="CB3333">
        <v>21</v>
      </c>
    </row>
    <row r="3334" spans="42:80" x14ac:dyDescent="0.25">
      <c r="AP3334">
        <v>1503</v>
      </c>
      <c r="AQ3334">
        <v>1</v>
      </c>
      <c r="CA3334">
        <v>331</v>
      </c>
      <c r="CB3334">
        <v>11</v>
      </c>
    </row>
    <row r="3335" spans="42:80" x14ac:dyDescent="0.25">
      <c r="AP3335">
        <v>1505</v>
      </c>
      <c r="AQ3335">
        <v>20</v>
      </c>
      <c r="CA3335">
        <v>332</v>
      </c>
      <c r="CB3335">
        <v>5</v>
      </c>
    </row>
    <row r="3336" spans="42:80" x14ac:dyDescent="0.25">
      <c r="AP3336">
        <v>1510</v>
      </c>
      <c r="AQ3336">
        <v>1</v>
      </c>
      <c r="CA3336">
        <v>333</v>
      </c>
      <c r="CB3336">
        <v>5</v>
      </c>
    </row>
    <row r="3337" spans="42:80" x14ac:dyDescent="0.25">
      <c r="AP3337">
        <v>1512</v>
      </c>
      <c r="AQ3337">
        <v>1</v>
      </c>
      <c r="CA3337">
        <v>334</v>
      </c>
      <c r="CB3337">
        <v>11</v>
      </c>
    </row>
    <row r="3338" spans="42:80" x14ac:dyDescent="0.25">
      <c r="AP3338">
        <v>1514</v>
      </c>
      <c r="AQ3338">
        <v>11</v>
      </c>
      <c r="CA3338">
        <v>335</v>
      </c>
      <c r="CB3338">
        <v>19</v>
      </c>
    </row>
    <row r="3339" spans="42:80" x14ac:dyDescent="0.25">
      <c r="AP3339">
        <v>1517</v>
      </c>
      <c r="AQ3339">
        <v>1</v>
      </c>
      <c r="CA3339">
        <v>336</v>
      </c>
      <c r="CB3339">
        <v>11</v>
      </c>
    </row>
    <row r="3340" spans="42:80" x14ac:dyDescent="0.25">
      <c r="AP3340">
        <v>1522</v>
      </c>
      <c r="AQ3340">
        <v>1</v>
      </c>
      <c r="CA3340">
        <v>337</v>
      </c>
      <c r="CB3340">
        <v>19</v>
      </c>
    </row>
    <row r="3341" spans="42:80" x14ac:dyDescent="0.25">
      <c r="AP3341">
        <v>1526</v>
      </c>
      <c r="AQ3341">
        <v>32</v>
      </c>
      <c r="CA3341">
        <v>338</v>
      </c>
      <c r="CB3341">
        <v>11</v>
      </c>
    </row>
    <row r="3342" spans="42:80" x14ac:dyDescent="0.25">
      <c r="AP3342">
        <v>1529</v>
      </c>
      <c r="AQ3342">
        <v>1</v>
      </c>
      <c r="CA3342">
        <v>340</v>
      </c>
      <c r="CB3342">
        <v>11</v>
      </c>
    </row>
    <row r="3343" spans="42:80" x14ac:dyDescent="0.25">
      <c r="AP3343">
        <v>1530</v>
      </c>
      <c r="AQ3343">
        <v>32</v>
      </c>
      <c r="CA3343">
        <v>341</v>
      </c>
      <c r="CB3343">
        <v>21</v>
      </c>
    </row>
    <row r="3344" spans="42:80" x14ac:dyDescent="0.25">
      <c r="AP3344">
        <v>1532</v>
      </c>
      <c r="AQ3344">
        <v>32</v>
      </c>
      <c r="CA3344">
        <v>342</v>
      </c>
      <c r="CB3344">
        <v>21</v>
      </c>
    </row>
    <row r="3345" spans="42:80" x14ac:dyDescent="0.25">
      <c r="AP3345">
        <v>1533</v>
      </c>
      <c r="AQ3345">
        <v>1</v>
      </c>
      <c r="CA3345">
        <v>343</v>
      </c>
      <c r="CB3345">
        <v>19</v>
      </c>
    </row>
    <row r="3346" spans="42:80" x14ac:dyDescent="0.25">
      <c r="AP3346">
        <v>1534</v>
      </c>
      <c r="AQ3346">
        <v>1</v>
      </c>
      <c r="CA3346">
        <v>344</v>
      </c>
      <c r="CB3346">
        <v>19</v>
      </c>
    </row>
    <row r="3347" spans="42:80" x14ac:dyDescent="0.25">
      <c r="AP3347">
        <v>1535</v>
      </c>
      <c r="AQ3347">
        <v>1</v>
      </c>
      <c r="CA3347">
        <v>345</v>
      </c>
      <c r="CB3347">
        <v>14</v>
      </c>
    </row>
    <row r="3348" spans="42:80" x14ac:dyDescent="0.25">
      <c r="AP3348">
        <v>1536</v>
      </c>
      <c r="AQ3348">
        <v>32</v>
      </c>
      <c r="CA3348">
        <v>346</v>
      </c>
      <c r="CB3348">
        <v>5</v>
      </c>
    </row>
    <row r="3349" spans="42:80" x14ac:dyDescent="0.25">
      <c r="AP3349">
        <v>1538</v>
      </c>
      <c r="AQ3349">
        <v>20</v>
      </c>
      <c r="CA3349">
        <v>347</v>
      </c>
      <c r="CB3349">
        <v>5</v>
      </c>
    </row>
    <row r="3350" spans="42:80" x14ac:dyDescent="0.25">
      <c r="AP3350">
        <v>1540</v>
      </c>
      <c r="AQ3350">
        <v>32</v>
      </c>
      <c r="CA3350">
        <v>348</v>
      </c>
      <c r="CB3350">
        <v>21</v>
      </c>
    </row>
    <row r="3351" spans="42:80" x14ac:dyDescent="0.25">
      <c r="AP3351">
        <v>1543</v>
      </c>
      <c r="AQ3351">
        <v>11</v>
      </c>
      <c r="CA3351">
        <v>350</v>
      </c>
      <c r="CB3351">
        <v>15</v>
      </c>
    </row>
    <row r="3352" spans="42:80" x14ac:dyDescent="0.25">
      <c r="AP3352">
        <v>1545</v>
      </c>
      <c r="AQ3352">
        <v>1</v>
      </c>
      <c r="CA3352">
        <v>351</v>
      </c>
      <c r="CB3352">
        <v>5</v>
      </c>
    </row>
    <row r="3353" spans="42:80" x14ac:dyDescent="0.25">
      <c r="AP3353">
        <v>1548</v>
      </c>
      <c r="AQ3353">
        <v>1</v>
      </c>
      <c r="CA3353">
        <v>352</v>
      </c>
      <c r="CB3353">
        <v>19</v>
      </c>
    </row>
    <row r="3354" spans="42:80" x14ac:dyDescent="0.25">
      <c r="AP3354">
        <v>1549</v>
      </c>
      <c r="AQ3354">
        <v>11</v>
      </c>
      <c r="CA3354">
        <v>353</v>
      </c>
      <c r="CB3354">
        <v>21</v>
      </c>
    </row>
    <row r="3355" spans="42:80" x14ac:dyDescent="0.25">
      <c r="AP3355">
        <v>1550</v>
      </c>
      <c r="AQ3355">
        <v>7</v>
      </c>
      <c r="CA3355">
        <v>354</v>
      </c>
      <c r="CB3355">
        <v>19</v>
      </c>
    </row>
    <row r="3356" spans="42:80" x14ac:dyDescent="0.25">
      <c r="AP3356">
        <v>1551</v>
      </c>
      <c r="AQ3356">
        <v>10</v>
      </c>
      <c r="CA3356">
        <v>355</v>
      </c>
      <c r="CB3356">
        <v>23</v>
      </c>
    </row>
    <row r="3357" spans="42:80" x14ac:dyDescent="0.25">
      <c r="AP3357">
        <v>1553</v>
      </c>
      <c r="AQ3357">
        <v>1</v>
      </c>
      <c r="CA3357">
        <v>356</v>
      </c>
      <c r="CB3357">
        <v>19</v>
      </c>
    </row>
    <row r="3358" spans="42:80" x14ac:dyDescent="0.25">
      <c r="AP3358">
        <v>1554</v>
      </c>
      <c r="AQ3358">
        <v>1</v>
      </c>
      <c r="CA3358">
        <v>357</v>
      </c>
      <c r="CB3358">
        <v>21</v>
      </c>
    </row>
    <row r="3359" spans="42:80" x14ac:dyDescent="0.25">
      <c r="AP3359">
        <v>1561</v>
      </c>
      <c r="AQ3359">
        <v>1</v>
      </c>
      <c r="CA3359">
        <v>358</v>
      </c>
      <c r="CB3359">
        <v>19</v>
      </c>
    </row>
    <row r="3360" spans="42:80" x14ac:dyDescent="0.25">
      <c r="AP3360">
        <v>1562</v>
      </c>
      <c r="AQ3360">
        <v>1</v>
      </c>
      <c r="CA3360">
        <v>359</v>
      </c>
      <c r="CB3360">
        <v>9</v>
      </c>
    </row>
    <row r="3361" spans="42:80" x14ac:dyDescent="0.25">
      <c r="AP3361">
        <v>1563</v>
      </c>
      <c r="AQ3361">
        <v>1</v>
      </c>
      <c r="CA3361">
        <v>361</v>
      </c>
      <c r="CB3361">
        <v>16</v>
      </c>
    </row>
    <row r="3362" spans="42:80" x14ac:dyDescent="0.25">
      <c r="AP3362">
        <v>1566</v>
      </c>
      <c r="AQ3362">
        <v>1</v>
      </c>
      <c r="CA3362">
        <v>362</v>
      </c>
      <c r="CB3362">
        <v>19</v>
      </c>
    </row>
    <row r="3363" spans="42:80" x14ac:dyDescent="0.25">
      <c r="AP3363">
        <v>144</v>
      </c>
      <c r="AQ3363">
        <v>32</v>
      </c>
      <c r="CA3363">
        <v>363</v>
      </c>
      <c r="CB3363">
        <v>19</v>
      </c>
    </row>
    <row r="3364" spans="42:80" x14ac:dyDescent="0.25">
      <c r="AP3364">
        <v>145</v>
      </c>
      <c r="AQ3364">
        <v>32</v>
      </c>
      <c r="CA3364">
        <v>364</v>
      </c>
      <c r="CB3364">
        <v>19</v>
      </c>
    </row>
    <row r="3365" spans="42:80" x14ac:dyDescent="0.25">
      <c r="AP3365">
        <v>210</v>
      </c>
      <c r="AQ3365">
        <v>4</v>
      </c>
      <c r="CA3365">
        <v>365</v>
      </c>
      <c r="CB3365">
        <v>19</v>
      </c>
    </row>
    <row r="3366" spans="42:80" x14ac:dyDescent="0.25">
      <c r="AP3366">
        <v>339</v>
      </c>
      <c r="AQ3366">
        <v>20</v>
      </c>
      <c r="CA3366">
        <v>366</v>
      </c>
      <c r="CB3366">
        <v>16</v>
      </c>
    </row>
    <row r="3367" spans="42:80" x14ac:dyDescent="0.25">
      <c r="AP3367">
        <v>360</v>
      </c>
      <c r="AQ3367">
        <v>20</v>
      </c>
      <c r="CA3367">
        <v>367</v>
      </c>
      <c r="CB3367">
        <v>5</v>
      </c>
    </row>
    <row r="3368" spans="42:80" x14ac:dyDescent="0.25">
      <c r="AP3368">
        <v>644</v>
      </c>
      <c r="AQ3368">
        <v>4</v>
      </c>
      <c r="CA3368">
        <v>368</v>
      </c>
      <c r="CB3368">
        <v>21</v>
      </c>
    </row>
    <row r="3369" spans="42:80" x14ac:dyDescent="0.25">
      <c r="AP3369">
        <v>655</v>
      </c>
      <c r="AQ3369">
        <v>4</v>
      </c>
      <c r="CA3369">
        <v>369</v>
      </c>
      <c r="CB3369">
        <v>15</v>
      </c>
    </row>
    <row r="3370" spans="42:80" x14ac:dyDescent="0.25">
      <c r="AP3370">
        <v>775</v>
      </c>
      <c r="AQ3370">
        <v>20</v>
      </c>
      <c r="CA3370">
        <v>370</v>
      </c>
      <c r="CB3370">
        <v>15</v>
      </c>
    </row>
    <row r="3371" spans="42:80" x14ac:dyDescent="0.25">
      <c r="AP3371">
        <v>1079</v>
      </c>
      <c r="AQ3371">
        <v>20</v>
      </c>
      <c r="CA3371">
        <v>371</v>
      </c>
      <c r="CB3371">
        <v>5</v>
      </c>
    </row>
    <row r="3372" spans="42:80" x14ac:dyDescent="0.25">
      <c r="AP3372">
        <v>1200</v>
      </c>
      <c r="AQ3372">
        <v>4</v>
      </c>
      <c r="CA3372">
        <v>372</v>
      </c>
      <c r="CB3372">
        <v>20</v>
      </c>
    </row>
    <row r="3373" spans="42:80" x14ac:dyDescent="0.25">
      <c r="AP3373">
        <v>1239</v>
      </c>
      <c r="AQ3373">
        <v>20</v>
      </c>
      <c r="CA3373">
        <v>373</v>
      </c>
      <c r="CB3373">
        <v>19</v>
      </c>
    </row>
    <row r="3374" spans="42:80" x14ac:dyDescent="0.25">
      <c r="CA3374">
        <v>374</v>
      </c>
      <c r="CB3374">
        <v>5</v>
      </c>
    </row>
    <row r="3375" spans="42:80" x14ac:dyDescent="0.25">
      <c r="CA3375">
        <v>375</v>
      </c>
      <c r="CB3375">
        <v>14</v>
      </c>
    </row>
    <row r="3376" spans="42:80" x14ac:dyDescent="0.25">
      <c r="CA3376">
        <v>376</v>
      </c>
      <c r="CB3376">
        <v>5</v>
      </c>
    </row>
    <row r="3377" spans="79:80" x14ac:dyDescent="0.25">
      <c r="CA3377">
        <v>377</v>
      </c>
      <c r="CB3377">
        <v>5</v>
      </c>
    </row>
    <row r="3378" spans="79:80" x14ac:dyDescent="0.25">
      <c r="CA3378">
        <v>378</v>
      </c>
      <c r="CB3378">
        <v>11</v>
      </c>
    </row>
    <row r="3379" spans="79:80" x14ac:dyDescent="0.25">
      <c r="CA3379">
        <v>379</v>
      </c>
      <c r="CB3379">
        <v>5</v>
      </c>
    </row>
    <row r="3380" spans="79:80" x14ac:dyDescent="0.25">
      <c r="CA3380">
        <v>380</v>
      </c>
      <c r="CB3380">
        <v>19</v>
      </c>
    </row>
    <row r="3381" spans="79:80" x14ac:dyDescent="0.25">
      <c r="CA3381">
        <v>381</v>
      </c>
      <c r="CB3381">
        <v>21</v>
      </c>
    </row>
    <row r="3382" spans="79:80" x14ac:dyDescent="0.25">
      <c r="CA3382">
        <v>382</v>
      </c>
      <c r="CB3382">
        <v>19</v>
      </c>
    </row>
    <row r="3383" spans="79:80" x14ac:dyDescent="0.25">
      <c r="CA3383">
        <v>383</v>
      </c>
      <c r="CB3383">
        <v>19</v>
      </c>
    </row>
    <row r="3384" spans="79:80" x14ac:dyDescent="0.25">
      <c r="CA3384">
        <v>384</v>
      </c>
      <c r="CB3384">
        <v>5</v>
      </c>
    </row>
    <row r="3385" spans="79:80" x14ac:dyDescent="0.25">
      <c r="CA3385">
        <v>385</v>
      </c>
      <c r="CB3385">
        <v>5</v>
      </c>
    </row>
    <row r="3386" spans="79:80" x14ac:dyDescent="0.25">
      <c r="CA3386">
        <v>386</v>
      </c>
      <c r="CB3386">
        <v>19</v>
      </c>
    </row>
    <row r="3387" spans="79:80" x14ac:dyDescent="0.25">
      <c r="CA3387">
        <v>387</v>
      </c>
      <c r="CB3387">
        <v>19</v>
      </c>
    </row>
    <row r="3388" spans="79:80" x14ac:dyDescent="0.25">
      <c r="CA3388">
        <v>388</v>
      </c>
      <c r="CB3388">
        <v>19</v>
      </c>
    </row>
    <row r="3389" spans="79:80" x14ac:dyDescent="0.25">
      <c r="CA3389">
        <v>390</v>
      </c>
      <c r="CB3389">
        <v>19</v>
      </c>
    </row>
    <row r="3390" spans="79:80" x14ac:dyDescent="0.25">
      <c r="CA3390">
        <v>391</v>
      </c>
      <c r="CB3390">
        <v>5</v>
      </c>
    </row>
    <row r="3391" spans="79:80" x14ac:dyDescent="0.25">
      <c r="CA3391">
        <v>392</v>
      </c>
      <c r="CB3391">
        <v>13</v>
      </c>
    </row>
    <row r="3392" spans="79:80" x14ac:dyDescent="0.25">
      <c r="CA3392">
        <v>393</v>
      </c>
      <c r="CB3392">
        <v>11</v>
      </c>
    </row>
    <row r="3393" spans="79:80" x14ac:dyDescent="0.25">
      <c r="CA3393">
        <v>394</v>
      </c>
      <c r="CB3393">
        <v>5</v>
      </c>
    </row>
    <row r="3394" spans="79:80" x14ac:dyDescent="0.25">
      <c r="CA3394">
        <v>395</v>
      </c>
      <c r="CB3394">
        <v>16</v>
      </c>
    </row>
    <row r="3395" spans="79:80" x14ac:dyDescent="0.25">
      <c r="CA3395">
        <v>396</v>
      </c>
      <c r="CB3395">
        <v>13</v>
      </c>
    </row>
    <row r="3396" spans="79:80" x14ac:dyDescent="0.25">
      <c r="CA3396">
        <v>397</v>
      </c>
      <c r="CB3396">
        <v>19</v>
      </c>
    </row>
    <row r="3397" spans="79:80" x14ac:dyDescent="0.25">
      <c r="CA3397">
        <v>398</v>
      </c>
      <c r="CB3397">
        <v>14</v>
      </c>
    </row>
    <row r="3398" spans="79:80" x14ac:dyDescent="0.25">
      <c r="CA3398">
        <v>399</v>
      </c>
      <c r="CB3398">
        <v>21</v>
      </c>
    </row>
    <row r="3399" spans="79:80" x14ac:dyDescent="0.25">
      <c r="CA3399">
        <v>401</v>
      </c>
      <c r="CB3399">
        <v>19</v>
      </c>
    </row>
    <row r="3400" spans="79:80" x14ac:dyDescent="0.25">
      <c r="CA3400">
        <v>404</v>
      </c>
      <c r="CB3400">
        <v>1</v>
      </c>
    </row>
    <row r="3401" spans="79:80" x14ac:dyDescent="0.25">
      <c r="CA3401">
        <v>405</v>
      </c>
      <c r="CB3401">
        <v>5</v>
      </c>
    </row>
    <row r="3402" spans="79:80" x14ac:dyDescent="0.25">
      <c r="CA3402">
        <v>406</v>
      </c>
      <c r="CB3402">
        <v>19</v>
      </c>
    </row>
    <row r="3403" spans="79:80" x14ac:dyDescent="0.25">
      <c r="CA3403">
        <v>407</v>
      </c>
      <c r="CB3403">
        <v>14</v>
      </c>
    </row>
    <row r="3404" spans="79:80" x14ac:dyDescent="0.25">
      <c r="CA3404">
        <v>408</v>
      </c>
      <c r="CB3404">
        <v>14</v>
      </c>
    </row>
    <row r="3405" spans="79:80" x14ac:dyDescent="0.25">
      <c r="CA3405">
        <v>409</v>
      </c>
      <c r="CB3405">
        <v>14</v>
      </c>
    </row>
    <row r="3406" spans="79:80" x14ac:dyDescent="0.25">
      <c r="CA3406">
        <v>410</v>
      </c>
      <c r="CB3406">
        <v>12</v>
      </c>
    </row>
    <row r="3407" spans="79:80" x14ac:dyDescent="0.25">
      <c r="CA3407">
        <v>411</v>
      </c>
      <c r="CB3407">
        <v>20</v>
      </c>
    </row>
    <row r="3408" spans="79:80" x14ac:dyDescent="0.25">
      <c r="CA3408">
        <v>412</v>
      </c>
      <c r="CB3408">
        <v>19</v>
      </c>
    </row>
    <row r="3409" spans="79:80" x14ac:dyDescent="0.25">
      <c r="CA3409">
        <v>413</v>
      </c>
      <c r="CB3409">
        <v>22</v>
      </c>
    </row>
    <row r="3410" spans="79:80" x14ac:dyDescent="0.25">
      <c r="CA3410">
        <v>414</v>
      </c>
      <c r="CB3410">
        <v>19</v>
      </c>
    </row>
    <row r="3411" spans="79:80" x14ac:dyDescent="0.25">
      <c r="CA3411">
        <v>415</v>
      </c>
      <c r="CB3411">
        <v>5</v>
      </c>
    </row>
    <row r="3412" spans="79:80" x14ac:dyDescent="0.25">
      <c r="CA3412">
        <v>416</v>
      </c>
      <c r="CB3412">
        <v>5</v>
      </c>
    </row>
    <row r="3413" spans="79:80" x14ac:dyDescent="0.25">
      <c r="CA3413">
        <v>417</v>
      </c>
      <c r="CB3413">
        <v>11</v>
      </c>
    </row>
    <row r="3414" spans="79:80" x14ac:dyDescent="0.25">
      <c r="CA3414">
        <v>418</v>
      </c>
      <c r="CB3414">
        <v>19</v>
      </c>
    </row>
    <row r="3415" spans="79:80" x14ac:dyDescent="0.25">
      <c r="CA3415">
        <v>419</v>
      </c>
      <c r="CB3415">
        <v>16</v>
      </c>
    </row>
    <row r="3416" spans="79:80" x14ac:dyDescent="0.25">
      <c r="CA3416">
        <v>420</v>
      </c>
      <c r="CB3416">
        <v>14</v>
      </c>
    </row>
    <row r="3417" spans="79:80" x14ac:dyDescent="0.25">
      <c r="CA3417">
        <v>421</v>
      </c>
      <c r="CB3417">
        <v>21</v>
      </c>
    </row>
    <row r="3418" spans="79:80" x14ac:dyDescent="0.25">
      <c r="CA3418">
        <v>422</v>
      </c>
      <c r="CB3418">
        <v>19</v>
      </c>
    </row>
    <row r="3419" spans="79:80" x14ac:dyDescent="0.25">
      <c r="CA3419">
        <v>423</v>
      </c>
      <c r="CB3419">
        <v>11</v>
      </c>
    </row>
    <row r="3420" spans="79:80" x14ac:dyDescent="0.25">
      <c r="CA3420">
        <v>424</v>
      </c>
      <c r="CB3420">
        <v>16</v>
      </c>
    </row>
    <row r="3421" spans="79:80" x14ac:dyDescent="0.25">
      <c r="CA3421">
        <v>425</v>
      </c>
      <c r="CB3421">
        <v>14</v>
      </c>
    </row>
    <row r="3422" spans="79:80" x14ac:dyDescent="0.25">
      <c r="CA3422">
        <v>426</v>
      </c>
      <c r="CB3422">
        <v>19</v>
      </c>
    </row>
    <row r="3423" spans="79:80" x14ac:dyDescent="0.25">
      <c r="CA3423">
        <v>427</v>
      </c>
      <c r="CB3423">
        <v>14</v>
      </c>
    </row>
    <row r="3424" spans="79:80" x14ac:dyDescent="0.25">
      <c r="CA3424">
        <v>428</v>
      </c>
      <c r="CB3424">
        <v>18</v>
      </c>
    </row>
    <row r="3425" spans="79:80" x14ac:dyDescent="0.25">
      <c r="CA3425">
        <v>429</v>
      </c>
      <c r="CB3425">
        <v>5</v>
      </c>
    </row>
    <row r="3426" spans="79:80" x14ac:dyDescent="0.25">
      <c r="CA3426">
        <v>430</v>
      </c>
      <c r="CB3426">
        <v>19</v>
      </c>
    </row>
    <row r="3427" spans="79:80" x14ac:dyDescent="0.25">
      <c r="CA3427">
        <v>431</v>
      </c>
      <c r="CB3427">
        <v>19</v>
      </c>
    </row>
    <row r="3428" spans="79:80" x14ac:dyDescent="0.25">
      <c r="CA3428">
        <v>432</v>
      </c>
      <c r="CB3428">
        <v>18</v>
      </c>
    </row>
    <row r="3429" spans="79:80" x14ac:dyDescent="0.25">
      <c r="CA3429">
        <v>433</v>
      </c>
      <c r="CB3429">
        <v>22</v>
      </c>
    </row>
    <row r="3430" spans="79:80" x14ac:dyDescent="0.25">
      <c r="CA3430">
        <v>435</v>
      </c>
      <c r="CB3430">
        <v>19</v>
      </c>
    </row>
    <row r="3431" spans="79:80" x14ac:dyDescent="0.25">
      <c r="CA3431">
        <v>436</v>
      </c>
      <c r="CB3431">
        <v>19</v>
      </c>
    </row>
    <row r="3432" spans="79:80" x14ac:dyDescent="0.25">
      <c r="CA3432">
        <v>437</v>
      </c>
      <c r="CB3432">
        <v>18</v>
      </c>
    </row>
    <row r="3433" spans="79:80" x14ac:dyDescent="0.25">
      <c r="CA3433">
        <v>438</v>
      </c>
      <c r="CB3433">
        <v>19</v>
      </c>
    </row>
    <row r="3434" spans="79:80" x14ac:dyDescent="0.25">
      <c r="CA3434">
        <v>439</v>
      </c>
      <c r="CB3434">
        <v>14</v>
      </c>
    </row>
    <row r="3435" spans="79:80" x14ac:dyDescent="0.25">
      <c r="CA3435">
        <v>440</v>
      </c>
      <c r="CB3435">
        <v>14</v>
      </c>
    </row>
    <row r="3436" spans="79:80" x14ac:dyDescent="0.25">
      <c r="CA3436">
        <v>441</v>
      </c>
      <c r="CB3436">
        <v>14</v>
      </c>
    </row>
    <row r="3437" spans="79:80" x14ac:dyDescent="0.25">
      <c r="CA3437">
        <v>442</v>
      </c>
      <c r="CB3437">
        <v>19</v>
      </c>
    </row>
    <row r="3438" spans="79:80" x14ac:dyDescent="0.25">
      <c r="CA3438">
        <v>443</v>
      </c>
      <c r="CB3438">
        <v>3</v>
      </c>
    </row>
    <row r="3439" spans="79:80" x14ac:dyDescent="0.25">
      <c r="CA3439">
        <v>444</v>
      </c>
      <c r="CB3439">
        <v>19</v>
      </c>
    </row>
    <row r="3440" spans="79:80" x14ac:dyDescent="0.25">
      <c r="CA3440">
        <v>446</v>
      </c>
      <c r="CB3440">
        <v>19</v>
      </c>
    </row>
    <row r="3441" spans="79:80" x14ac:dyDescent="0.25">
      <c r="CA3441">
        <v>447</v>
      </c>
      <c r="CB3441">
        <v>11</v>
      </c>
    </row>
    <row r="3442" spans="79:80" x14ac:dyDescent="0.25">
      <c r="CA3442">
        <v>449</v>
      </c>
      <c r="CB3442">
        <v>21</v>
      </c>
    </row>
    <row r="3443" spans="79:80" x14ac:dyDescent="0.25">
      <c r="CA3443">
        <v>450</v>
      </c>
      <c r="CB3443">
        <v>3</v>
      </c>
    </row>
    <row r="3444" spans="79:80" x14ac:dyDescent="0.25">
      <c r="CA3444">
        <v>451</v>
      </c>
      <c r="CB3444">
        <v>11</v>
      </c>
    </row>
    <row r="3445" spans="79:80" x14ac:dyDescent="0.25">
      <c r="CA3445">
        <v>452</v>
      </c>
      <c r="CB3445">
        <v>13</v>
      </c>
    </row>
    <row r="3446" spans="79:80" x14ac:dyDescent="0.25">
      <c r="CA3446">
        <v>453</v>
      </c>
      <c r="CB3446">
        <v>19</v>
      </c>
    </row>
    <row r="3447" spans="79:80" x14ac:dyDescent="0.25">
      <c r="CA3447">
        <v>454</v>
      </c>
      <c r="CB3447">
        <v>19</v>
      </c>
    </row>
    <row r="3448" spans="79:80" x14ac:dyDescent="0.25">
      <c r="CA3448">
        <v>456</v>
      </c>
      <c r="CB3448">
        <v>19</v>
      </c>
    </row>
    <row r="3449" spans="79:80" x14ac:dyDescent="0.25">
      <c r="CA3449">
        <v>457</v>
      </c>
      <c r="CB3449">
        <v>19</v>
      </c>
    </row>
    <row r="3450" spans="79:80" x14ac:dyDescent="0.25">
      <c r="CA3450">
        <v>458</v>
      </c>
      <c r="CB3450">
        <v>19</v>
      </c>
    </row>
    <row r="3451" spans="79:80" x14ac:dyDescent="0.25">
      <c r="CA3451">
        <v>459</v>
      </c>
      <c r="CB3451">
        <v>19</v>
      </c>
    </row>
    <row r="3452" spans="79:80" x14ac:dyDescent="0.25">
      <c r="CA3452">
        <v>460</v>
      </c>
      <c r="CB3452">
        <v>21</v>
      </c>
    </row>
    <row r="3453" spans="79:80" x14ac:dyDescent="0.25">
      <c r="CA3453">
        <v>461</v>
      </c>
      <c r="CB3453">
        <v>17</v>
      </c>
    </row>
    <row r="3454" spans="79:80" x14ac:dyDescent="0.25">
      <c r="CA3454">
        <v>462</v>
      </c>
      <c r="CB3454">
        <v>16</v>
      </c>
    </row>
    <row r="3455" spans="79:80" x14ac:dyDescent="0.25">
      <c r="CA3455">
        <v>463</v>
      </c>
      <c r="CB3455">
        <v>16</v>
      </c>
    </row>
    <row r="3456" spans="79:80" x14ac:dyDescent="0.25">
      <c r="CA3456">
        <v>464</v>
      </c>
      <c r="CB3456">
        <v>15</v>
      </c>
    </row>
    <row r="3457" spans="79:80" x14ac:dyDescent="0.25">
      <c r="CA3457">
        <v>465</v>
      </c>
      <c r="CB3457">
        <v>21</v>
      </c>
    </row>
    <row r="3458" spans="79:80" x14ac:dyDescent="0.25">
      <c r="CA3458">
        <v>466</v>
      </c>
      <c r="CB3458">
        <v>11</v>
      </c>
    </row>
    <row r="3459" spans="79:80" x14ac:dyDescent="0.25">
      <c r="CA3459">
        <v>467</v>
      </c>
      <c r="CB3459">
        <v>20</v>
      </c>
    </row>
    <row r="3460" spans="79:80" x14ac:dyDescent="0.25">
      <c r="CA3460">
        <v>468</v>
      </c>
      <c r="CB3460">
        <v>14</v>
      </c>
    </row>
    <row r="3461" spans="79:80" x14ac:dyDescent="0.25">
      <c r="CA3461">
        <v>469</v>
      </c>
      <c r="CB3461">
        <v>13</v>
      </c>
    </row>
    <row r="3462" spans="79:80" x14ac:dyDescent="0.25">
      <c r="CA3462">
        <v>470</v>
      </c>
      <c r="CB3462">
        <v>13</v>
      </c>
    </row>
    <row r="3463" spans="79:80" x14ac:dyDescent="0.25">
      <c r="CA3463">
        <v>471</v>
      </c>
      <c r="CB3463">
        <v>11</v>
      </c>
    </row>
    <row r="3464" spans="79:80" x14ac:dyDescent="0.25">
      <c r="CA3464">
        <v>472</v>
      </c>
      <c r="CB3464">
        <v>11</v>
      </c>
    </row>
    <row r="3465" spans="79:80" x14ac:dyDescent="0.25">
      <c r="CA3465">
        <v>473</v>
      </c>
      <c r="CB3465">
        <v>5</v>
      </c>
    </row>
    <row r="3466" spans="79:80" x14ac:dyDescent="0.25">
      <c r="CA3466">
        <v>474</v>
      </c>
      <c r="CB3466">
        <v>11</v>
      </c>
    </row>
    <row r="3467" spans="79:80" x14ac:dyDescent="0.25">
      <c r="CA3467">
        <v>475</v>
      </c>
      <c r="CB3467">
        <v>19</v>
      </c>
    </row>
    <row r="3468" spans="79:80" x14ac:dyDescent="0.25">
      <c r="CA3468">
        <v>476</v>
      </c>
      <c r="CB3468">
        <v>5</v>
      </c>
    </row>
    <row r="3469" spans="79:80" x14ac:dyDescent="0.25">
      <c r="CA3469">
        <v>477</v>
      </c>
      <c r="CB3469">
        <v>5</v>
      </c>
    </row>
    <row r="3470" spans="79:80" x14ac:dyDescent="0.25">
      <c r="CA3470">
        <v>479</v>
      </c>
      <c r="CB3470">
        <v>21</v>
      </c>
    </row>
    <row r="3471" spans="79:80" x14ac:dyDescent="0.25">
      <c r="CA3471">
        <v>480</v>
      </c>
      <c r="CB3471">
        <v>22</v>
      </c>
    </row>
    <row r="3472" spans="79:80" x14ac:dyDescent="0.25">
      <c r="CA3472">
        <v>481</v>
      </c>
      <c r="CB3472">
        <v>11</v>
      </c>
    </row>
    <row r="3473" spans="79:80" x14ac:dyDescent="0.25">
      <c r="CA3473">
        <v>482</v>
      </c>
      <c r="CB3473">
        <v>14</v>
      </c>
    </row>
    <row r="3474" spans="79:80" x14ac:dyDescent="0.25">
      <c r="CA3474">
        <v>484</v>
      </c>
      <c r="CB3474">
        <v>17</v>
      </c>
    </row>
    <row r="3475" spans="79:80" x14ac:dyDescent="0.25">
      <c r="CA3475">
        <v>485</v>
      </c>
      <c r="CB3475">
        <v>5</v>
      </c>
    </row>
    <row r="3476" spans="79:80" x14ac:dyDescent="0.25">
      <c r="CA3476">
        <v>486</v>
      </c>
      <c r="CB3476">
        <v>14</v>
      </c>
    </row>
    <row r="3477" spans="79:80" x14ac:dyDescent="0.25">
      <c r="CA3477">
        <v>487</v>
      </c>
      <c r="CB3477">
        <v>14</v>
      </c>
    </row>
    <row r="3478" spans="79:80" x14ac:dyDescent="0.25">
      <c r="CA3478">
        <v>488</v>
      </c>
      <c r="CB3478">
        <v>14</v>
      </c>
    </row>
    <row r="3479" spans="79:80" x14ac:dyDescent="0.25">
      <c r="CA3479">
        <v>489</v>
      </c>
      <c r="CB3479">
        <v>14</v>
      </c>
    </row>
    <row r="3480" spans="79:80" x14ac:dyDescent="0.25">
      <c r="CA3480">
        <v>490</v>
      </c>
      <c r="CB3480">
        <v>19</v>
      </c>
    </row>
    <row r="3481" spans="79:80" x14ac:dyDescent="0.25">
      <c r="CA3481">
        <v>491</v>
      </c>
      <c r="CB3481">
        <v>14</v>
      </c>
    </row>
    <row r="3482" spans="79:80" x14ac:dyDescent="0.25">
      <c r="CA3482">
        <v>492</v>
      </c>
      <c r="CB3482">
        <v>14</v>
      </c>
    </row>
    <row r="3483" spans="79:80" x14ac:dyDescent="0.25">
      <c r="CA3483">
        <v>493</v>
      </c>
      <c r="CB3483">
        <v>14</v>
      </c>
    </row>
    <row r="3484" spans="79:80" x14ac:dyDescent="0.25">
      <c r="CA3484">
        <v>494</v>
      </c>
      <c r="CB3484">
        <v>21</v>
      </c>
    </row>
    <row r="3485" spans="79:80" x14ac:dyDescent="0.25">
      <c r="CA3485">
        <v>496</v>
      </c>
      <c r="CB3485">
        <v>19</v>
      </c>
    </row>
    <row r="3486" spans="79:80" x14ac:dyDescent="0.25">
      <c r="CA3486">
        <v>497</v>
      </c>
      <c r="CB3486">
        <v>19</v>
      </c>
    </row>
    <row r="3487" spans="79:80" x14ac:dyDescent="0.25">
      <c r="CA3487">
        <v>498</v>
      </c>
      <c r="CB3487">
        <v>21</v>
      </c>
    </row>
    <row r="3488" spans="79:80" x14ac:dyDescent="0.25">
      <c r="CA3488">
        <v>499</v>
      </c>
      <c r="CB3488">
        <v>21</v>
      </c>
    </row>
    <row r="3489" spans="79:80" x14ac:dyDescent="0.25">
      <c r="CA3489">
        <v>500</v>
      </c>
      <c r="CB3489">
        <v>19</v>
      </c>
    </row>
    <row r="3490" spans="79:80" x14ac:dyDescent="0.25">
      <c r="CA3490">
        <v>501</v>
      </c>
      <c r="CB3490">
        <v>19</v>
      </c>
    </row>
    <row r="3491" spans="79:80" x14ac:dyDescent="0.25">
      <c r="CA3491">
        <v>503</v>
      </c>
      <c r="CB3491">
        <v>25</v>
      </c>
    </row>
    <row r="3492" spans="79:80" x14ac:dyDescent="0.25">
      <c r="CA3492">
        <v>504</v>
      </c>
      <c r="CB3492">
        <v>25</v>
      </c>
    </row>
    <row r="3493" spans="79:80" x14ac:dyDescent="0.25">
      <c r="CA3493">
        <v>505</v>
      </c>
      <c r="CB3493">
        <v>11</v>
      </c>
    </row>
    <row r="3494" spans="79:80" x14ac:dyDescent="0.25">
      <c r="CA3494">
        <v>506</v>
      </c>
      <c r="CB3494">
        <v>5</v>
      </c>
    </row>
    <row r="3495" spans="79:80" x14ac:dyDescent="0.25">
      <c r="CA3495">
        <v>507</v>
      </c>
      <c r="CB3495">
        <v>19</v>
      </c>
    </row>
    <row r="3496" spans="79:80" x14ac:dyDescent="0.25">
      <c r="CA3496">
        <v>508</v>
      </c>
      <c r="CB3496">
        <v>22</v>
      </c>
    </row>
    <row r="3497" spans="79:80" x14ac:dyDescent="0.25">
      <c r="CA3497">
        <v>509</v>
      </c>
      <c r="CB3497">
        <v>14</v>
      </c>
    </row>
    <row r="3498" spans="79:80" x14ac:dyDescent="0.25">
      <c r="CA3498">
        <v>511</v>
      </c>
      <c r="CB3498">
        <v>14</v>
      </c>
    </row>
    <row r="3499" spans="79:80" x14ac:dyDescent="0.25">
      <c r="CA3499">
        <v>512</v>
      </c>
      <c r="CB3499">
        <v>19</v>
      </c>
    </row>
    <row r="3500" spans="79:80" x14ac:dyDescent="0.25">
      <c r="CA3500">
        <v>513</v>
      </c>
      <c r="CB3500">
        <v>11</v>
      </c>
    </row>
    <row r="3501" spans="79:80" x14ac:dyDescent="0.25">
      <c r="CA3501">
        <v>515</v>
      </c>
      <c r="CB3501">
        <v>19</v>
      </c>
    </row>
    <row r="3502" spans="79:80" x14ac:dyDescent="0.25">
      <c r="CA3502">
        <v>517</v>
      </c>
      <c r="CB3502">
        <v>14</v>
      </c>
    </row>
    <row r="3503" spans="79:80" x14ac:dyDescent="0.25">
      <c r="CA3503">
        <v>518</v>
      </c>
      <c r="CB3503">
        <v>21</v>
      </c>
    </row>
    <row r="3504" spans="79:80" x14ac:dyDescent="0.25">
      <c r="CA3504">
        <v>519</v>
      </c>
      <c r="CB3504">
        <v>21</v>
      </c>
    </row>
    <row r="3505" spans="79:80" x14ac:dyDescent="0.25">
      <c r="CA3505">
        <v>520</v>
      </c>
      <c r="CB3505">
        <v>21</v>
      </c>
    </row>
    <row r="3506" spans="79:80" x14ac:dyDescent="0.25">
      <c r="CA3506">
        <v>521</v>
      </c>
      <c r="CB3506">
        <v>15</v>
      </c>
    </row>
    <row r="3507" spans="79:80" x14ac:dyDescent="0.25">
      <c r="CA3507">
        <v>522</v>
      </c>
      <c r="CB3507">
        <v>16</v>
      </c>
    </row>
    <row r="3508" spans="79:80" x14ac:dyDescent="0.25">
      <c r="CA3508">
        <v>523</v>
      </c>
      <c r="CB3508">
        <v>19</v>
      </c>
    </row>
    <row r="3509" spans="79:80" x14ac:dyDescent="0.25">
      <c r="CA3509">
        <v>524</v>
      </c>
      <c r="CB3509">
        <v>14</v>
      </c>
    </row>
    <row r="3510" spans="79:80" x14ac:dyDescent="0.25">
      <c r="CA3510">
        <v>525</v>
      </c>
      <c r="CB3510">
        <v>21</v>
      </c>
    </row>
    <row r="3511" spans="79:80" x14ac:dyDescent="0.25">
      <c r="CA3511">
        <v>526</v>
      </c>
      <c r="CB3511">
        <v>11</v>
      </c>
    </row>
    <row r="3512" spans="79:80" x14ac:dyDescent="0.25">
      <c r="CA3512">
        <v>527</v>
      </c>
      <c r="CB3512">
        <v>16</v>
      </c>
    </row>
    <row r="3513" spans="79:80" x14ac:dyDescent="0.25">
      <c r="CA3513">
        <v>528</v>
      </c>
      <c r="CB3513">
        <v>5</v>
      </c>
    </row>
    <row r="3514" spans="79:80" x14ac:dyDescent="0.25">
      <c r="CA3514">
        <v>530</v>
      </c>
      <c r="CB3514">
        <v>11</v>
      </c>
    </row>
    <row r="3515" spans="79:80" x14ac:dyDescent="0.25">
      <c r="CA3515">
        <v>531</v>
      </c>
      <c r="CB3515">
        <v>21</v>
      </c>
    </row>
    <row r="3516" spans="79:80" x14ac:dyDescent="0.25">
      <c r="CA3516">
        <v>532</v>
      </c>
      <c r="CB3516">
        <v>18</v>
      </c>
    </row>
    <row r="3517" spans="79:80" x14ac:dyDescent="0.25">
      <c r="CA3517">
        <v>533</v>
      </c>
      <c r="CB3517">
        <v>9</v>
      </c>
    </row>
    <row r="3518" spans="79:80" x14ac:dyDescent="0.25">
      <c r="CA3518">
        <v>534</v>
      </c>
      <c r="CB3518">
        <v>19</v>
      </c>
    </row>
    <row r="3519" spans="79:80" x14ac:dyDescent="0.25">
      <c r="CA3519">
        <v>535</v>
      </c>
      <c r="CB3519">
        <v>19</v>
      </c>
    </row>
    <row r="3520" spans="79:80" x14ac:dyDescent="0.25">
      <c r="CA3520">
        <v>538</v>
      </c>
      <c r="CB3520">
        <v>27</v>
      </c>
    </row>
    <row r="3521" spans="79:80" x14ac:dyDescent="0.25">
      <c r="CA3521">
        <v>539</v>
      </c>
      <c r="CB3521">
        <v>11</v>
      </c>
    </row>
    <row r="3522" spans="79:80" x14ac:dyDescent="0.25">
      <c r="CA3522">
        <v>540</v>
      </c>
      <c r="CB3522">
        <v>21</v>
      </c>
    </row>
    <row r="3523" spans="79:80" x14ac:dyDescent="0.25">
      <c r="CA3523">
        <v>541</v>
      </c>
      <c r="CB3523">
        <v>5</v>
      </c>
    </row>
    <row r="3524" spans="79:80" x14ac:dyDescent="0.25">
      <c r="CA3524">
        <v>542</v>
      </c>
      <c r="CB3524">
        <v>11</v>
      </c>
    </row>
    <row r="3525" spans="79:80" x14ac:dyDescent="0.25">
      <c r="CA3525">
        <v>543</v>
      </c>
      <c r="CB3525">
        <v>11</v>
      </c>
    </row>
    <row r="3526" spans="79:80" x14ac:dyDescent="0.25">
      <c r="CA3526">
        <v>544</v>
      </c>
      <c r="CB3526">
        <v>19</v>
      </c>
    </row>
    <row r="3527" spans="79:80" x14ac:dyDescent="0.25">
      <c r="CA3527">
        <v>545</v>
      </c>
      <c r="CB3527">
        <v>14</v>
      </c>
    </row>
    <row r="3528" spans="79:80" x14ac:dyDescent="0.25">
      <c r="CA3528">
        <v>546</v>
      </c>
      <c r="CB3528">
        <v>19</v>
      </c>
    </row>
    <row r="3529" spans="79:80" x14ac:dyDescent="0.25">
      <c r="CA3529">
        <v>547</v>
      </c>
      <c r="CB3529">
        <v>14</v>
      </c>
    </row>
    <row r="3530" spans="79:80" x14ac:dyDescent="0.25">
      <c r="CA3530">
        <v>548</v>
      </c>
      <c r="CB3530">
        <v>19</v>
      </c>
    </row>
    <row r="3531" spans="79:80" x14ac:dyDescent="0.25">
      <c r="CA3531">
        <v>549</v>
      </c>
      <c r="CB3531">
        <v>14</v>
      </c>
    </row>
    <row r="3532" spans="79:80" x14ac:dyDescent="0.25">
      <c r="CA3532">
        <v>550</v>
      </c>
      <c r="CB3532">
        <v>11</v>
      </c>
    </row>
    <row r="3533" spans="79:80" x14ac:dyDescent="0.25">
      <c r="CA3533">
        <v>551</v>
      </c>
      <c r="CB3533">
        <v>5</v>
      </c>
    </row>
    <row r="3534" spans="79:80" x14ac:dyDescent="0.25">
      <c r="CA3534">
        <v>552</v>
      </c>
      <c r="CB3534">
        <v>11</v>
      </c>
    </row>
    <row r="3535" spans="79:80" x14ac:dyDescent="0.25">
      <c r="CA3535">
        <v>553</v>
      </c>
      <c r="CB3535">
        <v>11</v>
      </c>
    </row>
    <row r="3536" spans="79:80" x14ac:dyDescent="0.25">
      <c r="CA3536">
        <v>554</v>
      </c>
      <c r="CB3536">
        <v>19</v>
      </c>
    </row>
    <row r="3537" spans="79:80" x14ac:dyDescent="0.25">
      <c r="CA3537">
        <v>555</v>
      </c>
      <c r="CB3537">
        <v>19</v>
      </c>
    </row>
    <row r="3538" spans="79:80" x14ac:dyDescent="0.25">
      <c r="CA3538">
        <v>556</v>
      </c>
      <c r="CB3538">
        <v>21</v>
      </c>
    </row>
    <row r="3539" spans="79:80" x14ac:dyDescent="0.25">
      <c r="CA3539">
        <v>557</v>
      </c>
      <c r="CB3539">
        <v>11</v>
      </c>
    </row>
    <row r="3540" spans="79:80" x14ac:dyDescent="0.25">
      <c r="CA3540">
        <v>558</v>
      </c>
      <c r="CB3540">
        <v>14</v>
      </c>
    </row>
    <row r="3541" spans="79:80" x14ac:dyDescent="0.25">
      <c r="CA3541">
        <v>559</v>
      </c>
      <c r="CB3541">
        <v>19</v>
      </c>
    </row>
    <row r="3542" spans="79:80" x14ac:dyDescent="0.25">
      <c r="CA3542">
        <v>561</v>
      </c>
      <c r="CB3542">
        <v>14</v>
      </c>
    </row>
    <row r="3543" spans="79:80" x14ac:dyDescent="0.25">
      <c r="CA3543">
        <v>562</v>
      </c>
      <c r="CB3543">
        <v>14</v>
      </c>
    </row>
    <row r="3544" spans="79:80" x14ac:dyDescent="0.25">
      <c r="CA3544">
        <v>564</v>
      </c>
      <c r="CB3544">
        <v>21</v>
      </c>
    </row>
    <row r="3545" spans="79:80" x14ac:dyDescent="0.25">
      <c r="CA3545">
        <v>565</v>
      </c>
      <c r="CB3545">
        <v>11</v>
      </c>
    </row>
    <row r="3546" spans="79:80" x14ac:dyDescent="0.25">
      <c r="CA3546">
        <v>566</v>
      </c>
      <c r="CB3546">
        <v>19</v>
      </c>
    </row>
    <row r="3547" spans="79:80" x14ac:dyDescent="0.25">
      <c r="CA3547">
        <v>567</v>
      </c>
      <c r="CB3547">
        <v>11</v>
      </c>
    </row>
    <row r="3548" spans="79:80" x14ac:dyDescent="0.25">
      <c r="CA3548">
        <v>568</v>
      </c>
      <c r="CB3548">
        <v>5</v>
      </c>
    </row>
    <row r="3549" spans="79:80" x14ac:dyDescent="0.25">
      <c r="CA3549">
        <v>569</v>
      </c>
      <c r="CB3549">
        <v>19</v>
      </c>
    </row>
    <row r="3550" spans="79:80" x14ac:dyDescent="0.25">
      <c r="CA3550">
        <v>570</v>
      </c>
      <c r="CB3550">
        <v>21</v>
      </c>
    </row>
    <row r="3551" spans="79:80" x14ac:dyDescent="0.25">
      <c r="CA3551">
        <v>571</v>
      </c>
      <c r="CB3551">
        <v>5</v>
      </c>
    </row>
    <row r="3552" spans="79:80" x14ac:dyDescent="0.25">
      <c r="CA3552">
        <v>572</v>
      </c>
      <c r="CB3552">
        <v>19</v>
      </c>
    </row>
    <row r="3553" spans="79:80" x14ac:dyDescent="0.25">
      <c r="CA3553">
        <v>573</v>
      </c>
      <c r="CB3553">
        <v>19</v>
      </c>
    </row>
    <row r="3554" spans="79:80" x14ac:dyDescent="0.25">
      <c r="CA3554">
        <v>574</v>
      </c>
      <c r="CB3554">
        <v>19</v>
      </c>
    </row>
    <row r="3555" spans="79:80" x14ac:dyDescent="0.25">
      <c r="CA3555">
        <v>575</v>
      </c>
      <c r="CB3555">
        <v>11</v>
      </c>
    </row>
    <row r="3556" spans="79:80" x14ac:dyDescent="0.25">
      <c r="CA3556">
        <v>576</v>
      </c>
      <c r="CB3556">
        <v>21</v>
      </c>
    </row>
    <row r="3557" spans="79:80" x14ac:dyDescent="0.25">
      <c r="CA3557">
        <v>577</v>
      </c>
      <c r="CB3557">
        <v>5</v>
      </c>
    </row>
    <row r="3558" spans="79:80" x14ac:dyDescent="0.25">
      <c r="CA3558">
        <v>578</v>
      </c>
      <c r="CB3558">
        <v>19</v>
      </c>
    </row>
    <row r="3559" spans="79:80" x14ac:dyDescent="0.25">
      <c r="CA3559">
        <v>579</v>
      </c>
      <c r="CB3559">
        <v>19</v>
      </c>
    </row>
    <row r="3560" spans="79:80" x14ac:dyDescent="0.25">
      <c r="CA3560">
        <v>581</v>
      </c>
      <c r="CB3560">
        <v>11</v>
      </c>
    </row>
    <row r="3561" spans="79:80" x14ac:dyDescent="0.25">
      <c r="CA3561">
        <v>583</v>
      </c>
      <c r="CB3561">
        <v>14</v>
      </c>
    </row>
    <row r="3562" spans="79:80" x14ac:dyDescent="0.25">
      <c r="CA3562">
        <v>584</v>
      </c>
      <c r="CB3562">
        <v>21</v>
      </c>
    </row>
    <row r="3563" spans="79:80" x14ac:dyDescent="0.25">
      <c r="CA3563">
        <v>585</v>
      </c>
      <c r="CB3563">
        <v>5</v>
      </c>
    </row>
    <row r="3564" spans="79:80" x14ac:dyDescent="0.25">
      <c r="CA3564">
        <v>586</v>
      </c>
      <c r="CB3564">
        <v>11</v>
      </c>
    </row>
    <row r="3565" spans="79:80" x14ac:dyDescent="0.25">
      <c r="CA3565">
        <v>587</v>
      </c>
      <c r="CB3565">
        <v>19</v>
      </c>
    </row>
    <row r="3566" spans="79:80" x14ac:dyDescent="0.25">
      <c r="CA3566">
        <v>588</v>
      </c>
      <c r="CB3566">
        <v>5</v>
      </c>
    </row>
    <row r="3567" spans="79:80" x14ac:dyDescent="0.25">
      <c r="CA3567">
        <v>591</v>
      </c>
      <c r="CB3567">
        <v>19</v>
      </c>
    </row>
    <row r="3568" spans="79:80" x14ac:dyDescent="0.25">
      <c r="CA3568">
        <v>592</v>
      </c>
      <c r="CB3568">
        <v>14</v>
      </c>
    </row>
    <row r="3569" spans="79:80" x14ac:dyDescent="0.25">
      <c r="CA3569">
        <v>593</v>
      </c>
      <c r="CB3569">
        <v>15</v>
      </c>
    </row>
    <row r="3570" spans="79:80" x14ac:dyDescent="0.25">
      <c r="CA3570">
        <v>595</v>
      </c>
      <c r="CB3570">
        <v>19</v>
      </c>
    </row>
    <row r="3571" spans="79:80" x14ac:dyDescent="0.25">
      <c r="CA3571">
        <v>596</v>
      </c>
      <c r="CB3571">
        <v>16</v>
      </c>
    </row>
    <row r="3572" spans="79:80" x14ac:dyDescent="0.25">
      <c r="CA3572">
        <v>597</v>
      </c>
      <c r="CB3572">
        <v>11</v>
      </c>
    </row>
    <row r="3573" spans="79:80" x14ac:dyDescent="0.25">
      <c r="CA3573">
        <v>598</v>
      </c>
      <c r="CB3573">
        <v>5</v>
      </c>
    </row>
    <row r="3574" spans="79:80" x14ac:dyDescent="0.25">
      <c r="CA3574">
        <v>599</v>
      </c>
      <c r="CB3574">
        <v>14</v>
      </c>
    </row>
    <row r="3575" spans="79:80" x14ac:dyDescent="0.25">
      <c r="CA3575">
        <v>600</v>
      </c>
      <c r="CB3575">
        <v>14</v>
      </c>
    </row>
    <row r="3576" spans="79:80" x14ac:dyDescent="0.25">
      <c r="CA3576">
        <v>601</v>
      </c>
      <c r="CB3576">
        <v>14</v>
      </c>
    </row>
    <row r="3577" spans="79:80" x14ac:dyDescent="0.25">
      <c r="CA3577">
        <v>602</v>
      </c>
      <c r="CB3577">
        <v>14</v>
      </c>
    </row>
    <row r="3578" spans="79:80" x14ac:dyDescent="0.25">
      <c r="CA3578">
        <v>603</v>
      </c>
      <c r="CB3578">
        <v>19</v>
      </c>
    </row>
    <row r="3579" spans="79:80" x14ac:dyDescent="0.25">
      <c r="CA3579">
        <v>604</v>
      </c>
      <c r="CB3579">
        <v>18</v>
      </c>
    </row>
    <row r="3580" spans="79:80" x14ac:dyDescent="0.25">
      <c r="CA3580">
        <v>605</v>
      </c>
      <c r="CB3580">
        <v>14</v>
      </c>
    </row>
    <row r="3581" spans="79:80" x14ac:dyDescent="0.25">
      <c r="CA3581">
        <v>606</v>
      </c>
      <c r="CB3581">
        <v>19</v>
      </c>
    </row>
    <row r="3582" spans="79:80" x14ac:dyDescent="0.25">
      <c r="CA3582">
        <v>607</v>
      </c>
      <c r="CB3582">
        <v>9</v>
      </c>
    </row>
    <row r="3583" spans="79:80" x14ac:dyDescent="0.25">
      <c r="CA3583">
        <v>609</v>
      </c>
      <c r="CB3583">
        <v>14</v>
      </c>
    </row>
    <row r="3584" spans="79:80" x14ac:dyDescent="0.25">
      <c r="CA3584">
        <v>610</v>
      </c>
      <c r="CB3584">
        <v>14</v>
      </c>
    </row>
    <row r="3585" spans="79:80" x14ac:dyDescent="0.25">
      <c r="CA3585">
        <v>611</v>
      </c>
      <c r="CB3585">
        <v>14</v>
      </c>
    </row>
    <row r="3586" spans="79:80" x14ac:dyDescent="0.25">
      <c r="CA3586">
        <v>612</v>
      </c>
      <c r="CB3586">
        <v>19</v>
      </c>
    </row>
    <row r="3587" spans="79:80" x14ac:dyDescent="0.25">
      <c r="CA3587">
        <v>613</v>
      </c>
      <c r="CB3587">
        <v>13</v>
      </c>
    </row>
    <row r="3588" spans="79:80" x14ac:dyDescent="0.25">
      <c r="CA3588">
        <v>614</v>
      </c>
      <c r="CB3588">
        <v>18</v>
      </c>
    </row>
    <row r="3589" spans="79:80" x14ac:dyDescent="0.25">
      <c r="CA3589">
        <v>615</v>
      </c>
      <c r="CB3589">
        <v>21</v>
      </c>
    </row>
    <row r="3590" spans="79:80" x14ac:dyDescent="0.25">
      <c r="CA3590">
        <v>616</v>
      </c>
      <c r="CB3590">
        <v>14</v>
      </c>
    </row>
    <row r="3591" spans="79:80" x14ac:dyDescent="0.25">
      <c r="CA3591">
        <v>617</v>
      </c>
      <c r="CB3591">
        <v>19</v>
      </c>
    </row>
    <row r="3592" spans="79:80" x14ac:dyDescent="0.25">
      <c r="CA3592">
        <v>618</v>
      </c>
      <c r="CB3592">
        <v>21</v>
      </c>
    </row>
    <row r="3593" spans="79:80" x14ac:dyDescent="0.25">
      <c r="CA3593">
        <v>619</v>
      </c>
      <c r="CB3593">
        <v>21</v>
      </c>
    </row>
    <row r="3594" spans="79:80" x14ac:dyDescent="0.25">
      <c r="CA3594">
        <v>620</v>
      </c>
      <c r="CB3594">
        <v>16</v>
      </c>
    </row>
    <row r="3595" spans="79:80" x14ac:dyDescent="0.25">
      <c r="CA3595">
        <v>621</v>
      </c>
      <c r="CB3595">
        <v>16</v>
      </c>
    </row>
    <row r="3596" spans="79:80" x14ac:dyDescent="0.25">
      <c r="CA3596">
        <v>622</v>
      </c>
      <c r="CB3596">
        <v>11</v>
      </c>
    </row>
    <row r="3597" spans="79:80" x14ac:dyDescent="0.25">
      <c r="CA3597">
        <v>623</v>
      </c>
      <c r="CB3597">
        <v>16</v>
      </c>
    </row>
    <row r="3598" spans="79:80" x14ac:dyDescent="0.25">
      <c r="CA3598">
        <v>624</v>
      </c>
      <c r="CB3598">
        <v>17</v>
      </c>
    </row>
    <row r="3599" spans="79:80" x14ac:dyDescent="0.25">
      <c r="CA3599">
        <v>625</v>
      </c>
      <c r="CB3599">
        <v>11</v>
      </c>
    </row>
    <row r="3600" spans="79:80" x14ac:dyDescent="0.25">
      <c r="CA3600">
        <v>626</v>
      </c>
      <c r="CB3600">
        <v>16</v>
      </c>
    </row>
    <row r="3601" spans="79:80" x14ac:dyDescent="0.25">
      <c r="CA3601">
        <v>627</v>
      </c>
      <c r="CB3601">
        <v>16</v>
      </c>
    </row>
    <row r="3602" spans="79:80" x14ac:dyDescent="0.25">
      <c r="CA3602">
        <v>628</v>
      </c>
      <c r="CB3602">
        <v>1</v>
      </c>
    </row>
    <row r="3603" spans="79:80" x14ac:dyDescent="0.25">
      <c r="CA3603">
        <v>630</v>
      </c>
      <c r="CB3603">
        <v>19</v>
      </c>
    </row>
    <row r="3604" spans="79:80" x14ac:dyDescent="0.25">
      <c r="CA3604">
        <v>631</v>
      </c>
      <c r="CB3604">
        <v>5</v>
      </c>
    </row>
    <row r="3605" spans="79:80" x14ac:dyDescent="0.25">
      <c r="CA3605">
        <v>632</v>
      </c>
      <c r="CB3605">
        <v>18</v>
      </c>
    </row>
    <row r="3606" spans="79:80" x14ac:dyDescent="0.25">
      <c r="CA3606">
        <v>634</v>
      </c>
      <c r="CB3606">
        <v>19</v>
      </c>
    </row>
    <row r="3607" spans="79:80" x14ac:dyDescent="0.25">
      <c r="CA3607">
        <v>637</v>
      </c>
      <c r="CB3607">
        <v>19</v>
      </c>
    </row>
    <row r="3608" spans="79:80" x14ac:dyDescent="0.25">
      <c r="CA3608">
        <v>641</v>
      </c>
      <c r="CB3608">
        <v>19</v>
      </c>
    </row>
    <row r="3609" spans="79:80" x14ac:dyDescent="0.25">
      <c r="CA3609">
        <v>642</v>
      </c>
      <c r="CB3609">
        <v>15</v>
      </c>
    </row>
    <row r="3610" spans="79:80" x14ac:dyDescent="0.25">
      <c r="CA3610">
        <v>643</v>
      </c>
      <c r="CB3610">
        <v>19</v>
      </c>
    </row>
    <row r="3611" spans="79:80" x14ac:dyDescent="0.25">
      <c r="CA3611">
        <v>644</v>
      </c>
      <c r="CB3611">
        <v>19</v>
      </c>
    </row>
    <row r="3612" spans="79:80" x14ac:dyDescent="0.25">
      <c r="CA3612">
        <v>645</v>
      </c>
      <c r="CB3612">
        <v>5</v>
      </c>
    </row>
    <row r="3613" spans="79:80" x14ac:dyDescent="0.25">
      <c r="CA3613">
        <v>646</v>
      </c>
      <c r="CB3613">
        <v>21</v>
      </c>
    </row>
    <row r="3614" spans="79:80" x14ac:dyDescent="0.25">
      <c r="CA3614">
        <v>649</v>
      </c>
      <c r="CB3614">
        <v>19</v>
      </c>
    </row>
    <row r="3615" spans="79:80" x14ac:dyDescent="0.25">
      <c r="CA3615">
        <v>650</v>
      </c>
      <c r="CB3615">
        <v>19</v>
      </c>
    </row>
    <row r="3616" spans="79:80" x14ac:dyDescent="0.25">
      <c r="CA3616">
        <v>651</v>
      </c>
      <c r="CB3616">
        <v>14</v>
      </c>
    </row>
    <row r="3617" spans="79:80" x14ac:dyDescent="0.25">
      <c r="CA3617">
        <v>652</v>
      </c>
      <c r="CB3617">
        <v>14</v>
      </c>
    </row>
    <row r="3618" spans="79:80" x14ac:dyDescent="0.25">
      <c r="CA3618">
        <v>653</v>
      </c>
      <c r="CB3618">
        <v>14</v>
      </c>
    </row>
    <row r="3619" spans="79:80" x14ac:dyDescent="0.25">
      <c r="CA3619">
        <v>654</v>
      </c>
      <c r="CB3619">
        <v>21</v>
      </c>
    </row>
    <row r="3620" spans="79:80" x14ac:dyDescent="0.25">
      <c r="CA3620">
        <v>655</v>
      </c>
      <c r="CB3620">
        <v>19</v>
      </c>
    </row>
    <row r="3621" spans="79:80" x14ac:dyDescent="0.25">
      <c r="CA3621">
        <v>656</v>
      </c>
      <c r="CB3621">
        <v>27</v>
      </c>
    </row>
    <row r="3622" spans="79:80" x14ac:dyDescent="0.25">
      <c r="CA3622">
        <v>657</v>
      </c>
      <c r="CB3622">
        <v>11</v>
      </c>
    </row>
    <row r="3623" spans="79:80" x14ac:dyDescent="0.25">
      <c r="CA3623">
        <v>658</v>
      </c>
      <c r="CB3623">
        <v>19</v>
      </c>
    </row>
    <row r="3624" spans="79:80" x14ac:dyDescent="0.25">
      <c r="CA3624">
        <v>659</v>
      </c>
      <c r="CB3624">
        <v>19</v>
      </c>
    </row>
    <row r="3625" spans="79:80" x14ac:dyDescent="0.25">
      <c r="CA3625">
        <v>660</v>
      </c>
      <c r="CB3625">
        <v>14</v>
      </c>
    </row>
    <row r="3626" spans="79:80" x14ac:dyDescent="0.25">
      <c r="CA3626">
        <v>661</v>
      </c>
      <c r="CB3626">
        <v>19</v>
      </c>
    </row>
    <row r="3627" spans="79:80" x14ac:dyDescent="0.25">
      <c r="CA3627">
        <v>662</v>
      </c>
      <c r="CB3627">
        <v>11</v>
      </c>
    </row>
    <row r="3628" spans="79:80" x14ac:dyDescent="0.25">
      <c r="CA3628">
        <v>663</v>
      </c>
      <c r="CB3628">
        <v>11</v>
      </c>
    </row>
    <row r="3629" spans="79:80" x14ac:dyDescent="0.25">
      <c r="CA3629">
        <v>664</v>
      </c>
      <c r="CB3629">
        <v>11</v>
      </c>
    </row>
    <row r="3630" spans="79:80" x14ac:dyDescent="0.25">
      <c r="CA3630">
        <v>665</v>
      </c>
      <c r="CB3630">
        <v>19</v>
      </c>
    </row>
    <row r="3631" spans="79:80" x14ac:dyDescent="0.25">
      <c r="CA3631">
        <v>666</v>
      </c>
      <c r="CB3631">
        <v>14</v>
      </c>
    </row>
    <row r="3632" spans="79:80" x14ac:dyDescent="0.25">
      <c r="CA3632">
        <v>667</v>
      </c>
      <c r="CB3632">
        <v>16</v>
      </c>
    </row>
    <row r="3633" spans="79:80" x14ac:dyDescent="0.25">
      <c r="CA3633">
        <v>668</v>
      </c>
      <c r="CB3633">
        <v>18</v>
      </c>
    </row>
    <row r="3634" spans="79:80" x14ac:dyDescent="0.25">
      <c r="CA3634">
        <v>669</v>
      </c>
      <c r="CB3634">
        <v>11</v>
      </c>
    </row>
    <row r="3635" spans="79:80" x14ac:dyDescent="0.25">
      <c r="CA3635">
        <v>670</v>
      </c>
      <c r="CB3635">
        <v>21</v>
      </c>
    </row>
    <row r="3636" spans="79:80" x14ac:dyDescent="0.25">
      <c r="CA3636">
        <v>671</v>
      </c>
      <c r="CB3636">
        <v>19</v>
      </c>
    </row>
    <row r="3637" spans="79:80" x14ac:dyDescent="0.25">
      <c r="CA3637">
        <v>672</v>
      </c>
      <c r="CB3637">
        <v>15</v>
      </c>
    </row>
    <row r="3638" spans="79:80" x14ac:dyDescent="0.25">
      <c r="CA3638">
        <v>673</v>
      </c>
      <c r="CB3638">
        <v>14</v>
      </c>
    </row>
    <row r="3639" spans="79:80" x14ac:dyDescent="0.25">
      <c r="CA3639">
        <v>674</v>
      </c>
      <c r="CB3639">
        <v>14</v>
      </c>
    </row>
    <row r="3640" spans="79:80" x14ac:dyDescent="0.25">
      <c r="CA3640">
        <v>680</v>
      </c>
      <c r="CB3640">
        <v>16</v>
      </c>
    </row>
    <row r="3641" spans="79:80" x14ac:dyDescent="0.25">
      <c r="CA3641">
        <v>681</v>
      </c>
      <c r="CB3641">
        <v>19</v>
      </c>
    </row>
    <row r="3642" spans="79:80" x14ac:dyDescent="0.25">
      <c r="CA3642">
        <v>682</v>
      </c>
      <c r="CB3642">
        <v>13</v>
      </c>
    </row>
    <row r="3643" spans="79:80" x14ac:dyDescent="0.25">
      <c r="CA3643">
        <v>684</v>
      </c>
      <c r="CB3643">
        <v>14</v>
      </c>
    </row>
    <row r="3644" spans="79:80" x14ac:dyDescent="0.25">
      <c r="CA3644">
        <v>685</v>
      </c>
      <c r="CB3644">
        <v>14</v>
      </c>
    </row>
    <row r="3645" spans="79:80" x14ac:dyDescent="0.25">
      <c r="CA3645">
        <v>686</v>
      </c>
      <c r="CB3645">
        <v>20</v>
      </c>
    </row>
    <row r="3646" spans="79:80" x14ac:dyDescent="0.25">
      <c r="CA3646">
        <v>688</v>
      </c>
      <c r="CB3646">
        <v>19</v>
      </c>
    </row>
    <row r="3647" spans="79:80" x14ac:dyDescent="0.25">
      <c r="CA3647">
        <v>689</v>
      </c>
      <c r="CB3647">
        <v>14</v>
      </c>
    </row>
    <row r="3648" spans="79:80" x14ac:dyDescent="0.25">
      <c r="CA3648">
        <v>690</v>
      </c>
      <c r="CB3648">
        <v>19</v>
      </c>
    </row>
    <row r="3649" spans="79:80" x14ac:dyDescent="0.25">
      <c r="CA3649">
        <v>691</v>
      </c>
      <c r="CB3649">
        <v>19</v>
      </c>
    </row>
    <row r="3650" spans="79:80" x14ac:dyDescent="0.25">
      <c r="CA3650">
        <v>692</v>
      </c>
      <c r="CB3650">
        <v>21</v>
      </c>
    </row>
    <row r="3651" spans="79:80" x14ac:dyDescent="0.25">
      <c r="CA3651">
        <v>693</v>
      </c>
      <c r="CB3651">
        <v>14</v>
      </c>
    </row>
    <row r="3652" spans="79:80" x14ac:dyDescent="0.25">
      <c r="CA3652">
        <v>694</v>
      </c>
      <c r="CB3652">
        <v>14</v>
      </c>
    </row>
    <row r="3653" spans="79:80" x14ac:dyDescent="0.25">
      <c r="CA3653">
        <v>695</v>
      </c>
      <c r="CB3653">
        <v>11</v>
      </c>
    </row>
    <row r="3654" spans="79:80" x14ac:dyDescent="0.25">
      <c r="CA3654">
        <v>696</v>
      </c>
      <c r="CB3654">
        <v>18</v>
      </c>
    </row>
    <row r="3655" spans="79:80" x14ac:dyDescent="0.25">
      <c r="CA3655">
        <v>697</v>
      </c>
      <c r="CB3655">
        <v>11</v>
      </c>
    </row>
    <row r="3656" spans="79:80" x14ac:dyDescent="0.25">
      <c r="CA3656">
        <v>699</v>
      </c>
      <c r="CB3656">
        <v>19</v>
      </c>
    </row>
    <row r="3657" spans="79:80" x14ac:dyDescent="0.25">
      <c r="CA3657">
        <v>700</v>
      </c>
      <c r="CB3657">
        <v>14</v>
      </c>
    </row>
    <row r="3658" spans="79:80" x14ac:dyDescent="0.25">
      <c r="CA3658">
        <v>701</v>
      </c>
      <c r="CB3658">
        <v>21</v>
      </c>
    </row>
    <row r="3659" spans="79:80" x14ac:dyDescent="0.25">
      <c r="CA3659">
        <v>703</v>
      </c>
      <c r="CB3659">
        <v>11</v>
      </c>
    </row>
    <row r="3660" spans="79:80" x14ac:dyDescent="0.25">
      <c r="CA3660">
        <v>704</v>
      </c>
      <c r="CB3660">
        <v>19</v>
      </c>
    </row>
    <row r="3661" spans="79:80" x14ac:dyDescent="0.25">
      <c r="CA3661">
        <v>705</v>
      </c>
      <c r="CB3661">
        <v>19</v>
      </c>
    </row>
    <row r="3662" spans="79:80" x14ac:dyDescent="0.25">
      <c r="CA3662">
        <v>706</v>
      </c>
      <c r="CB3662">
        <v>5</v>
      </c>
    </row>
    <row r="3663" spans="79:80" x14ac:dyDescent="0.25">
      <c r="CA3663">
        <v>707</v>
      </c>
      <c r="CB3663">
        <v>21</v>
      </c>
    </row>
    <row r="3664" spans="79:80" x14ac:dyDescent="0.25">
      <c r="CA3664">
        <v>708</v>
      </c>
      <c r="CB3664">
        <v>11</v>
      </c>
    </row>
    <row r="3665" spans="79:80" x14ac:dyDescent="0.25">
      <c r="CA3665">
        <v>710</v>
      </c>
      <c r="CB3665">
        <v>14</v>
      </c>
    </row>
    <row r="3666" spans="79:80" x14ac:dyDescent="0.25">
      <c r="CA3666">
        <v>711</v>
      </c>
      <c r="CB3666">
        <v>21</v>
      </c>
    </row>
    <row r="3667" spans="79:80" x14ac:dyDescent="0.25">
      <c r="CA3667">
        <v>712</v>
      </c>
      <c r="CB3667">
        <v>16</v>
      </c>
    </row>
    <row r="3668" spans="79:80" x14ac:dyDescent="0.25">
      <c r="CA3668">
        <v>713</v>
      </c>
      <c r="CB3668">
        <v>19</v>
      </c>
    </row>
    <row r="3669" spans="79:80" x14ac:dyDescent="0.25">
      <c r="CA3669">
        <v>714</v>
      </c>
      <c r="CB3669">
        <v>11</v>
      </c>
    </row>
    <row r="3670" spans="79:80" x14ac:dyDescent="0.25">
      <c r="CA3670">
        <v>715</v>
      </c>
      <c r="CB3670">
        <v>12</v>
      </c>
    </row>
    <row r="3671" spans="79:80" x14ac:dyDescent="0.25">
      <c r="CA3671">
        <v>716</v>
      </c>
      <c r="CB3671">
        <v>11</v>
      </c>
    </row>
    <row r="3672" spans="79:80" x14ac:dyDescent="0.25">
      <c r="CA3672">
        <v>717</v>
      </c>
      <c r="CB3672">
        <v>19</v>
      </c>
    </row>
    <row r="3673" spans="79:80" x14ac:dyDescent="0.25">
      <c r="CA3673">
        <v>718</v>
      </c>
      <c r="CB3673">
        <v>11</v>
      </c>
    </row>
    <row r="3674" spans="79:80" x14ac:dyDescent="0.25">
      <c r="CA3674">
        <v>720</v>
      </c>
      <c r="CB3674">
        <v>21</v>
      </c>
    </row>
    <row r="3675" spans="79:80" x14ac:dyDescent="0.25">
      <c r="CA3675">
        <v>722</v>
      </c>
      <c r="CB3675">
        <v>22</v>
      </c>
    </row>
    <row r="3676" spans="79:80" x14ac:dyDescent="0.25">
      <c r="CA3676">
        <v>723</v>
      </c>
      <c r="CB3676">
        <v>22</v>
      </c>
    </row>
    <row r="3677" spans="79:80" x14ac:dyDescent="0.25">
      <c r="CA3677">
        <v>724</v>
      </c>
      <c r="CB3677">
        <v>21</v>
      </c>
    </row>
    <row r="3678" spans="79:80" x14ac:dyDescent="0.25">
      <c r="CA3678">
        <v>725</v>
      </c>
      <c r="CB3678">
        <v>19</v>
      </c>
    </row>
    <row r="3679" spans="79:80" x14ac:dyDescent="0.25">
      <c r="CA3679">
        <v>726</v>
      </c>
      <c r="CB3679">
        <v>21</v>
      </c>
    </row>
    <row r="3680" spans="79:80" x14ac:dyDescent="0.25">
      <c r="CA3680">
        <v>727</v>
      </c>
      <c r="CB3680">
        <v>19</v>
      </c>
    </row>
    <row r="3681" spans="79:80" x14ac:dyDescent="0.25">
      <c r="CA3681">
        <v>728</v>
      </c>
      <c r="CB3681">
        <v>19</v>
      </c>
    </row>
    <row r="3682" spans="79:80" x14ac:dyDescent="0.25">
      <c r="CA3682">
        <v>729</v>
      </c>
      <c r="CB3682">
        <v>19</v>
      </c>
    </row>
    <row r="3683" spans="79:80" x14ac:dyDescent="0.25">
      <c r="CA3683">
        <v>730</v>
      </c>
      <c r="CB3683">
        <v>19</v>
      </c>
    </row>
    <row r="3684" spans="79:80" x14ac:dyDescent="0.25">
      <c r="CA3684">
        <v>732</v>
      </c>
      <c r="CB3684">
        <v>11</v>
      </c>
    </row>
    <row r="3685" spans="79:80" x14ac:dyDescent="0.25">
      <c r="CA3685">
        <v>733</v>
      </c>
      <c r="CB3685">
        <v>21</v>
      </c>
    </row>
    <row r="3686" spans="79:80" x14ac:dyDescent="0.25">
      <c r="CA3686">
        <v>735</v>
      </c>
      <c r="CB3686">
        <v>19</v>
      </c>
    </row>
    <row r="3687" spans="79:80" x14ac:dyDescent="0.25">
      <c r="CA3687">
        <v>736</v>
      </c>
      <c r="CB3687">
        <v>19</v>
      </c>
    </row>
    <row r="3688" spans="79:80" x14ac:dyDescent="0.25">
      <c r="CA3688">
        <v>737</v>
      </c>
      <c r="CB3688">
        <v>5</v>
      </c>
    </row>
    <row r="3689" spans="79:80" x14ac:dyDescent="0.25">
      <c r="CA3689">
        <v>738</v>
      </c>
      <c r="CB3689">
        <v>5</v>
      </c>
    </row>
    <row r="3690" spans="79:80" x14ac:dyDescent="0.25">
      <c r="CA3690">
        <v>739</v>
      </c>
      <c r="CB3690">
        <v>20</v>
      </c>
    </row>
    <row r="3691" spans="79:80" x14ac:dyDescent="0.25">
      <c r="CA3691">
        <v>740</v>
      </c>
      <c r="CB3691">
        <v>19</v>
      </c>
    </row>
    <row r="3692" spans="79:80" x14ac:dyDescent="0.25">
      <c r="CA3692">
        <v>741</v>
      </c>
      <c r="CB3692">
        <v>21</v>
      </c>
    </row>
    <row r="3693" spans="79:80" x14ac:dyDescent="0.25">
      <c r="CA3693">
        <v>742</v>
      </c>
      <c r="CB3693">
        <v>6</v>
      </c>
    </row>
    <row r="3694" spans="79:80" x14ac:dyDescent="0.25">
      <c r="CA3694">
        <v>743</v>
      </c>
      <c r="CB3694">
        <v>14</v>
      </c>
    </row>
    <row r="3695" spans="79:80" x14ac:dyDescent="0.25">
      <c r="CA3695">
        <v>744</v>
      </c>
      <c r="CB3695">
        <v>21</v>
      </c>
    </row>
    <row r="3696" spans="79:80" x14ac:dyDescent="0.25">
      <c r="CA3696">
        <v>745</v>
      </c>
      <c r="CB3696">
        <v>11</v>
      </c>
    </row>
    <row r="3697" spans="79:80" x14ac:dyDescent="0.25">
      <c r="CA3697">
        <v>746</v>
      </c>
      <c r="CB3697">
        <v>5</v>
      </c>
    </row>
    <row r="3698" spans="79:80" x14ac:dyDescent="0.25">
      <c r="CA3698">
        <v>747</v>
      </c>
      <c r="CB3698">
        <v>19</v>
      </c>
    </row>
    <row r="3699" spans="79:80" x14ac:dyDescent="0.25">
      <c r="CA3699">
        <v>748</v>
      </c>
      <c r="CB3699">
        <v>14</v>
      </c>
    </row>
    <row r="3700" spans="79:80" x14ac:dyDescent="0.25">
      <c r="CA3700">
        <v>749</v>
      </c>
      <c r="CB3700">
        <v>5</v>
      </c>
    </row>
    <row r="3701" spans="79:80" x14ac:dyDescent="0.25">
      <c r="CA3701">
        <v>750</v>
      </c>
      <c r="CB3701">
        <v>5</v>
      </c>
    </row>
    <row r="3702" spans="79:80" x14ac:dyDescent="0.25">
      <c r="CA3702">
        <v>751</v>
      </c>
      <c r="CB3702">
        <v>19</v>
      </c>
    </row>
    <row r="3703" spans="79:80" x14ac:dyDescent="0.25">
      <c r="CA3703">
        <v>752</v>
      </c>
      <c r="CB3703">
        <v>21</v>
      </c>
    </row>
    <row r="3704" spans="79:80" x14ac:dyDescent="0.25">
      <c r="CA3704">
        <v>753</v>
      </c>
      <c r="CB3704">
        <v>19</v>
      </c>
    </row>
    <row r="3705" spans="79:80" x14ac:dyDescent="0.25">
      <c r="CA3705">
        <v>754</v>
      </c>
      <c r="CB3705">
        <v>19</v>
      </c>
    </row>
    <row r="3706" spans="79:80" x14ac:dyDescent="0.25">
      <c r="CA3706">
        <v>755</v>
      </c>
      <c r="CB3706">
        <v>14</v>
      </c>
    </row>
    <row r="3707" spans="79:80" x14ac:dyDescent="0.25">
      <c r="CA3707">
        <v>756</v>
      </c>
      <c r="CB3707">
        <v>19</v>
      </c>
    </row>
    <row r="3708" spans="79:80" x14ac:dyDescent="0.25">
      <c r="CA3708">
        <v>757</v>
      </c>
      <c r="CB3708">
        <v>5</v>
      </c>
    </row>
    <row r="3709" spans="79:80" x14ac:dyDescent="0.25">
      <c r="CA3709">
        <v>758</v>
      </c>
      <c r="CB3709">
        <v>21</v>
      </c>
    </row>
    <row r="3710" spans="79:80" x14ac:dyDescent="0.25">
      <c r="CA3710">
        <v>759</v>
      </c>
      <c r="CB3710">
        <v>11</v>
      </c>
    </row>
    <row r="3711" spans="79:80" x14ac:dyDescent="0.25">
      <c r="CA3711">
        <v>760</v>
      </c>
      <c r="CB3711">
        <v>5</v>
      </c>
    </row>
    <row r="3712" spans="79:80" x14ac:dyDescent="0.25">
      <c r="CA3712">
        <v>761</v>
      </c>
      <c r="CB3712">
        <v>19</v>
      </c>
    </row>
    <row r="3713" spans="79:80" x14ac:dyDescent="0.25">
      <c r="CA3713">
        <v>762</v>
      </c>
      <c r="CB3713">
        <v>21</v>
      </c>
    </row>
    <row r="3714" spans="79:80" x14ac:dyDescent="0.25">
      <c r="CA3714">
        <v>763</v>
      </c>
      <c r="CB3714">
        <v>21</v>
      </c>
    </row>
    <row r="3715" spans="79:80" x14ac:dyDescent="0.25">
      <c r="CA3715">
        <v>764</v>
      </c>
      <c r="CB3715">
        <v>11</v>
      </c>
    </row>
    <row r="3716" spans="79:80" x14ac:dyDescent="0.25">
      <c r="CA3716">
        <v>765</v>
      </c>
      <c r="CB3716">
        <v>17</v>
      </c>
    </row>
    <row r="3717" spans="79:80" x14ac:dyDescent="0.25">
      <c r="CA3717">
        <v>766</v>
      </c>
      <c r="CB3717">
        <v>19</v>
      </c>
    </row>
    <row r="3718" spans="79:80" x14ac:dyDescent="0.25">
      <c r="CA3718">
        <v>767</v>
      </c>
      <c r="CB3718">
        <v>19</v>
      </c>
    </row>
    <row r="3719" spans="79:80" x14ac:dyDescent="0.25">
      <c r="CA3719">
        <v>768</v>
      </c>
      <c r="CB3719">
        <v>14</v>
      </c>
    </row>
    <row r="3720" spans="79:80" x14ac:dyDescent="0.25">
      <c r="CA3720">
        <v>769</v>
      </c>
      <c r="CB3720">
        <v>11</v>
      </c>
    </row>
    <row r="3721" spans="79:80" x14ac:dyDescent="0.25">
      <c r="CA3721">
        <v>770</v>
      </c>
      <c r="CB3721">
        <v>1</v>
      </c>
    </row>
    <row r="3722" spans="79:80" x14ac:dyDescent="0.25">
      <c r="CA3722">
        <v>771</v>
      </c>
      <c r="CB3722">
        <v>13</v>
      </c>
    </row>
    <row r="3723" spans="79:80" x14ac:dyDescent="0.25">
      <c r="CA3723">
        <v>774</v>
      </c>
      <c r="CB3723">
        <v>19</v>
      </c>
    </row>
    <row r="3724" spans="79:80" x14ac:dyDescent="0.25">
      <c r="CA3724">
        <v>776</v>
      </c>
      <c r="CB3724">
        <v>21</v>
      </c>
    </row>
    <row r="3725" spans="79:80" x14ac:dyDescent="0.25">
      <c r="CA3725">
        <v>779</v>
      </c>
      <c r="CB3725">
        <v>5</v>
      </c>
    </row>
    <row r="3726" spans="79:80" x14ac:dyDescent="0.25">
      <c r="CA3726">
        <v>780</v>
      </c>
      <c r="CB3726">
        <v>19</v>
      </c>
    </row>
    <row r="3727" spans="79:80" x14ac:dyDescent="0.25">
      <c r="CA3727">
        <v>782</v>
      </c>
      <c r="CB3727">
        <v>14</v>
      </c>
    </row>
    <row r="3728" spans="79:80" x14ac:dyDescent="0.25">
      <c r="CA3728">
        <v>784</v>
      </c>
      <c r="CB3728">
        <v>16</v>
      </c>
    </row>
    <row r="3729" spans="79:80" x14ac:dyDescent="0.25">
      <c r="CA3729">
        <v>785</v>
      </c>
      <c r="CB3729">
        <v>16</v>
      </c>
    </row>
    <row r="3730" spans="79:80" x14ac:dyDescent="0.25">
      <c r="CA3730">
        <v>786</v>
      </c>
      <c r="CB3730">
        <v>20</v>
      </c>
    </row>
    <row r="3731" spans="79:80" x14ac:dyDescent="0.25">
      <c r="CA3731">
        <v>787</v>
      </c>
      <c r="CB3731">
        <v>19</v>
      </c>
    </row>
    <row r="3732" spans="79:80" x14ac:dyDescent="0.25">
      <c r="CA3732">
        <v>788</v>
      </c>
      <c r="CB3732">
        <v>1</v>
      </c>
    </row>
    <row r="3733" spans="79:80" x14ac:dyDescent="0.25">
      <c r="CA3733">
        <v>789</v>
      </c>
      <c r="CB3733">
        <v>19</v>
      </c>
    </row>
    <row r="3734" spans="79:80" x14ac:dyDescent="0.25">
      <c r="CA3734">
        <v>790</v>
      </c>
      <c r="CB3734">
        <v>14</v>
      </c>
    </row>
    <row r="3735" spans="79:80" x14ac:dyDescent="0.25">
      <c r="CA3735">
        <v>791</v>
      </c>
      <c r="CB3735">
        <v>15</v>
      </c>
    </row>
    <row r="3736" spans="79:80" x14ac:dyDescent="0.25">
      <c r="CA3736">
        <v>792</v>
      </c>
      <c r="CB3736">
        <v>21</v>
      </c>
    </row>
    <row r="3737" spans="79:80" x14ac:dyDescent="0.25">
      <c r="CA3737">
        <v>793</v>
      </c>
      <c r="CB3737">
        <v>19</v>
      </c>
    </row>
    <row r="3738" spans="79:80" x14ac:dyDescent="0.25">
      <c r="CA3738">
        <v>794</v>
      </c>
      <c r="CB3738">
        <v>21</v>
      </c>
    </row>
    <row r="3739" spans="79:80" x14ac:dyDescent="0.25">
      <c r="CA3739">
        <v>796</v>
      </c>
      <c r="CB3739">
        <v>19</v>
      </c>
    </row>
    <row r="3740" spans="79:80" x14ac:dyDescent="0.25">
      <c r="CA3740">
        <v>797</v>
      </c>
      <c r="CB3740">
        <v>11</v>
      </c>
    </row>
    <row r="3741" spans="79:80" x14ac:dyDescent="0.25">
      <c r="CA3741">
        <v>798</v>
      </c>
      <c r="CB3741">
        <v>13</v>
      </c>
    </row>
    <row r="3742" spans="79:80" x14ac:dyDescent="0.25">
      <c r="CA3742">
        <v>799</v>
      </c>
      <c r="CB3742">
        <v>19</v>
      </c>
    </row>
    <row r="3743" spans="79:80" x14ac:dyDescent="0.25">
      <c r="CA3743">
        <v>800</v>
      </c>
      <c r="CB3743">
        <v>14</v>
      </c>
    </row>
    <row r="3744" spans="79:80" x14ac:dyDescent="0.25">
      <c r="CA3744">
        <v>801</v>
      </c>
      <c r="CB3744">
        <v>19</v>
      </c>
    </row>
    <row r="3745" spans="79:80" x14ac:dyDescent="0.25">
      <c r="CA3745">
        <v>802</v>
      </c>
      <c r="CB3745">
        <v>14</v>
      </c>
    </row>
    <row r="3746" spans="79:80" x14ac:dyDescent="0.25">
      <c r="CA3746">
        <v>804</v>
      </c>
      <c r="CB3746">
        <v>13</v>
      </c>
    </row>
    <row r="3747" spans="79:80" x14ac:dyDescent="0.25">
      <c r="CA3747">
        <v>805</v>
      </c>
      <c r="CB3747">
        <v>13</v>
      </c>
    </row>
    <row r="3748" spans="79:80" x14ac:dyDescent="0.25">
      <c r="CA3748">
        <v>806</v>
      </c>
      <c r="CB3748">
        <v>13</v>
      </c>
    </row>
    <row r="3749" spans="79:80" x14ac:dyDescent="0.25">
      <c r="CA3749">
        <v>807</v>
      </c>
      <c r="CB3749">
        <v>15</v>
      </c>
    </row>
    <row r="3750" spans="79:80" x14ac:dyDescent="0.25">
      <c r="CA3750">
        <v>809</v>
      </c>
      <c r="CB3750">
        <v>21</v>
      </c>
    </row>
    <row r="3751" spans="79:80" x14ac:dyDescent="0.25">
      <c r="CA3751">
        <v>810</v>
      </c>
      <c r="CB3751">
        <v>11</v>
      </c>
    </row>
    <row r="3752" spans="79:80" x14ac:dyDescent="0.25">
      <c r="CA3752">
        <v>812</v>
      </c>
      <c r="CB3752">
        <v>19</v>
      </c>
    </row>
    <row r="3753" spans="79:80" x14ac:dyDescent="0.25">
      <c r="CA3753">
        <v>813</v>
      </c>
      <c r="CB3753">
        <v>19</v>
      </c>
    </row>
    <row r="3754" spans="79:80" x14ac:dyDescent="0.25">
      <c r="CA3754">
        <v>814</v>
      </c>
      <c r="CB3754">
        <v>5</v>
      </c>
    </row>
    <row r="3755" spans="79:80" x14ac:dyDescent="0.25">
      <c r="CA3755">
        <v>815</v>
      </c>
      <c r="CB3755">
        <v>19</v>
      </c>
    </row>
    <row r="3756" spans="79:80" x14ac:dyDescent="0.25">
      <c r="CA3756">
        <v>817</v>
      </c>
      <c r="CB3756">
        <v>19</v>
      </c>
    </row>
    <row r="3757" spans="79:80" x14ac:dyDescent="0.25">
      <c r="CA3757">
        <v>818</v>
      </c>
      <c r="CB3757">
        <v>19</v>
      </c>
    </row>
    <row r="3758" spans="79:80" x14ac:dyDescent="0.25">
      <c r="CA3758">
        <v>820</v>
      </c>
      <c r="CB3758">
        <v>19</v>
      </c>
    </row>
    <row r="3759" spans="79:80" x14ac:dyDescent="0.25">
      <c r="CA3759">
        <v>821</v>
      </c>
      <c r="CB3759">
        <v>18</v>
      </c>
    </row>
    <row r="3760" spans="79:80" x14ac:dyDescent="0.25">
      <c r="CA3760">
        <v>822</v>
      </c>
      <c r="CB3760">
        <v>11</v>
      </c>
    </row>
    <row r="3761" spans="79:80" x14ac:dyDescent="0.25">
      <c r="CA3761">
        <v>823</v>
      </c>
      <c r="CB3761">
        <v>19</v>
      </c>
    </row>
    <row r="3762" spans="79:80" x14ac:dyDescent="0.25">
      <c r="CA3762">
        <v>824</v>
      </c>
      <c r="CB3762">
        <v>19</v>
      </c>
    </row>
    <row r="3763" spans="79:80" x14ac:dyDescent="0.25">
      <c r="CA3763">
        <v>825</v>
      </c>
      <c r="CB3763">
        <v>11</v>
      </c>
    </row>
    <row r="3764" spans="79:80" x14ac:dyDescent="0.25">
      <c r="CA3764">
        <v>826</v>
      </c>
      <c r="CB3764">
        <v>19</v>
      </c>
    </row>
    <row r="3765" spans="79:80" x14ac:dyDescent="0.25">
      <c r="CA3765">
        <v>828</v>
      </c>
      <c r="CB3765">
        <v>3</v>
      </c>
    </row>
    <row r="3766" spans="79:80" x14ac:dyDescent="0.25">
      <c r="CA3766">
        <v>830</v>
      </c>
      <c r="CB3766">
        <v>18</v>
      </c>
    </row>
    <row r="3767" spans="79:80" x14ac:dyDescent="0.25">
      <c r="CA3767">
        <v>831</v>
      </c>
      <c r="CB3767">
        <v>19</v>
      </c>
    </row>
    <row r="3768" spans="79:80" x14ac:dyDescent="0.25">
      <c r="CA3768">
        <v>832</v>
      </c>
      <c r="CB3768">
        <v>15</v>
      </c>
    </row>
    <row r="3769" spans="79:80" x14ac:dyDescent="0.25">
      <c r="CA3769">
        <v>833</v>
      </c>
      <c r="CB3769">
        <v>18</v>
      </c>
    </row>
    <row r="3770" spans="79:80" x14ac:dyDescent="0.25">
      <c r="CA3770">
        <v>834</v>
      </c>
      <c r="CB3770">
        <v>11</v>
      </c>
    </row>
    <row r="3771" spans="79:80" x14ac:dyDescent="0.25">
      <c r="CA3771">
        <v>835</v>
      </c>
      <c r="CB3771">
        <v>19</v>
      </c>
    </row>
    <row r="3772" spans="79:80" x14ac:dyDescent="0.25">
      <c r="CA3772">
        <v>836</v>
      </c>
      <c r="CB3772">
        <v>19</v>
      </c>
    </row>
    <row r="3773" spans="79:80" x14ac:dyDescent="0.25">
      <c r="CA3773">
        <v>837</v>
      </c>
      <c r="CB3773">
        <v>21</v>
      </c>
    </row>
    <row r="3774" spans="79:80" x14ac:dyDescent="0.25">
      <c r="CA3774">
        <v>838</v>
      </c>
      <c r="CB3774">
        <v>19</v>
      </c>
    </row>
    <row r="3775" spans="79:80" x14ac:dyDescent="0.25">
      <c r="CA3775">
        <v>839</v>
      </c>
      <c r="CB3775">
        <v>14</v>
      </c>
    </row>
    <row r="3776" spans="79:80" x14ac:dyDescent="0.25">
      <c r="CA3776">
        <v>840</v>
      </c>
      <c r="CB3776">
        <v>19</v>
      </c>
    </row>
    <row r="3777" spans="79:80" x14ac:dyDescent="0.25">
      <c r="CA3777">
        <v>841</v>
      </c>
      <c r="CB3777">
        <v>13</v>
      </c>
    </row>
    <row r="3778" spans="79:80" x14ac:dyDescent="0.25">
      <c r="CA3778">
        <v>842</v>
      </c>
      <c r="CB3778">
        <v>19</v>
      </c>
    </row>
    <row r="3779" spans="79:80" x14ac:dyDescent="0.25">
      <c r="CA3779">
        <v>843</v>
      </c>
      <c r="CB3779">
        <v>5</v>
      </c>
    </row>
    <row r="3780" spans="79:80" x14ac:dyDescent="0.25">
      <c r="CA3780">
        <v>844</v>
      </c>
      <c r="CB3780">
        <v>11</v>
      </c>
    </row>
    <row r="3781" spans="79:80" x14ac:dyDescent="0.25">
      <c r="CA3781">
        <v>845</v>
      </c>
      <c r="CB3781">
        <v>14</v>
      </c>
    </row>
    <row r="3782" spans="79:80" x14ac:dyDescent="0.25">
      <c r="CA3782">
        <v>846</v>
      </c>
      <c r="CB3782">
        <v>14</v>
      </c>
    </row>
    <row r="3783" spans="79:80" x14ac:dyDescent="0.25">
      <c r="CA3783">
        <v>847</v>
      </c>
      <c r="CB3783">
        <v>14</v>
      </c>
    </row>
    <row r="3784" spans="79:80" x14ac:dyDescent="0.25">
      <c r="CA3784">
        <v>848</v>
      </c>
      <c r="CB3784">
        <v>5</v>
      </c>
    </row>
    <row r="3785" spans="79:80" x14ac:dyDescent="0.25">
      <c r="CA3785">
        <v>849</v>
      </c>
      <c r="CB3785">
        <v>5</v>
      </c>
    </row>
    <row r="3786" spans="79:80" x14ac:dyDescent="0.25">
      <c r="CA3786">
        <v>850</v>
      </c>
      <c r="CB3786">
        <v>11</v>
      </c>
    </row>
    <row r="3787" spans="79:80" x14ac:dyDescent="0.25">
      <c r="CA3787">
        <v>851</v>
      </c>
      <c r="CB3787">
        <v>5</v>
      </c>
    </row>
    <row r="3788" spans="79:80" x14ac:dyDescent="0.25">
      <c r="CA3788">
        <v>852</v>
      </c>
      <c r="CB3788">
        <v>11</v>
      </c>
    </row>
    <row r="3789" spans="79:80" x14ac:dyDescent="0.25">
      <c r="CA3789">
        <v>853</v>
      </c>
      <c r="CB3789">
        <v>11</v>
      </c>
    </row>
    <row r="3790" spans="79:80" x14ac:dyDescent="0.25">
      <c r="CA3790">
        <v>854</v>
      </c>
      <c r="CB3790">
        <v>19</v>
      </c>
    </row>
    <row r="3791" spans="79:80" x14ac:dyDescent="0.25">
      <c r="CA3791">
        <v>855</v>
      </c>
      <c r="CB3791">
        <v>19</v>
      </c>
    </row>
    <row r="3792" spans="79:80" x14ac:dyDescent="0.25">
      <c r="CA3792">
        <v>856</v>
      </c>
      <c r="CB3792">
        <v>19</v>
      </c>
    </row>
    <row r="3793" spans="79:80" x14ac:dyDescent="0.25">
      <c r="CA3793">
        <v>858</v>
      </c>
      <c r="CB3793">
        <v>21</v>
      </c>
    </row>
    <row r="3794" spans="79:80" x14ac:dyDescent="0.25">
      <c r="CA3794">
        <v>859</v>
      </c>
      <c r="CB3794">
        <v>5</v>
      </c>
    </row>
    <row r="3795" spans="79:80" x14ac:dyDescent="0.25">
      <c r="CA3795">
        <v>860</v>
      </c>
      <c r="CB3795">
        <v>5</v>
      </c>
    </row>
    <row r="3796" spans="79:80" x14ac:dyDescent="0.25">
      <c r="CA3796">
        <v>861</v>
      </c>
      <c r="CB3796">
        <v>19</v>
      </c>
    </row>
    <row r="3797" spans="79:80" x14ac:dyDescent="0.25">
      <c r="CA3797">
        <v>862</v>
      </c>
      <c r="CB3797">
        <v>14</v>
      </c>
    </row>
    <row r="3798" spans="79:80" x14ac:dyDescent="0.25">
      <c r="CA3798">
        <v>863</v>
      </c>
      <c r="CB3798">
        <v>5</v>
      </c>
    </row>
    <row r="3799" spans="79:80" x14ac:dyDescent="0.25">
      <c r="CA3799">
        <v>864</v>
      </c>
      <c r="CB3799">
        <v>5</v>
      </c>
    </row>
    <row r="3800" spans="79:80" x14ac:dyDescent="0.25">
      <c r="CA3800">
        <v>865</v>
      </c>
      <c r="CB3800">
        <v>5</v>
      </c>
    </row>
    <row r="3801" spans="79:80" x14ac:dyDescent="0.25">
      <c r="CA3801">
        <v>866</v>
      </c>
      <c r="CB3801">
        <v>21</v>
      </c>
    </row>
    <row r="3802" spans="79:80" x14ac:dyDescent="0.25">
      <c r="CA3802">
        <v>867</v>
      </c>
      <c r="CB3802">
        <v>11</v>
      </c>
    </row>
    <row r="3803" spans="79:80" x14ac:dyDescent="0.25">
      <c r="CA3803">
        <v>868</v>
      </c>
      <c r="CB3803">
        <v>14</v>
      </c>
    </row>
    <row r="3804" spans="79:80" x14ac:dyDescent="0.25">
      <c r="CA3804">
        <v>869</v>
      </c>
      <c r="CB3804">
        <v>11</v>
      </c>
    </row>
    <row r="3805" spans="79:80" x14ac:dyDescent="0.25">
      <c r="CA3805">
        <v>871</v>
      </c>
      <c r="CB3805">
        <v>19</v>
      </c>
    </row>
    <row r="3806" spans="79:80" x14ac:dyDescent="0.25">
      <c r="CA3806">
        <v>872</v>
      </c>
      <c r="CB3806">
        <v>11</v>
      </c>
    </row>
    <row r="3807" spans="79:80" x14ac:dyDescent="0.25">
      <c r="CA3807">
        <v>873</v>
      </c>
      <c r="CB3807">
        <v>14</v>
      </c>
    </row>
    <row r="3808" spans="79:80" x14ac:dyDescent="0.25">
      <c r="CA3808">
        <v>874</v>
      </c>
      <c r="CB3808">
        <v>11</v>
      </c>
    </row>
    <row r="3809" spans="79:80" x14ac:dyDescent="0.25">
      <c r="CA3809">
        <v>875</v>
      </c>
      <c r="CB3809">
        <v>19</v>
      </c>
    </row>
    <row r="3810" spans="79:80" x14ac:dyDescent="0.25">
      <c r="CA3810">
        <v>876</v>
      </c>
      <c r="CB3810">
        <v>19</v>
      </c>
    </row>
    <row r="3811" spans="79:80" x14ac:dyDescent="0.25">
      <c r="CA3811">
        <v>877</v>
      </c>
      <c r="CB3811">
        <v>16</v>
      </c>
    </row>
    <row r="3812" spans="79:80" x14ac:dyDescent="0.25">
      <c r="CA3812">
        <v>878</v>
      </c>
      <c r="CB3812">
        <v>23</v>
      </c>
    </row>
    <row r="3813" spans="79:80" x14ac:dyDescent="0.25">
      <c r="CA3813">
        <v>879</v>
      </c>
      <c r="CB3813">
        <v>5</v>
      </c>
    </row>
    <row r="3814" spans="79:80" x14ac:dyDescent="0.25">
      <c r="CA3814">
        <v>881</v>
      </c>
      <c r="CB3814">
        <v>18</v>
      </c>
    </row>
    <row r="3815" spans="79:80" x14ac:dyDescent="0.25">
      <c r="CA3815">
        <v>882</v>
      </c>
      <c r="CB3815">
        <v>19</v>
      </c>
    </row>
    <row r="3816" spans="79:80" x14ac:dyDescent="0.25">
      <c r="CA3816">
        <v>883</v>
      </c>
      <c r="CB3816">
        <v>5</v>
      </c>
    </row>
    <row r="3817" spans="79:80" x14ac:dyDescent="0.25">
      <c r="CA3817">
        <v>884</v>
      </c>
      <c r="CB3817">
        <v>15</v>
      </c>
    </row>
    <row r="3818" spans="79:80" x14ac:dyDescent="0.25">
      <c r="CA3818">
        <v>885</v>
      </c>
      <c r="CB3818">
        <v>15</v>
      </c>
    </row>
    <row r="3819" spans="79:80" x14ac:dyDescent="0.25">
      <c r="CA3819">
        <v>886</v>
      </c>
      <c r="CB3819">
        <v>15</v>
      </c>
    </row>
    <row r="3820" spans="79:80" x14ac:dyDescent="0.25">
      <c r="CA3820">
        <v>888</v>
      </c>
      <c r="CB3820">
        <v>15</v>
      </c>
    </row>
    <row r="3821" spans="79:80" x14ac:dyDescent="0.25">
      <c r="CA3821">
        <v>889</v>
      </c>
      <c r="CB3821">
        <v>15</v>
      </c>
    </row>
    <row r="3822" spans="79:80" x14ac:dyDescent="0.25">
      <c r="CA3822">
        <v>890</v>
      </c>
      <c r="CB3822">
        <v>21</v>
      </c>
    </row>
    <row r="3823" spans="79:80" x14ac:dyDescent="0.25">
      <c r="CA3823">
        <v>891</v>
      </c>
      <c r="CB3823">
        <v>16</v>
      </c>
    </row>
    <row r="3824" spans="79:80" x14ac:dyDescent="0.25">
      <c r="CA3824">
        <v>892</v>
      </c>
      <c r="CB3824">
        <v>21</v>
      </c>
    </row>
    <row r="3825" spans="79:80" x14ac:dyDescent="0.25">
      <c r="CA3825">
        <v>893</v>
      </c>
      <c r="CB3825">
        <v>21</v>
      </c>
    </row>
    <row r="3826" spans="79:80" x14ac:dyDescent="0.25">
      <c r="CA3826">
        <v>894</v>
      </c>
      <c r="CB3826">
        <v>15</v>
      </c>
    </row>
    <row r="3827" spans="79:80" x14ac:dyDescent="0.25">
      <c r="CA3827">
        <v>895</v>
      </c>
      <c r="CB3827">
        <v>21</v>
      </c>
    </row>
    <row r="3828" spans="79:80" x14ac:dyDescent="0.25">
      <c r="CA3828">
        <v>896</v>
      </c>
      <c r="CB3828">
        <v>5</v>
      </c>
    </row>
    <row r="3829" spans="79:80" x14ac:dyDescent="0.25">
      <c r="CA3829">
        <v>897</v>
      </c>
      <c r="CB3829">
        <v>21</v>
      </c>
    </row>
    <row r="3830" spans="79:80" x14ac:dyDescent="0.25">
      <c r="CA3830">
        <v>898</v>
      </c>
      <c r="CB3830">
        <v>16</v>
      </c>
    </row>
    <row r="3831" spans="79:80" x14ac:dyDescent="0.25">
      <c r="CA3831">
        <v>899</v>
      </c>
      <c r="CB3831">
        <v>5</v>
      </c>
    </row>
    <row r="3832" spans="79:80" x14ac:dyDescent="0.25">
      <c r="CA3832">
        <v>901</v>
      </c>
      <c r="CB3832">
        <v>18</v>
      </c>
    </row>
    <row r="3833" spans="79:80" x14ac:dyDescent="0.25">
      <c r="CA3833">
        <v>902</v>
      </c>
      <c r="CB3833">
        <v>11</v>
      </c>
    </row>
    <row r="3834" spans="79:80" x14ac:dyDescent="0.25">
      <c r="CA3834">
        <v>904</v>
      </c>
      <c r="CB3834">
        <v>19</v>
      </c>
    </row>
    <row r="3835" spans="79:80" x14ac:dyDescent="0.25">
      <c r="CA3835">
        <v>905</v>
      </c>
      <c r="CB3835">
        <v>5</v>
      </c>
    </row>
    <row r="3836" spans="79:80" x14ac:dyDescent="0.25">
      <c r="CA3836">
        <v>906</v>
      </c>
      <c r="CB3836">
        <v>19</v>
      </c>
    </row>
    <row r="3837" spans="79:80" x14ac:dyDescent="0.25">
      <c r="CA3837">
        <v>907</v>
      </c>
      <c r="CB3837">
        <v>19</v>
      </c>
    </row>
    <row r="3838" spans="79:80" x14ac:dyDescent="0.25">
      <c r="CA3838">
        <v>908</v>
      </c>
      <c r="CB3838">
        <v>11</v>
      </c>
    </row>
    <row r="3839" spans="79:80" x14ac:dyDescent="0.25">
      <c r="CA3839">
        <v>909</v>
      </c>
      <c r="CB3839">
        <v>17</v>
      </c>
    </row>
    <row r="3840" spans="79:80" x14ac:dyDescent="0.25">
      <c r="CA3840">
        <v>910</v>
      </c>
      <c r="CB3840">
        <v>18</v>
      </c>
    </row>
    <row r="3841" spans="79:80" x14ac:dyDescent="0.25">
      <c r="CA3841">
        <v>911</v>
      </c>
      <c r="CB3841">
        <v>21</v>
      </c>
    </row>
    <row r="3842" spans="79:80" x14ac:dyDescent="0.25">
      <c r="CA3842">
        <v>912</v>
      </c>
      <c r="CB3842">
        <v>19</v>
      </c>
    </row>
    <row r="3843" spans="79:80" x14ac:dyDescent="0.25">
      <c r="CA3843">
        <v>913</v>
      </c>
      <c r="CB3843">
        <v>19</v>
      </c>
    </row>
    <row r="3844" spans="79:80" x14ac:dyDescent="0.25">
      <c r="CA3844">
        <v>914</v>
      </c>
      <c r="CB3844">
        <v>19</v>
      </c>
    </row>
    <row r="3845" spans="79:80" x14ac:dyDescent="0.25">
      <c r="CA3845">
        <v>915</v>
      </c>
      <c r="CB3845">
        <v>25</v>
      </c>
    </row>
    <row r="3846" spans="79:80" x14ac:dyDescent="0.25">
      <c r="CA3846">
        <v>916</v>
      </c>
      <c r="CB3846">
        <v>11</v>
      </c>
    </row>
    <row r="3847" spans="79:80" x14ac:dyDescent="0.25">
      <c r="CA3847">
        <v>917</v>
      </c>
      <c r="CB3847">
        <v>21</v>
      </c>
    </row>
    <row r="3848" spans="79:80" x14ac:dyDescent="0.25">
      <c r="CA3848">
        <v>919</v>
      </c>
      <c r="CB3848">
        <v>12</v>
      </c>
    </row>
    <row r="3849" spans="79:80" x14ac:dyDescent="0.25">
      <c r="CA3849">
        <v>920</v>
      </c>
      <c r="CB3849">
        <v>11</v>
      </c>
    </row>
    <row r="3850" spans="79:80" x14ac:dyDescent="0.25">
      <c r="CA3850">
        <v>921</v>
      </c>
      <c r="CB3850">
        <v>11</v>
      </c>
    </row>
    <row r="3851" spans="79:80" x14ac:dyDescent="0.25">
      <c r="CA3851">
        <v>922</v>
      </c>
      <c r="CB3851">
        <v>5</v>
      </c>
    </row>
    <row r="3852" spans="79:80" x14ac:dyDescent="0.25">
      <c r="CA3852">
        <v>923</v>
      </c>
      <c r="CB3852">
        <v>5</v>
      </c>
    </row>
    <row r="3853" spans="79:80" x14ac:dyDescent="0.25">
      <c r="CA3853">
        <v>924</v>
      </c>
      <c r="CB3853">
        <v>14</v>
      </c>
    </row>
    <row r="3854" spans="79:80" x14ac:dyDescent="0.25">
      <c r="CA3854">
        <v>925</v>
      </c>
      <c r="CB3854">
        <v>14</v>
      </c>
    </row>
    <row r="3855" spans="79:80" x14ac:dyDescent="0.25">
      <c r="CA3855">
        <v>926</v>
      </c>
      <c r="CB3855">
        <v>13</v>
      </c>
    </row>
    <row r="3856" spans="79:80" x14ac:dyDescent="0.25">
      <c r="CA3856">
        <v>927</v>
      </c>
      <c r="CB3856">
        <v>11</v>
      </c>
    </row>
    <row r="3857" spans="79:80" x14ac:dyDescent="0.25">
      <c r="CA3857">
        <v>928</v>
      </c>
      <c r="CB3857">
        <v>21</v>
      </c>
    </row>
    <row r="3858" spans="79:80" x14ac:dyDescent="0.25">
      <c r="CA3858">
        <v>930</v>
      </c>
      <c r="CB3858">
        <v>11</v>
      </c>
    </row>
    <row r="3859" spans="79:80" x14ac:dyDescent="0.25">
      <c r="CA3859">
        <v>931</v>
      </c>
      <c r="CB3859">
        <v>5</v>
      </c>
    </row>
    <row r="3860" spans="79:80" x14ac:dyDescent="0.25">
      <c r="CA3860">
        <v>932</v>
      </c>
      <c r="CB3860">
        <v>14</v>
      </c>
    </row>
    <row r="3861" spans="79:80" x14ac:dyDescent="0.25">
      <c r="CA3861">
        <v>933</v>
      </c>
      <c r="CB3861">
        <v>19</v>
      </c>
    </row>
    <row r="3862" spans="79:80" x14ac:dyDescent="0.25">
      <c r="CA3862">
        <v>934</v>
      </c>
      <c r="CB3862">
        <v>19</v>
      </c>
    </row>
    <row r="3863" spans="79:80" x14ac:dyDescent="0.25">
      <c r="CA3863">
        <v>935</v>
      </c>
      <c r="CB3863">
        <v>19</v>
      </c>
    </row>
    <row r="3864" spans="79:80" x14ac:dyDescent="0.25">
      <c r="CA3864">
        <v>936</v>
      </c>
      <c r="CB3864">
        <v>5</v>
      </c>
    </row>
    <row r="3865" spans="79:80" x14ac:dyDescent="0.25">
      <c r="CA3865">
        <v>937</v>
      </c>
      <c r="CB3865">
        <v>25</v>
      </c>
    </row>
    <row r="3866" spans="79:80" x14ac:dyDescent="0.25">
      <c r="CA3866">
        <v>938</v>
      </c>
      <c r="CB3866">
        <v>19</v>
      </c>
    </row>
    <row r="3867" spans="79:80" x14ac:dyDescent="0.25">
      <c r="CA3867">
        <v>939</v>
      </c>
      <c r="CB3867">
        <v>19</v>
      </c>
    </row>
    <row r="3868" spans="79:80" x14ac:dyDescent="0.25">
      <c r="CA3868">
        <v>940</v>
      </c>
      <c r="CB3868">
        <v>14</v>
      </c>
    </row>
    <row r="3869" spans="79:80" x14ac:dyDescent="0.25">
      <c r="CA3869">
        <v>941</v>
      </c>
      <c r="CB3869">
        <v>14</v>
      </c>
    </row>
    <row r="3870" spans="79:80" x14ac:dyDescent="0.25">
      <c r="CA3870">
        <v>942</v>
      </c>
      <c r="CB3870">
        <v>15</v>
      </c>
    </row>
    <row r="3871" spans="79:80" x14ac:dyDescent="0.25">
      <c r="CA3871">
        <v>943</v>
      </c>
      <c r="CB3871">
        <v>21</v>
      </c>
    </row>
    <row r="3872" spans="79:80" x14ac:dyDescent="0.25">
      <c r="CA3872">
        <v>944</v>
      </c>
      <c r="CB3872">
        <v>19</v>
      </c>
    </row>
    <row r="3873" spans="79:80" x14ac:dyDescent="0.25">
      <c r="CA3873">
        <v>945</v>
      </c>
      <c r="CB3873">
        <v>19</v>
      </c>
    </row>
    <row r="3874" spans="79:80" x14ac:dyDescent="0.25">
      <c r="CA3874">
        <v>946</v>
      </c>
      <c r="CB3874">
        <v>11</v>
      </c>
    </row>
    <row r="3875" spans="79:80" x14ac:dyDescent="0.25">
      <c r="CA3875">
        <v>947</v>
      </c>
      <c r="CB3875">
        <v>5</v>
      </c>
    </row>
    <row r="3876" spans="79:80" x14ac:dyDescent="0.25">
      <c r="CA3876">
        <v>949</v>
      </c>
      <c r="CB3876">
        <v>18</v>
      </c>
    </row>
    <row r="3877" spans="79:80" x14ac:dyDescent="0.25">
      <c r="CA3877">
        <v>950</v>
      </c>
      <c r="CB3877">
        <v>19</v>
      </c>
    </row>
    <row r="3878" spans="79:80" x14ac:dyDescent="0.25">
      <c r="CA3878">
        <v>951</v>
      </c>
      <c r="CB3878">
        <v>14</v>
      </c>
    </row>
    <row r="3879" spans="79:80" x14ac:dyDescent="0.25">
      <c r="CA3879">
        <v>952</v>
      </c>
      <c r="CB3879">
        <v>21</v>
      </c>
    </row>
    <row r="3880" spans="79:80" x14ac:dyDescent="0.25">
      <c r="CA3880">
        <v>954</v>
      </c>
      <c r="CB3880">
        <v>14</v>
      </c>
    </row>
    <row r="3881" spans="79:80" x14ac:dyDescent="0.25">
      <c r="CA3881">
        <v>955</v>
      </c>
      <c r="CB3881">
        <v>19</v>
      </c>
    </row>
    <row r="3882" spans="79:80" x14ac:dyDescent="0.25">
      <c r="CA3882">
        <v>956</v>
      </c>
      <c r="CB3882">
        <v>14</v>
      </c>
    </row>
    <row r="3883" spans="79:80" x14ac:dyDescent="0.25">
      <c r="CA3883">
        <v>957</v>
      </c>
      <c r="CB3883">
        <v>18</v>
      </c>
    </row>
    <row r="3884" spans="79:80" x14ac:dyDescent="0.25">
      <c r="CA3884">
        <v>958</v>
      </c>
      <c r="CB3884">
        <v>14</v>
      </c>
    </row>
    <row r="3885" spans="79:80" x14ac:dyDescent="0.25">
      <c r="CA3885">
        <v>959</v>
      </c>
      <c r="CB3885">
        <v>17</v>
      </c>
    </row>
    <row r="3886" spans="79:80" x14ac:dyDescent="0.25">
      <c r="CA3886">
        <v>960</v>
      </c>
      <c r="CB3886">
        <v>5</v>
      </c>
    </row>
    <row r="3887" spans="79:80" x14ac:dyDescent="0.25">
      <c r="CA3887">
        <v>961</v>
      </c>
      <c r="CB3887">
        <v>3</v>
      </c>
    </row>
    <row r="3888" spans="79:80" x14ac:dyDescent="0.25">
      <c r="CA3888">
        <v>962</v>
      </c>
      <c r="CB3888">
        <v>5</v>
      </c>
    </row>
    <row r="3889" spans="79:80" x14ac:dyDescent="0.25">
      <c r="CA3889">
        <v>963</v>
      </c>
      <c r="CB3889">
        <v>11</v>
      </c>
    </row>
    <row r="3890" spans="79:80" x14ac:dyDescent="0.25">
      <c r="CA3890">
        <v>964</v>
      </c>
      <c r="CB3890">
        <v>5</v>
      </c>
    </row>
    <row r="3891" spans="79:80" x14ac:dyDescent="0.25">
      <c r="CA3891">
        <v>965</v>
      </c>
      <c r="CB3891">
        <v>21</v>
      </c>
    </row>
    <row r="3892" spans="79:80" x14ac:dyDescent="0.25">
      <c r="CA3892">
        <v>966</v>
      </c>
      <c r="CB3892">
        <v>19</v>
      </c>
    </row>
    <row r="3893" spans="79:80" x14ac:dyDescent="0.25">
      <c r="CA3893">
        <v>967</v>
      </c>
      <c r="CB3893">
        <v>17</v>
      </c>
    </row>
    <row r="3894" spans="79:80" x14ac:dyDescent="0.25">
      <c r="CA3894">
        <v>970</v>
      </c>
      <c r="CB3894">
        <v>14</v>
      </c>
    </row>
    <row r="3895" spans="79:80" x14ac:dyDescent="0.25">
      <c r="CA3895">
        <v>971</v>
      </c>
      <c r="CB3895">
        <v>11</v>
      </c>
    </row>
    <row r="3896" spans="79:80" x14ac:dyDescent="0.25">
      <c r="CA3896">
        <v>972</v>
      </c>
      <c r="CB3896">
        <v>19</v>
      </c>
    </row>
    <row r="3897" spans="79:80" x14ac:dyDescent="0.25">
      <c r="CA3897">
        <v>973</v>
      </c>
      <c r="CB3897">
        <v>19</v>
      </c>
    </row>
    <row r="3898" spans="79:80" x14ac:dyDescent="0.25">
      <c r="CA3898">
        <v>974</v>
      </c>
      <c r="CB3898">
        <v>14</v>
      </c>
    </row>
    <row r="3899" spans="79:80" x14ac:dyDescent="0.25">
      <c r="CA3899">
        <v>975</v>
      </c>
      <c r="CB3899">
        <v>9</v>
      </c>
    </row>
    <row r="3900" spans="79:80" x14ac:dyDescent="0.25">
      <c r="CA3900">
        <v>976</v>
      </c>
      <c r="CB3900">
        <v>11</v>
      </c>
    </row>
    <row r="3901" spans="79:80" x14ac:dyDescent="0.25">
      <c r="CA3901">
        <v>978</v>
      </c>
      <c r="CB3901">
        <v>17</v>
      </c>
    </row>
    <row r="3902" spans="79:80" x14ac:dyDescent="0.25">
      <c r="CA3902">
        <v>979</v>
      </c>
      <c r="CB3902">
        <v>19</v>
      </c>
    </row>
    <row r="3903" spans="79:80" x14ac:dyDescent="0.25">
      <c r="CA3903">
        <v>980</v>
      </c>
      <c r="CB3903">
        <v>25</v>
      </c>
    </row>
    <row r="3904" spans="79:80" x14ac:dyDescent="0.25">
      <c r="CA3904">
        <v>981</v>
      </c>
      <c r="CB3904">
        <v>5</v>
      </c>
    </row>
    <row r="3905" spans="79:80" x14ac:dyDescent="0.25">
      <c r="CA3905">
        <v>982</v>
      </c>
      <c r="CB3905">
        <v>21</v>
      </c>
    </row>
    <row r="3906" spans="79:80" x14ac:dyDescent="0.25">
      <c r="CA3906">
        <v>983</v>
      </c>
      <c r="CB3906">
        <v>21</v>
      </c>
    </row>
    <row r="3907" spans="79:80" x14ac:dyDescent="0.25">
      <c r="CA3907">
        <v>984</v>
      </c>
      <c r="CB3907">
        <v>19</v>
      </c>
    </row>
    <row r="3908" spans="79:80" x14ac:dyDescent="0.25">
      <c r="CA3908">
        <v>985</v>
      </c>
      <c r="CB3908">
        <v>19</v>
      </c>
    </row>
    <row r="3909" spans="79:80" x14ac:dyDescent="0.25">
      <c r="CA3909">
        <v>986</v>
      </c>
      <c r="CB3909">
        <v>14</v>
      </c>
    </row>
    <row r="3910" spans="79:80" x14ac:dyDescent="0.25">
      <c r="CA3910">
        <v>988</v>
      </c>
      <c r="CB3910">
        <v>11</v>
      </c>
    </row>
    <row r="3911" spans="79:80" x14ac:dyDescent="0.25">
      <c r="CA3911">
        <v>989</v>
      </c>
      <c r="CB3911">
        <v>19</v>
      </c>
    </row>
    <row r="3912" spans="79:80" x14ac:dyDescent="0.25">
      <c r="CA3912">
        <v>990</v>
      </c>
      <c r="CB3912">
        <v>11</v>
      </c>
    </row>
    <row r="3913" spans="79:80" x14ac:dyDescent="0.25">
      <c r="CA3913">
        <v>991</v>
      </c>
      <c r="CB3913">
        <v>19</v>
      </c>
    </row>
    <row r="3914" spans="79:80" x14ac:dyDescent="0.25">
      <c r="CA3914">
        <v>992</v>
      </c>
      <c r="CB3914">
        <v>19</v>
      </c>
    </row>
    <row r="3915" spans="79:80" x14ac:dyDescent="0.25">
      <c r="CA3915">
        <v>993</v>
      </c>
      <c r="CB3915">
        <v>5</v>
      </c>
    </row>
    <row r="3916" spans="79:80" x14ac:dyDescent="0.25">
      <c r="CA3916">
        <v>994</v>
      </c>
      <c r="CB3916">
        <v>19</v>
      </c>
    </row>
    <row r="3917" spans="79:80" x14ac:dyDescent="0.25">
      <c r="CA3917">
        <v>995</v>
      </c>
      <c r="CB3917">
        <v>14</v>
      </c>
    </row>
    <row r="3918" spans="79:80" x14ac:dyDescent="0.25">
      <c r="CA3918">
        <v>996</v>
      </c>
      <c r="CB3918">
        <v>19</v>
      </c>
    </row>
    <row r="3919" spans="79:80" x14ac:dyDescent="0.25">
      <c r="CA3919">
        <v>997</v>
      </c>
      <c r="CB3919">
        <v>19</v>
      </c>
    </row>
    <row r="3920" spans="79:80" x14ac:dyDescent="0.25">
      <c r="CA3920">
        <v>999</v>
      </c>
      <c r="CB3920">
        <v>19</v>
      </c>
    </row>
    <row r="3921" spans="79:80" x14ac:dyDescent="0.25">
      <c r="CA3921">
        <v>1001</v>
      </c>
      <c r="CB3921">
        <v>21</v>
      </c>
    </row>
    <row r="3922" spans="79:80" x14ac:dyDescent="0.25">
      <c r="CA3922">
        <v>1002</v>
      </c>
      <c r="CB3922">
        <v>14</v>
      </c>
    </row>
    <row r="3923" spans="79:80" x14ac:dyDescent="0.25">
      <c r="CA3923">
        <v>1003</v>
      </c>
      <c r="CB3923">
        <v>14</v>
      </c>
    </row>
    <row r="3924" spans="79:80" x14ac:dyDescent="0.25">
      <c r="CA3924">
        <v>1004</v>
      </c>
      <c r="CB3924">
        <v>19</v>
      </c>
    </row>
    <row r="3925" spans="79:80" x14ac:dyDescent="0.25">
      <c r="CA3925">
        <v>1005</v>
      </c>
      <c r="CB3925">
        <v>19</v>
      </c>
    </row>
    <row r="3926" spans="79:80" x14ac:dyDescent="0.25">
      <c r="CA3926">
        <v>1006</v>
      </c>
      <c r="CB3926">
        <v>19</v>
      </c>
    </row>
    <row r="3927" spans="79:80" x14ac:dyDescent="0.25">
      <c r="CA3927">
        <v>1007</v>
      </c>
      <c r="CB3927">
        <v>14</v>
      </c>
    </row>
    <row r="3928" spans="79:80" x14ac:dyDescent="0.25">
      <c r="CA3928">
        <v>1008</v>
      </c>
      <c r="CB3928">
        <v>14</v>
      </c>
    </row>
    <row r="3929" spans="79:80" x14ac:dyDescent="0.25">
      <c r="CA3929">
        <v>1009</v>
      </c>
      <c r="CB3929">
        <v>19</v>
      </c>
    </row>
    <row r="3930" spans="79:80" x14ac:dyDescent="0.25">
      <c r="CA3930">
        <v>1010</v>
      </c>
      <c r="CB3930">
        <v>21</v>
      </c>
    </row>
    <row r="3931" spans="79:80" x14ac:dyDescent="0.25">
      <c r="CA3931">
        <v>1012</v>
      </c>
      <c r="CB3931">
        <v>19</v>
      </c>
    </row>
    <row r="3932" spans="79:80" x14ac:dyDescent="0.25">
      <c r="CA3932">
        <v>1013</v>
      </c>
      <c r="CB3932">
        <v>21</v>
      </c>
    </row>
    <row r="3933" spans="79:80" x14ac:dyDescent="0.25">
      <c r="CA3933">
        <v>1014</v>
      </c>
      <c r="CB3933">
        <v>3</v>
      </c>
    </row>
    <row r="3934" spans="79:80" x14ac:dyDescent="0.25">
      <c r="CA3934">
        <v>1015</v>
      </c>
      <c r="CB3934">
        <v>7</v>
      </c>
    </row>
    <row r="3935" spans="79:80" x14ac:dyDescent="0.25">
      <c r="CA3935">
        <v>1016</v>
      </c>
      <c r="CB3935">
        <v>14</v>
      </c>
    </row>
    <row r="3936" spans="79:80" x14ac:dyDescent="0.25">
      <c r="CA3936">
        <v>1017</v>
      </c>
      <c r="CB3936">
        <v>19</v>
      </c>
    </row>
    <row r="3937" spans="79:80" x14ac:dyDescent="0.25">
      <c r="CA3937">
        <v>1018</v>
      </c>
      <c r="CB3937">
        <v>5</v>
      </c>
    </row>
    <row r="3938" spans="79:80" x14ac:dyDescent="0.25">
      <c r="CA3938">
        <v>1019</v>
      </c>
      <c r="CB3938">
        <v>11</v>
      </c>
    </row>
    <row r="3939" spans="79:80" x14ac:dyDescent="0.25">
      <c r="CA3939">
        <v>1020</v>
      </c>
      <c r="CB3939">
        <v>17</v>
      </c>
    </row>
    <row r="3940" spans="79:80" x14ac:dyDescent="0.25">
      <c r="CA3940">
        <v>1021</v>
      </c>
      <c r="CB3940">
        <v>19</v>
      </c>
    </row>
    <row r="3941" spans="79:80" x14ac:dyDescent="0.25">
      <c r="CA3941">
        <v>1022</v>
      </c>
      <c r="CB3941">
        <v>21</v>
      </c>
    </row>
    <row r="3942" spans="79:80" x14ac:dyDescent="0.25">
      <c r="CA3942">
        <v>1023</v>
      </c>
      <c r="CB3942">
        <v>19</v>
      </c>
    </row>
    <row r="3943" spans="79:80" x14ac:dyDescent="0.25">
      <c r="CA3943">
        <v>1024</v>
      </c>
      <c r="CB3943">
        <v>13</v>
      </c>
    </row>
    <row r="3944" spans="79:80" x14ac:dyDescent="0.25">
      <c r="CA3944">
        <v>1025</v>
      </c>
      <c r="CB3944">
        <v>19</v>
      </c>
    </row>
    <row r="3945" spans="79:80" x14ac:dyDescent="0.25">
      <c r="CA3945">
        <v>1026</v>
      </c>
      <c r="CB3945">
        <v>19</v>
      </c>
    </row>
    <row r="3946" spans="79:80" x14ac:dyDescent="0.25">
      <c r="CA3946">
        <v>1027</v>
      </c>
      <c r="CB3946">
        <v>19</v>
      </c>
    </row>
    <row r="3947" spans="79:80" x14ac:dyDescent="0.25">
      <c r="CA3947">
        <v>1028</v>
      </c>
      <c r="CB3947">
        <v>19</v>
      </c>
    </row>
    <row r="3948" spans="79:80" x14ac:dyDescent="0.25">
      <c r="CA3948">
        <v>1029</v>
      </c>
      <c r="CB3948">
        <v>19</v>
      </c>
    </row>
    <row r="3949" spans="79:80" x14ac:dyDescent="0.25">
      <c r="CA3949">
        <v>1030</v>
      </c>
      <c r="CB3949">
        <v>16</v>
      </c>
    </row>
    <row r="3950" spans="79:80" x14ac:dyDescent="0.25">
      <c r="CA3950">
        <v>1031</v>
      </c>
      <c r="CB3950">
        <v>11</v>
      </c>
    </row>
    <row r="3951" spans="79:80" x14ac:dyDescent="0.25">
      <c r="CA3951">
        <v>1033</v>
      </c>
      <c r="CB3951">
        <v>19</v>
      </c>
    </row>
    <row r="3952" spans="79:80" x14ac:dyDescent="0.25">
      <c r="CA3952">
        <v>1034</v>
      </c>
      <c r="CB3952">
        <v>14</v>
      </c>
    </row>
    <row r="3953" spans="79:80" x14ac:dyDescent="0.25">
      <c r="CA3953">
        <v>1035</v>
      </c>
      <c r="CB3953">
        <v>16</v>
      </c>
    </row>
    <row r="3954" spans="79:80" x14ac:dyDescent="0.25">
      <c r="CA3954">
        <v>1036</v>
      </c>
      <c r="CB3954">
        <v>21</v>
      </c>
    </row>
    <row r="3955" spans="79:80" x14ac:dyDescent="0.25">
      <c r="CA3955">
        <v>1038</v>
      </c>
      <c r="CB3955">
        <v>21</v>
      </c>
    </row>
    <row r="3956" spans="79:80" x14ac:dyDescent="0.25">
      <c r="CA3956">
        <v>1039</v>
      </c>
      <c r="CB3956">
        <v>19</v>
      </c>
    </row>
    <row r="3957" spans="79:80" x14ac:dyDescent="0.25">
      <c r="CA3957">
        <v>1040</v>
      </c>
      <c r="CB3957">
        <v>15</v>
      </c>
    </row>
    <row r="3958" spans="79:80" x14ac:dyDescent="0.25">
      <c r="CA3958">
        <v>1041</v>
      </c>
      <c r="CB3958">
        <v>22</v>
      </c>
    </row>
    <row r="3959" spans="79:80" x14ac:dyDescent="0.25">
      <c r="CA3959">
        <v>1042</v>
      </c>
      <c r="CB3959">
        <v>16</v>
      </c>
    </row>
    <row r="3960" spans="79:80" x14ac:dyDescent="0.25">
      <c r="CA3960">
        <v>1043</v>
      </c>
      <c r="CB3960">
        <v>19</v>
      </c>
    </row>
    <row r="3961" spans="79:80" x14ac:dyDescent="0.25">
      <c r="CA3961">
        <v>1044</v>
      </c>
      <c r="CB3961">
        <v>5</v>
      </c>
    </row>
    <row r="3962" spans="79:80" x14ac:dyDescent="0.25">
      <c r="CA3962">
        <v>1045</v>
      </c>
      <c r="CB3962">
        <v>14</v>
      </c>
    </row>
    <row r="3963" spans="79:80" x14ac:dyDescent="0.25">
      <c r="CA3963">
        <v>1046</v>
      </c>
      <c r="CB3963">
        <v>5</v>
      </c>
    </row>
    <row r="3964" spans="79:80" x14ac:dyDescent="0.25">
      <c r="CA3964">
        <v>1047</v>
      </c>
      <c r="CB3964">
        <v>19</v>
      </c>
    </row>
    <row r="3965" spans="79:80" x14ac:dyDescent="0.25">
      <c r="CA3965">
        <v>1048</v>
      </c>
      <c r="CB3965">
        <v>19</v>
      </c>
    </row>
    <row r="3966" spans="79:80" x14ac:dyDescent="0.25">
      <c r="CA3966">
        <v>1049</v>
      </c>
      <c r="CB3966">
        <v>19</v>
      </c>
    </row>
    <row r="3967" spans="79:80" x14ac:dyDescent="0.25">
      <c r="CA3967">
        <v>1050</v>
      </c>
      <c r="CB3967">
        <v>19</v>
      </c>
    </row>
    <row r="3968" spans="79:80" x14ac:dyDescent="0.25">
      <c r="CA3968">
        <v>1051</v>
      </c>
      <c r="CB3968">
        <v>19</v>
      </c>
    </row>
    <row r="3969" spans="79:80" x14ac:dyDescent="0.25">
      <c r="CA3969">
        <v>1052</v>
      </c>
      <c r="CB3969">
        <v>21</v>
      </c>
    </row>
    <row r="3970" spans="79:80" x14ac:dyDescent="0.25">
      <c r="CA3970">
        <v>1054</v>
      </c>
      <c r="CB3970">
        <v>14</v>
      </c>
    </row>
    <row r="3971" spans="79:80" x14ac:dyDescent="0.25">
      <c r="CA3971">
        <v>1055</v>
      </c>
      <c r="CB3971">
        <v>21</v>
      </c>
    </row>
    <row r="3972" spans="79:80" x14ac:dyDescent="0.25">
      <c r="CA3972">
        <v>1056</v>
      </c>
      <c r="CB3972">
        <v>11</v>
      </c>
    </row>
    <row r="3973" spans="79:80" x14ac:dyDescent="0.25">
      <c r="CA3973">
        <v>1057</v>
      </c>
      <c r="CB3973">
        <v>14</v>
      </c>
    </row>
    <row r="3974" spans="79:80" x14ac:dyDescent="0.25">
      <c r="CA3974">
        <v>1058</v>
      </c>
      <c r="CB3974">
        <v>11</v>
      </c>
    </row>
    <row r="3975" spans="79:80" x14ac:dyDescent="0.25">
      <c r="CA3975">
        <v>1059</v>
      </c>
      <c r="CB3975">
        <v>11</v>
      </c>
    </row>
    <row r="3976" spans="79:80" x14ac:dyDescent="0.25">
      <c r="CA3976">
        <v>1061</v>
      </c>
      <c r="CB3976">
        <v>14</v>
      </c>
    </row>
    <row r="3977" spans="79:80" x14ac:dyDescent="0.25">
      <c r="CA3977">
        <v>1062</v>
      </c>
      <c r="CB3977">
        <v>12</v>
      </c>
    </row>
    <row r="3978" spans="79:80" x14ac:dyDescent="0.25">
      <c r="CA3978">
        <v>1063</v>
      </c>
      <c r="CB3978">
        <v>19</v>
      </c>
    </row>
    <row r="3979" spans="79:80" x14ac:dyDescent="0.25">
      <c r="CA3979">
        <v>1064</v>
      </c>
      <c r="CB3979">
        <v>11</v>
      </c>
    </row>
    <row r="3980" spans="79:80" x14ac:dyDescent="0.25">
      <c r="CA3980">
        <v>1065</v>
      </c>
      <c r="CB3980">
        <v>19</v>
      </c>
    </row>
    <row r="3981" spans="79:80" x14ac:dyDescent="0.25">
      <c r="CA3981">
        <v>1066</v>
      </c>
      <c r="CB3981">
        <v>19</v>
      </c>
    </row>
    <row r="3982" spans="79:80" x14ac:dyDescent="0.25">
      <c r="CA3982">
        <v>1067</v>
      </c>
      <c r="CB3982">
        <v>27</v>
      </c>
    </row>
    <row r="3983" spans="79:80" x14ac:dyDescent="0.25">
      <c r="CA3983">
        <v>1068</v>
      </c>
      <c r="CB3983">
        <v>18</v>
      </c>
    </row>
    <row r="3984" spans="79:80" x14ac:dyDescent="0.25">
      <c r="CA3984">
        <v>1069</v>
      </c>
      <c r="CB3984">
        <v>16</v>
      </c>
    </row>
    <row r="3985" spans="79:80" x14ac:dyDescent="0.25">
      <c r="CA3985">
        <v>1070</v>
      </c>
      <c r="CB3985">
        <v>5</v>
      </c>
    </row>
    <row r="3986" spans="79:80" x14ac:dyDescent="0.25">
      <c r="CA3986">
        <v>1071</v>
      </c>
      <c r="CB3986">
        <v>21</v>
      </c>
    </row>
    <row r="3987" spans="79:80" x14ac:dyDescent="0.25">
      <c r="CA3987">
        <v>1072</v>
      </c>
      <c r="CB3987">
        <v>19</v>
      </c>
    </row>
    <row r="3988" spans="79:80" x14ac:dyDescent="0.25">
      <c r="CA3988">
        <v>1074</v>
      </c>
      <c r="CB3988">
        <v>21</v>
      </c>
    </row>
    <row r="3989" spans="79:80" x14ac:dyDescent="0.25">
      <c r="CA3989">
        <v>1075</v>
      </c>
      <c r="CB3989">
        <v>19</v>
      </c>
    </row>
    <row r="3990" spans="79:80" x14ac:dyDescent="0.25">
      <c r="CA3990">
        <v>1076</v>
      </c>
      <c r="CB3990">
        <v>14</v>
      </c>
    </row>
    <row r="3991" spans="79:80" x14ac:dyDescent="0.25">
      <c r="CA3991">
        <v>1077</v>
      </c>
      <c r="CB3991">
        <v>24</v>
      </c>
    </row>
    <row r="3992" spans="79:80" x14ac:dyDescent="0.25">
      <c r="CA3992">
        <v>1080</v>
      </c>
      <c r="CB3992">
        <v>21</v>
      </c>
    </row>
    <row r="3993" spans="79:80" x14ac:dyDescent="0.25">
      <c r="CA3993">
        <v>1082</v>
      </c>
      <c r="CB3993">
        <v>11</v>
      </c>
    </row>
    <row r="3994" spans="79:80" x14ac:dyDescent="0.25">
      <c r="CA3994">
        <v>1083</v>
      </c>
      <c r="CB3994">
        <v>19</v>
      </c>
    </row>
    <row r="3995" spans="79:80" x14ac:dyDescent="0.25">
      <c r="CA3995">
        <v>1085</v>
      </c>
      <c r="CB3995">
        <v>19</v>
      </c>
    </row>
    <row r="3996" spans="79:80" x14ac:dyDescent="0.25">
      <c r="CA3996">
        <v>1086</v>
      </c>
      <c r="CB3996">
        <v>19</v>
      </c>
    </row>
    <row r="3997" spans="79:80" x14ac:dyDescent="0.25">
      <c r="CA3997">
        <v>1087</v>
      </c>
      <c r="CB3997">
        <v>11</v>
      </c>
    </row>
    <row r="3998" spans="79:80" x14ac:dyDescent="0.25">
      <c r="CA3998">
        <v>1088</v>
      </c>
      <c r="CB3998">
        <v>11</v>
      </c>
    </row>
    <row r="3999" spans="79:80" x14ac:dyDescent="0.25">
      <c r="CA3999">
        <v>1089</v>
      </c>
      <c r="CB3999">
        <v>5</v>
      </c>
    </row>
    <row r="4000" spans="79:80" x14ac:dyDescent="0.25">
      <c r="CA4000">
        <v>1090</v>
      </c>
      <c r="CB4000">
        <v>11</v>
      </c>
    </row>
    <row r="4001" spans="79:80" x14ac:dyDescent="0.25">
      <c r="CA4001">
        <v>1091</v>
      </c>
      <c r="CB4001">
        <v>19</v>
      </c>
    </row>
    <row r="4002" spans="79:80" x14ac:dyDescent="0.25">
      <c r="CA4002">
        <v>1092</v>
      </c>
      <c r="CB4002">
        <v>19</v>
      </c>
    </row>
    <row r="4003" spans="79:80" x14ac:dyDescent="0.25">
      <c r="CA4003">
        <v>1093</v>
      </c>
      <c r="CB4003">
        <v>15</v>
      </c>
    </row>
    <row r="4004" spans="79:80" x14ac:dyDescent="0.25">
      <c r="CA4004">
        <v>1096</v>
      </c>
      <c r="CB4004">
        <v>19</v>
      </c>
    </row>
    <row r="4005" spans="79:80" x14ac:dyDescent="0.25">
      <c r="CA4005">
        <v>1097</v>
      </c>
      <c r="CB4005">
        <v>22</v>
      </c>
    </row>
    <row r="4006" spans="79:80" x14ac:dyDescent="0.25">
      <c r="CA4006">
        <v>1098</v>
      </c>
      <c r="CB4006">
        <v>19</v>
      </c>
    </row>
    <row r="4007" spans="79:80" x14ac:dyDescent="0.25">
      <c r="CA4007">
        <v>1099</v>
      </c>
      <c r="CB4007">
        <v>19</v>
      </c>
    </row>
    <row r="4008" spans="79:80" x14ac:dyDescent="0.25">
      <c r="CA4008">
        <v>1101</v>
      </c>
      <c r="CB4008">
        <v>19</v>
      </c>
    </row>
    <row r="4009" spans="79:80" x14ac:dyDescent="0.25">
      <c r="CA4009">
        <v>1102</v>
      </c>
      <c r="CB4009">
        <v>19</v>
      </c>
    </row>
    <row r="4010" spans="79:80" x14ac:dyDescent="0.25">
      <c r="CA4010">
        <v>1105</v>
      </c>
      <c r="CB4010">
        <v>21</v>
      </c>
    </row>
    <row r="4011" spans="79:80" x14ac:dyDescent="0.25">
      <c r="CA4011">
        <v>1106</v>
      </c>
      <c r="CB4011">
        <v>11</v>
      </c>
    </row>
    <row r="4012" spans="79:80" x14ac:dyDescent="0.25">
      <c r="CA4012">
        <v>1107</v>
      </c>
      <c r="CB4012">
        <v>21</v>
      </c>
    </row>
    <row r="4013" spans="79:80" x14ac:dyDescent="0.25">
      <c r="CA4013">
        <v>1108</v>
      </c>
      <c r="CB4013">
        <v>11</v>
      </c>
    </row>
    <row r="4014" spans="79:80" x14ac:dyDescent="0.25">
      <c r="CA4014">
        <v>1109</v>
      </c>
      <c r="CB4014">
        <v>19</v>
      </c>
    </row>
    <row r="4015" spans="79:80" x14ac:dyDescent="0.25">
      <c r="CA4015">
        <v>1110</v>
      </c>
      <c r="CB4015">
        <v>13</v>
      </c>
    </row>
    <row r="4016" spans="79:80" x14ac:dyDescent="0.25">
      <c r="CA4016">
        <v>1111</v>
      </c>
      <c r="CB4016">
        <v>19</v>
      </c>
    </row>
    <row r="4017" spans="79:80" x14ac:dyDescent="0.25">
      <c r="CA4017">
        <v>1112</v>
      </c>
      <c r="CB4017">
        <v>13</v>
      </c>
    </row>
    <row r="4018" spans="79:80" x14ac:dyDescent="0.25">
      <c r="CA4018">
        <v>1113</v>
      </c>
      <c r="CB4018">
        <v>19</v>
      </c>
    </row>
    <row r="4019" spans="79:80" x14ac:dyDescent="0.25">
      <c r="CA4019">
        <v>1114</v>
      </c>
      <c r="CB4019">
        <v>14</v>
      </c>
    </row>
    <row r="4020" spans="79:80" x14ac:dyDescent="0.25">
      <c r="CA4020">
        <v>1115</v>
      </c>
      <c r="CB4020">
        <v>14</v>
      </c>
    </row>
    <row r="4021" spans="79:80" x14ac:dyDescent="0.25">
      <c r="CA4021">
        <v>1116</v>
      </c>
      <c r="CB4021">
        <v>19</v>
      </c>
    </row>
    <row r="4022" spans="79:80" x14ac:dyDescent="0.25">
      <c r="CA4022">
        <v>1117</v>
      </c>
      <c r="CB4022">
        <v>14</v>
      </c>
    </row>
    <row r="4023" spans="79:80" x14ac:dyDescent="0.25">
      <c r="CA4023">
        <v>1118</v>
      </c>
      <c r="CB4023">
        <v>14</v>
      </c>
    </row>
    <row r="4024" spans="79:80" x14ac:dyDescent="0.25">
      <c r="CA4024">
        <v>1119</v>
      </c>
      <c r="CB4024">
        <v>5</v>
      </c>
    </row>
    <row r="4025" spans="79:80" x14ac:dyDescent="0.25">
      <c r="CA4025">
        <v>1120</v>
      </c>
      <c r="CB4025">
        <v>19</v>
      </c>
    </row>
    <row r="4026" spans="79:80" x14ac:dyDescent="0.25">
      <c r="CA4026">
        <v>1121</v>
      </c>
      <c r="CB4026">
        <v>11</v>
      </c>
    </row>
    <row r="4027" spans="79:80" x14ac:dyDescent="0.25">
      <c r="CA4027">
        <v>1122</v>
      </c>
      <c r="CB4027">
        <v>19</v>
      </c>
    </row>
    <row r="4028" spans="79:80" x14ac:dyDescent="0.25">
      <c r="CA4028">
        <v>1123</v>
      </c>
      <c r="CB4028">
        <v>16</v>
      </c>
    </row>
    <row r="4029" spans="79:80" x14ac:dyDescent="0.25">
      <c r="CA4029">
        <v>1125</v>
      </c>
      <c r="CB4029">
        <v>21</v>
      </c>
    </row>
    <row r="4030" spans="79:80" x14ac:dyDescent="0.25">
      <c r="CA4030">
        <v>1126</v>
      </c>
      <c r="CB4030">
        <v>11</v>
      </c>
    </row>
    <row r="4031" spans="79:80" x14ac:dyDescent="0.25">
      <c r="CA4031">
        <v>1127</v>
      </c>
      <c r="CB4031">
        <v>19</v>
      </c>
    </row>
    <row r="4032" spans="79:80" x14ac:dyDescent="0.25">
      <c r="CA4032">
        <v>1128</v>
      </c>
      <c r="CB4032">
        <v>19</v>
      </c>
    </row>
    <row r="4033" spans="79:80" x14ac:dyDescent="0.25">
      <c r="CA4033">
        <v>1129</v>
      </c>
      <c r="CB4033">
        <v>11</v>
      </c>
    </row>
    <row r="4034" spans="79:80" x14ac:dyDescent="0.25">
      <c r="CA4034">
        <v>1130</v>
      </c>
      <c r="CB4034">
        <v>19</v>
      </c>
    </row>
    <row r="4035" spans="79:80" x14ac:dyDescent="0.25">
      <c r="CA4035">
        <v>1131</v>
      </c>
      <c r="CB4035">
        <v>22</v>
      </c>
    </row>
    <row r="4036" spans="79:80" x14ac:dyDescent="0.25">
      <c r="CA4036">
        <v>1133</v>
      </c>
      <c r="CB4036">
        <v>11</v>
      </c>
    </row>
    <row r="4037" spans="79:80" x14ac:dyDescent="0.25">
      <c r="CA4037">
        <v>1134</v>
      </c>
      <c r="CB4037">
        <v>19</v>
      </c>
    </row>
    <row r="4038" spans="79:80" x14ac:dyDescent="0.25">
      <c r="CA4038">
        <v>1136</v>
      </c>
      <c r="CB4038">
        <v>14</v>
      </c>
    </row>
    <row r="4039" spans="79:80" x14ac:dyDescent="0.25">
      <c r="CA4039">
        <v>1137</v>
      </c>
      <c r="CB4039">
        <v>14</v>
      </c>
    </row>
    <row r="4040" spans="79:80" x14ac:dyDescent="0.25">
      <c r="CA4040">
        <v>1138</v>
      </c>
      <c r="CB4040">
        <v>21</v>
      </c>
    </row>
    <row r="4041" spans="79:80" x14ac:dyDescent="0.25">
      <c r="CA4041">
        <v>1139</v>
      </c>
      <c r="CB4041">
        <v>11</v>
      </c>
    </row>
    <row r="4042" spans="79:80" x14ac:dyDescent="0.25">
      <c r="CA4042">
        <v>1140</v>
      </c>
      <c r="CB4042">
        <v>19</v>
      </c>
    </row>
    <row r="4043" spans="79:80" x14ac:dyDescent="0.25">
      <c r="CA4043">
        <v>1141</v>
      </c>
      <c r="CB4043">
        <v>14</v>
      </c>
    </row>
    <row r="4044" spans="79:80" x14ac:dyDescent="0.25">
      <c r="CA4044">
        <v>1142</v>
      </c>
      <c r="CB4044">
        <v>22</v>
      </c>
    </row>
    <row r="4045" spans="79:80" x14ac:dyDescent="0.25">
      <c r="CA4045">
        <v>1143</v>
      </c>
      <c r="CB4045">
        <v>1</v>
      </c>
    </row>
    <row r="4046" spans="79:80" x14ac:dyDescent="0.25">
      <c r="CA4046">
        <v>1144</v>
      </c>
      <c r="CB4046">
        <v>14</v>
      </c>
    </row>
    <row r="4047" spans="79:80" x14ac:dyDescent="0.25">
      <c r="CA4047">
        <v>1145</v>
      </c>
      <c r="CB4047">
        <v>13</v>
      </c>
    </row>
    <row r="4048" spans="79:80" x14ac:dyDescent="0.25">
      <c r="CA4048">
        <v>1146</v>
      </c>
      <c r="CB4048">
        <v>19</v>
      </c>
    </row>
    <row r="4049" spans="79:80" x14ac:dyDescent="0.25">
      <c r="CA4049">
        <v>1148</v>
      </c>
      <c r="CB4049">
        <v>14</v>
      </c>
    </row>
    <row r="4050" spans="79:80" x14ac:dyDescent="0.25">
      <c r="CA4050">
        <v>1150</v>
      </c>
      <c r="CB4050">
        <v>11</v>
      </c>
    </row>
    <row r="4051" spans="79:80" x14ac:dyDescent="0.25">
      <c r="CA4051">
        <v>1151</v>
      </c>
      <c r="CB4051">
        <v>5</v>
      </c>
    </row>
    <row r="4052" spans="79:80" x14ac:dyDescent="0.25">
      <c r="CA4052">
        <v>1152</v>
      </c>
      <c r="CB4052">
        <v>14</v>
      </c>
    </row>
    <row r="4053" spans="79:80" x14ac:dyDescent="0.25">
      <c r="CA4053">
        <v>1153</v>
      </c>
      <c r="CB4053">
        <v>14</v>
      </c>
    </row>
    <row r="4054" spans="79:80" x14ac:dyDescent="0.25">
      <c r="CA4054">
        <v>1154</v>
      </c>
      <c r="CB4054">
        <v>14</v>
      </c>
    </row>
    <row r="4055" spans="79:80" x14ac:dyDescent="0.25">
      <c r="CA4055">
        <v>1155</v>
      </c>
      <c r="CB4055">
        <v>14</v>
      </c>
    </row>
    <row r="4056" spans="79:80" x14ac:dyDescent="0.25">
      <c r="CA4056">
        <v>1157</v>
      </c>
      <c r="CB4056">
        <v>18</v>
      </c>
    </row>
    <row r="4057" spans="79:80" x14ac:dyDescent="0.25">
      <c r="CA4057">
        <v>1159</v>
      </c>
      <c r="CB4057">
        <v>14</v>
      </c>
    </row>
    <row r="4058" spans="79:80" x14ac:dyDescent="0.25">
      <c r="CA4058">
        <v>1160</v>
      </c>
      <c r="CB4058">
        <v>19</v>
      </c>
    </row>
    <row r="4059" spans="79:80" x14ac:dyDescent="0.25">
      <c r="CA4059">
        <v>1162</v>
      </c>
      <c r="CB4059">
        <v>14</v>
      </c>
    </row>
    <row r="4060" spans="79:80" x14ac:dyDescent="0.25">
      <c r="CA4060">
        <v>1165</v>
      </c>
      <c r="CB4060">
        <v>16</v>
      </c>
    </row>
    <row r="4061" spans="79:80" x14ac:dyDescent="0.25">
      <c r="CA4061">
        <v>1166</v>
      </c>
      <c r="CB4061">
        <v>21</v>
      </c>
    </row>
    <row r="4062" spans="79:80" x14ac:dyDescent="0.25">
      <c r="CA4062">
        <v>1167</v>
      </c>
      <c r="CB4062">
        <v>11</v>
      </c>
    </row>
    <row r="4063" spans="79:80" x14ac:dyDescent="0.25">
      <c r="CA4063">
        <v>1168</v>
      </c>
      <c r="CB4063">
        <v>21</v>
      </c>
    </row>
    <row r="4064" spans="79:80" x14ac:dyDescent="0.25">
      <c r="CA4064">
        <v>1169</v>
      </c>
      <c r="CB4064">
        <v>21</v>
      </c>
    </row>
    <row r="4065" spans="79:80" x14ac:dyDescent="0.25">
      <c r="CA4065">
        <v>1170</v>
      </c>
      <c r="CB4065">
        <v>17</v>
      </c>
    </row>
    <row r="4066" spans="79:80" x14ac:dyDescent="0.25">
      <c r="CA4066">
        <v>1172</v>
      </c>
      <c r="CB4066">
        <v>21</v>
      </c>
    </row>
    <row r="4067" spans="79:80" x14ac:dyDescent="0.25">
      <c r="CA4067">
        <v>1173</v>
      </c>
      <c r="CB4067">
        <v>17</v>
      </c>
    </row>
    <row r="4068" spans="79:80" x14ac:dyDescent="0.25">
      <c r="CA4068">
        <v>1174</v>
      </c>
      <c r="CB4068">
        <v>19</v>
      </c>
    </row>
    <row r="4069" spans="79:80" x14ac:dyDescent="0.25">
      <c r="CA4069">
        <v>1175</v>
      </c>
      <c r="CB4069">
        <v>21</v>
      </c>
    </row>
    <row r="4070" spans="79:80" x14ac:dyDescent="0.25">
      <c r="CA4070">
        <v>1176</v>
      </c>
      <c r="CB4070">
        <v>5</v>
      </c>
    </row>
    <row r="4071" spans="79:80" x14ac:dyDescent="0.25">
      <c r="CA4071">
        <v>1177</v>
      </c>
      <c r="CB4071">
        <v>19</v>
      </c>
    </row>
    <row r="4072" spans="79:80" x14ac:dyDescent="0.25">
      <c r="CA4072">
        <v>1178</v>
      </c>
      <c r="CB4072">
        <v>19</v>
      </c>
    </row>
    <row r="4073" spans="79:80" x14ac:dyDescent="0.25">
      <c r="CA4073">
        <v>1179</v>
      </c>
      <c r="CB4073">
        <v>17</v>
      </c>
    </row>
    <row r="4074" spans="79:80" x14ac:dyDescent="0.25">
      <c r="CA4074">
        <v>1181</v>
      </c>
      <c r="CB4074">
        <v>11</v>
      </c>
    </row>
    <row r="4075" spans="79:80" x14ac:dyDescent="0.25">
      <c r="CA4075">
        <v>1182</v>
      </c>
      <c r="CB4075">
        <v>11</v>
      </c>
    </row>
    <row r="4076" spans="79:80" x14ac:dyDescent="0.25">
      <c r="CA4076">
        <v>1186</v>
      </c>
      <c r="CB4076">
        <v>21</v>
      </c>
    </row>
    <row r="4077" spans="79:80" x14ac:dyDescent="0.25">
      <c r="CA4077">
        <v>1187</v>
      </c>
      <c r="CB4077">
        <v>14</v>
      </c>
    </row>
    <row r="4078" spans="79:80" x14ac:dyDescent="0.25">
      <c r="CA4078">
        <v>1188</v>
      </c>
      <c r="CB4078">
        <v>14</v>
      </c>
    </row>
    <row r="4079" spans="79:80" x14ac:dyDescent="0.25">
      <c r="CA4079">
        <v>1190</v>
      </c>
      <c r="CB4079">
        <v>14</v>
      </c>
    </row>
    <row r="4080" spans="79:80" x14ac:dyDescent="0.25">
      <c r="CA4080">
        <v>1193</v>
      </c>
      <c r="CB4080">
        <v>14</v>
      </c>
    </row>
    <row r="4081" spans="79:80" x14ac:dyDescent="0.25">
      <c r="CA4081">
        <v>1194</v>
      </c>
      <c r="CB4081">
        <v>19</v>
      </c>
    </row>
    <row r="4082" spans="79:80" x14ac:dyDescent="0.25">
      <c r="CA4082">
        <v>1195</v>
      </c>
      <c r="CB4082">
        <v>11</v>
      </c>
    </row>
    <row r="4083" spans="79:80" x14ac:dyDescent="0.25">
      <c r="CA4083">
        <v>1199</v>
      </c>
      <c r="CB4083">
        <v>22</v>
      </c>
    </row>
    <row r="4084" spans="79:80" x14ac:dyDescent="0.25">
      <c r="CA4084">
        <v>1200</v>
      </c>
      <c r="CB4084">
        <v>14</v>
      </c>
    </row>
    <row r="4085" spans="79:80" x14ac:dyDescent="0.25">
      <c r="CA4085">
        <v>1201</v>
      </c>
      <c r="CB4085">
        <v>19</v>
      </c>
    </row>
    <row r="4086" spans="79:80" x14ac:dyDescent="0.25">
      <c r="CA4086">
        <v>1202</v>
      </c>
      <c r="CB4086">
        <v>1</v>
      </c>
    </row>
    <row r="4087" spans="79:80" x14ac:dyDescent="0.25">
      <c r="CA4087">
        <v>1203</v>
      </c>
      <c r="CB4087">
        <v>15</v>
      </c>
    </row>
    <row r="4088" spans="79:80" x14ac:dyDescent="0.25">
      <c r="CA4088">
        <v>1204</v>
      </c>
      <c r="CB4088">
        <v>19</v>
      </c>
    </row>
    <row r="4089" spans="79:80" x14ac:dyDescent="0.25">
      <c r="CA4089">
        <v>1205</v>
      </c>
      <c r="CB4089">
        <v>19</v>
      </c>
    </row>
    <row r="4090" spans="79:80" x14ac:dyDescent="0.25">
      <c r="CA4090">
        <v>1206</v>
      </c>
      <c r="CB4090">
        <v>19</v>
      </c>
    </row>
    <row r="4091" spans="79:80" x14ac:dyDescent="0.25">
      <c r="CA4091">
        <v>1207</v>
      </c>
      <c r="CB4091">
        <v>19</v>
      </c>
    </row>
    <row r="4092" spans="79:80" x14ac:dyDescent="0.25">
      <c r="CA4092">
        <v>1208</v>
      </c>
      <c r="CB4092">
        <v>19</v>
      </c>
    </row>
    <row r="4093" spans="79:80" x14ac:dyDescent="0.25">
      <c r="CA4093">
        <v>1209</v>
      </c>
      <c r="CB4093">
        <v>18</v>
      </c>
    </row>
    <row r="4094" spans="79:80" x14ac:dyDescent="0.25">
      <c r="CA4094">
        <v>1211</v>
      </c>
      <c r="CB4094">
        <v>19</v>
      </c>
    </row>
    <row r="4095" spans="79:80" x14ac:dyDescent="0.25">
      <c r="CA4095">
        <v>1212</v>
      </c>
      <c r="CB4095">
        <v>14</v>
      </c>
    </row>
    <row r="4096" spans="79:80" x14ac:dyDescent="0.25">
      <c r="CA4096">
        <v>1215</v>
      </c>
      <c r="CB4096">
        <v>5</v>
      </c>
    </row>
    <row r="4097" spans="79:80" x14ac:dyDescent="0.25">
      <c r="CA4097">
        <v>1216</v>
      </c>
      <c r="CB4097">
        <v>19</v>
      </c>
    </row>
    <row r="4098" spans="79:80" x14ac:dyDescent="0.25">
      <c r="CA4098">
        <v>1217</v>
      </c>
      <c r="CB4098">
        <v>19</v>
      </c>
    </row>
    <row r="4099" spans="79:80" x14ac:dyDescent="0.25">
      <c r="CA4099">
        <v>1218</v>
      </c>
      <c r="CB4099">
        <v>11</v>
      </c>
    </row>
    <row r="4100" spans="79:80" x14ac:dyDescent="0.25">
      <c r="CA4100">
        <v>1219</v>
      </c>
      <c r="CB4100">
        <v>19</v>
      </c>
    </row>
    <row r="4101" spans="79:80" x14ac:dyDescent="0.25">
      <c r="CA4101">
        <v>1220</v>
      </c>
      <c r="CB4101">
        <v>19</v>
      </c>
    </row>
    <row r="4102" spans="79:80" x14ac:dyDescent="0.25">
      <c r="CA4102">
        <v>1221</v>
      </c>
      <c r="CB4102">
        <v>19</v>
      </c>
    </row>
    <row r="4103" spans="79:80" x14ac:dyDescent="0.25">
      <c r="CA4103">
        <v>1222</v>
      </c>
      <c r="CB4103">
        <v>14</v>
      </c>
    </row>
    <row r="4104" spans="79:80" x14ac:dyDescent="0.25">
      <c r="CA4104">
        <v>1223</v>
      </c>
      <c r="CB4104">
        <v>5</v>
      </c>
    </row>
    <row r="4105" spans="79:80" x14ac:dyDescent="0.25">
      <c r="CA4105">
        <v>1224</v>
      </c>
      <c r="CB4105">
        <v>19</v>
      </c>
    </row>
    <row r="4106" spans="79:80" x14ac:dyDescent="0.25">
      <c r="CA4106">
        <v>1225</v>
      </c>
      <c r="CB4106">
        <v>19</v>
      </c>
    </row>
    <row r="4107" spans="79:80" x14ac:dyDescent="0.25">
      <c r="CA4107">
        <v>1226</v>
      </c>
      <c r="CB4107">
        <v>19</v>
      </c>
    </row>
    <row r="4108" spans="79:80" x14ac:dyDescent="0.25">
      <c r="CA4108">
        <v>1227</v>
      </c>
      <c r="CB4108">
        <v>5</v>
      </c>
    </row>
    <row r="4109" spans="79:80" x14ac:dyDescent="0.25">
      <c r="CA4109">
        <v>1229</v>
      </c>
      <c r="CB4109">
        <v>19</v>
      </c>
    </row>
    <row r="4110" spans="79:80" x14ac:dyDescent="0.25">
      <c r="CA4110">
        <v>1230</v>
      </c>
      <c r="CB4110">
        <v>19</v>
      </c>
    </row>
    <row r="4111" spans="79:80" x14ac:dyDescent="0.25">
      <c r="CA4111">
        <v>1231</v>
      </c>
      <c r="CB4111">
        <v>5</v>
      </c>
    </row>
    <row r="4112" spans="79:80" x14ac:dyDescent="0.25">
      <c r="CA4112">
        <v>1232</v>
      </c>
      <c r="CB4112">
        <v>21</v>
      </c>
    </row>
    <row r="4113" spans="79:80" x14ac:dyDescent="0.25">
      <c r="CA4113">
        <v>1233</v>
      </c>
      <c r="CB4113">
        <v>19</v>
      </c>
    </row>
    <row r="4114" spans="79:80" x14ac:dyDescent="0.25">
      <c r="CA4114">
        <v>1234</v>
      </c>
      <c r="CB4114">
        <v>18</v>
      </c>
    </row>
    <row r="4115" spans="79:80" x14ac:dyDescent="0.25">
      <c r="CA4115">
        <v>1235</v>
      </c>
      <c r="CB4115">
        <v>21</v>
      </c>
    </row>
    <row r="4116" spans="79:80" x14ac:dyDescent="0.25">
      <c r="CA4116">
        <v>1236</v>
      </c>
      <c r="CB4116">
        <v>5</v>
      </c>
    </row>
    <row r="4117" spans="79:80" x14ac:dyDescent="0.25">
      <c r="CA4117">
        <v>1238</v>
      </c>
      <c r="CB4117">
        <v>5</v>
      </c>
    </row>
    <row r="4118" spans="79:80" x14ac:dyDescent="0.25">
      <c r="CA4118">
        <v>1240</v>
      </c>
      <c r="CB4118">
        <v>21</v>
      </c>
    </row>
    <row r="4119" spans="79:80" x14ac:dyDescent="0.25">
      <c r="CA4119">
        <v>1241</v>
      </c>
      <c r="CB4119">
        <v>19</v>
      </c>
    </row>
    <row r="4120" spans="79:80" x14ac:dyDescent="0.25">
      <c r="CA4120">
        <v>1242</v>
      </c>
      <c r="CB4120">
        <v>11</v>
      </c>
    </row>
    <row r="4121" spans="79:80" x14ac:dyDescent="0.25">
      <c r="CA4121">
        <v>1243</v>
      </c>
      <c r="CB4121">
        <v>21</v>
      </c>
    </row>
    <row r="4122" spans="79:80" x14ac:dyDescent="0.25">
      <c r="CA4122">
        <v>1244</v>
      </c>
      <c r="CB4122">
        <v>14</v>
      </c>
    </row>
    <row r="4123" spans="79:80" x14ac:dyDescent="0.25">
      <c r="CA4123">
        <v>1245</v>
      </c>
      <c r="CB4123">
        <v>19</v>
      </c>
    </row>
    <row r="4124" spans="79:80" x14ac:dyDescent="0.25">
      <c r="CA4124">
        <v>1246</v>
      </c>
      <c r="CB4124">
        <v>14</v>
      </c>
    </row>
    <row r="4125" spans="79:80" x14ac:dyDescent="0.25">
      <c r="CA4125">
        <v>1247</v>
      </c>
      <c r="CB4125">
        <v>14</v>
      </c>
    </row>
    <row r="4126" spans="79:80" x14ac:dyDescent="0.25">
      <c r="CA4126">
        <v>1248</v>
      </c>
      <c r="CB4126">
        <v>13</v>
      </c>
    </row>
    <row r="4127" spans="79:80" x14ac:dyDescent="0.25">
      <c r="CA4127">
        <v>1249</v>
      </c>
      <c r="CB4127">
        <v>11</v>
      </c>
    </row>
    <row r="4128" spans="79:80" x14ac:dyDescent="0.25">
      <c r="CA4128">
        <v>1250</v>
      </c>
      <c r="CB4128">
        <v>21</v>
      </c>
    </row>
    <row r="4129" spans="79:80" x14ac:dyDescent="0.25">
      <c r="CA4129">
        <v>1251</v>
      </c>
      <c r="CB4129">
        <v>18</v>
      </c>
    </row>
    <row r="4130" spans="79:80" x14ac:dyDescent="0.25">
      <c r="CA4130">
        <v>1252</v>
      </c>
      <c r="CB4130">
        <v>14</v>
      </c>
    </row>
    <row r="4131" spans="79:80" x14ac:dyDescent="0.25">
      <c r="CA4131">
        <v>1253</v>
      </c>
      <c r="CB4131">
        <v>18</v>
      </c>
    </row>
    <row r="4132" spans="79:80" x14ac:dyDescent="0.25">
      <c r="CA4132">
        <v>1255</v>
      </c>
      <c r="CB4132">
        <v>21</v>
      </c>
    </row>
    <row r="4133" spans="79:80" x14ac:dyDescent="0.25">
      <c r="CA4133">
        <v>1256</v>
      </c>
      <c r="CB4133">
        <v>19</v>
      </c>
    </row>
    <row r="4134" spans="79:80" x14ac:dyDescent="0.25">
      <c r="CA4134">
        <v>1257</v>
      </c>
      <c r="CB4134">
        <v>21</v>
      </c>
    </row>
    <row r="4135" spans="79:80" x14ac:dyDescent="0.25">
      <c r="CA4135">
        <v>1258</v>
      </c>
      <c r="CB4135">
        <v>27</v>
      </c>
    </row>
    <row r="4136" spans="79:80" x14ac:dyDescent="0.25">
      <c r="CA4136">
        <v>1259</v>
      </c>
      <c r="CB4136">
        <v>19</v>
      </c>
    </row>
    <row r="4137" spans="79:80" x14ac:dyDescent="0.25">
      <c r="CA4137">
        <v>1260</v>
      </c>
      <c r="CB4137">
        <v>19</v>
      </c>
    </row>
    <row r="4138" spans="79:80" x14ac:dyDescent="0.25">
      <c r="CA4138">
        <v>1261</v>
      </c>
      <c r="CB4138">
        <v>14</v>
      </c>
    </row>
    <row r="4139" spans="79:80" x14ac:dyDescent="0.25">
      <c r="CA4139">
        <v>1262</v>
      </c>
      <c r="CB4139">
        <v>14</v>
      </c>
    </row>
    <row r="4140" spans="79:80" x14ac:dyDescent="0.25">
      <c r="CA4140">
        <v>1264</v>
      </c>
      <c r="CB4140">
        <v>11</v>
      </c>
    </row>
    <row r="4141" spans="79:80" x14ac:dyDescent="0.25">
      <c r="CA4141">
        <v>1265</v>
      </c>
      <c r="CB4141">
        <v>21</v>
      </c>
    </row>
    <row r="4142" spans="79:80" x14ac:dyDescent="0.25">
      <c r="CA4142">
        <v>1266</v>
      </c>
      <c r="CB4142">
        <v>14</v>
      </c>
    </row>
    <row r="4143" spans="79:80" x14ac:dyDescent="0.25">
      <c r="CA4143">
        <v>1267</v>
      </c>
      <c r="CB4143">
        <v>14</v>
      </c>
    </row>
    <row r="4144" spans="79:80" x14ac:dyDescent="0.25">
      <c r="CA4144">
        <v>1268</v>
      </c>
      <c r="CB4144">
        <v>19</v>
      </c>
    </row>
    <row r="4145" spans="79:80" x14ac:dyDescent="0.25">
      <c r="CA4145">
        <v>1269</v>
      </c>
      <c r="CB4145">
        <v>23</v>
      </c>
    </row>
    <row r="4146" spans="79:80" x14ac:dyDescent="0.25">
      <c r="CA4146">
        <v>1270</v>
      </c>
      <c r="CB4146">
        <v>19</v>
      </c>
    </row>
    <row r="4147" spans="79:80" x14ac:dyDescent="0.25">
      <c r="CA4147">
        <v>1271</v>
      </c>
      <c r="CB4147">
        <v>21</v>
      </c>
    </row>
    <row r="4148" spans="79:80" x14ac:dyDescent="0.25">
      <c r="CA4148">
        <v>1272</v>
      </c>
      <c r="CB4148">
        <v>3</v>
      </c>
    </row>
    <row r="4149" spans="79:80" x14ac:dyDescent="0.25">
      <c r="CA4149">
        <v>1273</v>
      </c>
      <c r="CB4149">
        <v>14</v>
      </c>
    </row>
    <row r="4150" spans="79:80" x14ac:dyDescent="0.25">
      <c r="CA4150">
        <v>1274</v>
      </c>
      <c r="CB4150">
        <v>11</v>
      </c>
    </row>
    <row r="4151" spans="79:80" x14ac:dyDescent="0.25">
      <c r="CA4151">
        <v>1275</v>
      </c>
      <c r="CB4151">
        <v>14</v>
      </c>
    </row>
    <row r="4152" spans="79:80" x14ac:dyDescent="0.25">
      <c r="CA4152">
        <v>1276</v>
      </c>
      <c r="CB4152">
        <v>11</v>
      </c>
    </row>
    <row r="4153" spans="79:80" x14ac:dyDescent="0.25">
      <c r="CA4153">
        <v>1277</v>
      </c>
      <c r="CB4153">
        <v>14</v>
      </c>
    </row>
    <row r="4154" spans="79:80" x14ac:dyDescent="0.25">
      <c r="CA4154">
        <v>1278</v>
      </c>
      <c r="CB4154">
        <v>14</v>
      </c>
    </row>
    <row r="4155" spans="79:80" x14ac:dyDescent="0.25">
      <c r="CA4155">
        <v>1279</v>
      </c>
      <c r="CB4155">
        <v>19</v>
      </c>
    </row>
    <row r="4156" spans="79:80" x14ac:dyDescent="0.25">
      <c r="CA4156">
        <v>1281</v>
      </c>
      <c r="CB4156">
        <v>19</v>
      </c>
    </row>
    <row r="4157" spans="79:80" x14ac:dyDescent="0.25">
      <c r="CA4157">
        <v>1282</v>
      </c>
      <c r="CB4157">
        <v>19</v>
      </c>
    </row>
    <row r="4158" spans="79:80" x14ac:dyDescent="0.25">
      <c r="CA4158">
        <v>1283</v>
      </c>
      <c r="CB4158">
        <v>20</v>
      </c>
    </row>
    <row r="4159" spans="79:80" x14ac:dyDescent="0.25">
      <c r="CA4159">
        <v>1284</v>
      </c>
      <c r="CB4159">
        <v>12</v>
      </c>
    </row>
    <row r="4160" spans="79:80" x14ac:dyDescent="0.25">
      <c r="CA4160">
        <v>1285</v>
      </c>
      <c r="CB4160">
        <v>5</v>
      </c>
    </row>
    <row r="4161" spans="79:80" x14ac:dyDescent="0.25">
      <c r="CA4161">
        <v>1286</v>
      </c>
      <c r="CB4161">
        <v>11</v>
      </c>
    </row>
    <row r="4162" spans="79:80" x14ac:dyDescent="0.25">
      <c r="CA4162">
        <v>1287</v>
      </c>
      <c r="CB4162">
        <v>5</v>
      </c>
    </row>
    <row r="4163" spans="79:80" x14ac:dyDescent="0.25">
      <c r="CA4163">
        <v>1288</v>
      </c>
      <c r="CB4163">
        <v>11</v>
      </c>
    </row>
    <row r="4164" spans="79:80" x14ac:dyDescent="0.25">
      <c r="CA4164">
        <v>1291</v>
      </c>
      <c r="CB4164">
        <v>27</v>
      </c>
    </row>
    <row r="4165" spans="79:80" x14ac:dyDescent="0.25">
      <c r="CA4165">
        <v>1292</v>
      </c>
      <c r="CB4165">
        <v>21</v>
      </c>
    </row>
    <row r="4166" spans="79:80" x14ac:dyDescent="0.25">
      <c r="CA4166">
        <v>1293</v>
      </c>
      <c r="CB4166">
        <v>21</v>
      </c>
    </row>
    <row r="4167" spans="79:80" x14ac:dyDescent="0.25">
      <c r="CA4167">
        <v>1294</v>
      </c>
      <c r="CB4167">
        <v>17</v>
      </c>
    </row>
    <row r="4168" spans="79:80" x14ac:dyDescent="0.25">
      <c r="CA4168">
        <v>1295</v>
      </c>
      <c r="CB4168">
        <v>19</v>
      </c>
    </row>
    <row r="4169" spans="79:80" x14ac:dyDescent="0.25">
      <c r="CA4169">
        <v>1296</v>
      </c>
      <c r="CB4169">
        <v>22</v>
      </c>
    </row>
    <row r="4170" spans="79:80" x14ac:dyDescent="0.25">
      <c r="CA4170">
        <v>1297</v>
      </c>
      <c r="CB4170">
        <v>21</v>
      </c>
    </row>
    <row r="4171" spans="79:80" x14ac:dyDescent="0.25">
      <c r="CA4171">
        <v>1298</v>
      </c>
      <c r="CB4171">
        <v>21</v>
      </c>
    </row>
    <row r="4172" spans="79:80" x14ac:dyDescent="0.25">
      <c r="CA4172">
        <v>1299</v>
      </c>
      <c r="CB4172">
        <v>11</v>
      </c>
    </row>
    <row r="4173" spans="79:80" x14ac:dyDescent="0.25">
      <c r="CA4173">
        <v>1300</v>
      </c>
      <c r="CB4173">
        <v>19</v>
      </c>
    </row>
    <row r="4174" spans="79:80" x14ac:dyDescent="0.25">
      <c r="CA4174">
        <v>1301</v>
      </c>
      <c r="CB4174">
        <v>11</v>
      </c>
    </row>
    <row r="4175" spans="79:80" x14ac:dyDescent="0.25">
      <c r="CA4175">
        <v>1302</v>
      </c>
      <c r="CB4175">
        <v>19</v>
      </c>
    </row>
    <row r="4176" spans="79:80" x14ac:dyDescent="0.25">
      <c r="CA4176">
        <v>1303</v>
      </c>
      <c r="CB4176">
        <v>17</v>
      </c>
    </row>
    <row r="4177" spans="79:80" x14ac:dyDescent="0.25">
      <c r="CA4177">
        <v>1304</v>
      </c>
      <c r="CB4177">
        <v>14</v>
      </c>
    </row>
    <row r="4178" spans="79:80" x14ac:dyDescent="0.25">
      <c r="CA4178">
        <v>1305</v>
      </c>
      <c r="CB4178">
        <v>5</v>
      </c>
    </row>
    <row r="4179" spans="79:80" x14ac:dyDescent="0.25">
      <c r="CA4179">
        <v>1306</v>
      </c>
      <c r="CB4179">
        <v>21</v>
      </c>
    </row>
    <row r="4180" spans="79:80" x14ac:dyDescent="0.25">
      <c r="CA4180">
        <v>1307</v>
      </c>
      <c r="CB4180">
        <v>14</v>
      </c>
    </row>
    <row r="4181" spans="79:80" x14ac:dyDescent="0.25">
      <c r="CA4181">
        <v>1308</v>
      </c>
      <c r="CB4181">
        <v>16</v>
      </c>
    </row>
    <row r="4182" spans="79:80" x14ac:dyDescent="0.25">
      <c r="CA4182">
        <v>1309</v>
      </c>
      <c r="CB4182">
        <v>14</v>
      </c>
    </row>
    <row r="4183" spans="79:80" x14ac:dyDescent="0.25">
      <c r="CA4183">
        <v>1310</v>
      </c>
      <c r="CB4183">
        <v>11</v>
      </c>
    </row>
    <row r="4184" spans="79:80" x14ac:dyDescent="0.25">
      <c r="CA4184">
        <v>1311</v>
      </c>
      <c r="CB4184">
        <v>19</v>
      </c>
    </row>
    <row r="4185" spans="79:80" x14ac:dyDescent="0.25">
      <c r="CA4185">
        <v>1312</v>
      </c>
      <c r="CB4185">
        <v>11</v>
      </c>
    </row>
    <row r="4186" spans="79:80" x14ac:dyDescent="0.25">
      <c r="CA4186">
        <v>1314</v>
      </c>
      <c r="CB4186">
        <v>19</v>
      </c>
    </row>
    <row r="4187" spans="79:80" x14ac:dyDescent="0.25">
      <c r="CA4187">
        <v>1315</v>
      </c>
      <c r="CB4187">
        <v>19</v>
      </c>
    </row>
    <row r="4188" spans="79:80" x14ac:dyDescent="0.25">
      <c r="CA4188">
        <v>1316</v>
      </c>
      <c r="CB4188">
        <v>21</v>
      </c>
    </row>
    <row r="4189" spans="79:80" x14ac:dyDescent="0.25">
      <c r="CA4189">
        <v>1317</v>
      </c>
      <c r="CB4189">
        <v>7</v>
      </c>
    </row>
    <row r="4190" spans="79:80" x14ac:dyDescent="0.25">
      <c r="CA4190">
        <v>1319</v>
      </c>
      <c r="CB4190">
        <v>19</v>
      </c>
    </row>
    <row r="4191" spans="79:80" x14ac:dyDescent="0.25">
      <c r="CA4191">
        <v>1320</v>
      </c>
      <c r="CB4191">
        <v>16</v>
      </c>
    </row>
    <row r="4192" spans="79:80" x14ac:dyDescent="0.25">
      <c r="CA4192">
        <v>1321</v>
      </c>
      <c r="CB4192">
        <v>19</v>
      </c>
    </row>
    <row r="4193" spans="79:80" x14ac:dyDescent="0.25">
      <c r="CA4193">
        <v>1322</v>
      </c>
      <c r="CB4193">
        <v>19</v>
      </c>
    </row>
    <row r="4194" spans="79:80" x14ac:dyDescent="0.25">
      <c r="CA4194">
        <v>1323</v>
      </c>
      <c r="CB4194">
        <v>19</v>
      </c>
    </row>
    <row r="4195" spans="79:80" x14ac:dyDescent="0.25">
      <c r="CA4195">
        <v>1324</v>
      </c>
      <c r="CB4195">
        <v>19</v>
      </c>
    </row>
    <row r="4196" spans="79:80" x14ac:dyDescent="0.25">
      <c r="CA4196">
        <v>1325</v>
      </c>
      <c r="CB4196">
        <v>18</v>
      </c>
    </row>
    <row r="4197" spans="79:80" x14ac:dyDescent="0.25">
      <c r="CA4197">
        <v>1326</v>
      </c>
      <c r="CB4197">
        <v>22</v>
      </c>
    </row>
    <row r="4198" spans="79:80" x14ac:dyDescent="0.25">
      <c r="CA4198">
        <v>1327</v>
      </c>
      <c r="CB4198">
        <v>5</v>
      </c>
    </row>
    <row r="4199" spans="79:80" x14ac:dyDescent="0.25">
      <c r="CA4199">
        <v>1328</v>
      </c>
      <c r="CB4199">
        <v>11</v>
      </c>
    </row>
    <row r="4200" spans="79:80" x14ac:dyDescent="0.25">
      <c r="CA4200">
        <v>1330</v>
      </c>
      <c r="CB4200">
        <v>5</v>
      </c>
    </row>
    <row r="4201" spans="79:80" x14ac:dyDescent="0.25">
      <c r="CA4201">
        <v>1331</v>
      </c>
      <c r="CB4201">
        <v>3</v>
      </c>
    </row>
    <row r="4202" spans="79:80" x14ac:dyDescent="0.25">
      <c r="CA4202">
        <v>1332</v>
      </c>
      <c r="CB4202">
        <v>17</v>
      </c>
    </row>
    <row r="4203" spans="79:80" x14ac:dyDescent="0.25">
      <c r="CA4203">
        <v>1333</v>
      </c>
      <c r="CB4203">
        <v>19</v>
      </c>
    </row>
    <row r="4204" spans="79:80" x14ac:dyDescent="0.25">
      <c r="CA4204">
        <v>1334</v>
      </c>
      <c r="CB4204">
        <v>19</v>
      </c>
    </row>
    <row r="4205" spans="79:80" x14ac:dyDescent="0.25">
      <c r="CA4205">
        <v>1335</v>
      </c>
      <c r="CB4205">
        <v>19</v>
      </c>
    </row>
    <row r="4206" spans="79:80" x14ac:dyDescent="0.25">
      <c r="CA4206">
        <v>1336</v>
      </c>
      <c r="CB4206">
        <v>21</v>
      </c>
    </row>
    <row r="4207" spans="79:80" x14ac:dyDescent="0.25">
      <c r="CA4207">
        <v>1337</v>
      </c>
      <c r="CB4207">
        <v>19</v>
      </c>
    </row>
    <row r="4208" spans="79:80" x14ac:dyDescent="0.25">
      <c r="CA4208">
        <v>1338</v>
      </c>
      <c r="CB4208">
        <v>19</v>
      </c>
    </row>
    <row r="4209" spans="79:80" x14ac:dyDescent="0.25">
      <c r="CA4209">
        <v>1339</v>
      </c>
      <c r="CB4209">
        <v>5</v>
      </c>
    </row>
    <row r="4210" spans="79:80" x14ac:dyDescent="0.25">
      <c r="CA4210">
        <v>1340</v>
      </c>
      <c r="CB4210">
        <v>11</v>
      </c>
    </row>
    <row r="4211" spans="79:80" x14ac:dyDescent="0.25">
      <c r="CA4211">
        <v>1341</v>
      </c>
      <c r="CB4211">
        <v>5</v>
      </c>
    </row>
    <row r="4212" spans="79:80" x14ac:dyDescent="0.25">
      <c r="CA4212">
        <v>1343</v>
      </c>
      <c r="CB4212">
        <v>14</v>
      </c>
    </row>
    <row r="4213" spans="79:80" x14ac:dyDescent="0.25">
      <c r="CA4213">
        <v>1344</v>
      </c>
      <c r="CB4213">
        <v>14</v>
      </c>
    </row>
    <row r="4214" spans="79:80" x14ac:dyDescent="0.25">
      <c r="CA4214">
        <v>1345</v>
      </c>
      <c r="CB4214">
        <v>21</v>
      </c>
    </row>
    <row r="4215" spans="79:80" x14ac:dyDescent="0.25">
      <c r="CA4215">
        <v>1346</v>
      </c>
      <c r="CB4215">
        <v>14</v>
      </c>
    </row>
    <row r="4216" spans="79:80" x14ac:dyDescent="0.25">
      <c r="CA4216">
        <v>1347</v>
      </c>
      <c r="CB4216">
        <v>21</v>
      </c>
    </row>
    <row r="4217" spans="79:80" x14ac:dyDescent="0.25">
      <c r="CA4217">
        <v>1348</v>
      </c>
      <c r="CB4217">
        <v>19</v>
      </c>
    </row>
    <row r="4218" spans="79:80" x14ac:dyDescent="0.25">
      <c r="CA4218">
        <v>1349</v>
      </c>
      <c r="CB4218">
        <v>19</v>
      </c>
    </row>
    <row r="4219" spans="79:80" x14ac:dyDescent="0.25">
      <c r="CA4219">
        <v>1350</v>
      </c>
      <c r="CB4219">
        <v>19</v>
      </c>
    </row>
    <row r="4220" spans="79:80" x14ac:dyDescent="0.25">
      <c r="CA4220">
        <v>1351</v>
      </c>
      <c r="CB4220">
        <v>19</v>
      </c>
    </row>
    <row r="4221" spans="79:80" x14ac:dyDescent="0.25">
      <c r="CA4221">
        <v>1352</v>
      </c>
      <c r="CB4221">
        <v>19</v>
      </c>
    </row>
    <row r="4222" spans="79:80" x14ac:dyDescent="0.25">
      <c r="CA4222">
        <v>1353</v>
      </c>
      <c r="CB4222">
        <v>20</v>
      </c>
    </row>
    <row r="4223" spans="79:80" x14ac:dyDescent="0.25">
      <c r="CA4223">
        <v>1354</v>
      </c>
      <c r="CB4223">
        <v>21</v>
      </c>
    </row>
    <row r="4224" spans="79:80" x14ac:dyDescent="0.25">
      <c r="CA4224">
        <v>1355</v>
      </c>
      <c r="CB4224">
        <v>19</v>
      </c>
    </row>
    <row r="4225" spans="79:80" x14ac:dyDescent="0.25">
      <c r="CA4225">
        <v>1356</v>
      </c>
      <c r="CB4225">
        <v>20</v>
      </c>
    </row>
    <row r="4226" spans="79:80" x14ac:dyDescent="0.25">
      <c r="CA4226">
        <v>1358</v>
      </c>
      <c r="CB4226">
        <v>17</v>
      </c>
    </row>
    <row r="4227" spans="79:80" x14ac:dyDescent="0.25">
      <c r="CA4227">
        <v>1361</v>
      </c>
      <c r="CB4227">
        <v>11</v>
      </c>
    </row>
    <row r="4228" spans="79:80" x14ac:dyDescent="0.25">
      <c r="CA4228">
        <v>1362</v>
      </c>
      <c r="CB4228">
        <v>19</v>
      </c>
    </row>
    <row r="4229" spans="79:80" x14ac:dyDescent="0.25">
      <c r="CA4229">
        <v>1363</v>
      </c>
      <c r="CB4229">
        <v>11</v>
      </c>
    </row>
    <row r="4230" spans="79:80" x14ac:dyDescent="0.25">
      <c r="CA4230">
        <v>1364</v>
      </c>
      <c r="CB4230">
        <v>21</v>
      </c>
    </row>
    <row r="4231" spans="79:80" x14ac:dyDescent="0.25">
      <c r="CA4231">
        <v>1365</v>
      </c>
      <c r="CB4231">
        <v>11</v>
      </c>
    </row>
    <row r="4232" spans="79:80" x14ac:dyDescent="0.25">
      <c r="CA4232">
        <v>1366</v>
      </c>
      <c r="CB4232">
        <v>21</v>
      </c>
    </row>
    <row r="4233" spans="79:80" x14ac:dyDescent="0.25">
      <c r="CA4233">
        <v>1367</v>
      </c>
      <c r="CB4233">
        <v>21</v>
      </c>
    </row>
    <row r="4234" spans="79:80" x14ac:dyDescent="0.25">
      <c r="CA4234">
        <v>1368</v>
      </c>
      <c r="CB4234">
        <v>21</v>
      </c>
    </row>
    <row r="4235" spans="79:80" x14ac:dyDescent="0.25">
      <c r="CA4235">
        <v>1369</v>
      </c>
      <c r="CB4235">
        <v>15</v>
      </c>
    </row>
    <row r="4236" spans="79:80" x14ac:dyDescent="0.25">
      <c r="CA4236">
        <v>1370</v>
      </c>
      <c r="CB4236">
        <v>13</v>
      </c>
    </row>
    <row r="4237" spans="79:80" x14ac:dyDescent="0.25">
      <c r="CA4237">
        <v>1371</v>
      </c>
      <c r="CB4237">
        <v>15</v>
      </c>
    </row>
    <row r="4238" spans="79:80" x14ac:dyDescent="0.25">
      <c r="CA4238">
        <v>1372</v>
      </c>
      <c r="CB4238">
        <v>15</v>
      </c>
    </row>
    <row r="4239" spans="79:80" x14ac:dyDescent="0.25">
      <c r="CA4239">
        <v>1373</v>
      </c>
      <c r="CB4239">
        <v>14</v>
      </c>
    </row>
    <row r="4240" spans="79:80" x14ac:dyDescent="0.25">
      <c r="CA4240">
        <v>1374</v>
      </c>
      <c r="CB4240">
        <v>15</v>
      </c>
    </row>
    <row r="4241" spans="79:80" x14ac:dyDescent="0.25">
      <c r="CA4241">
        <v>1375</v>
      </c>
      <c r="CB4241">
        <v>19</v>
      </c>
    </row>
    <row r="4242" spans="79:80" x14ac:dyDescent="0.25">
      <c r="CA4242">
        <v>1377</v>
      </c>
      <c r="CB4242">
        <v>19</v>
      </c>
    </row>
    <row r="4243" spans="79:80" x14ac:dyDescent="0.25">
      <c r="CA4243">
        <v>1378</v>
      </c>
      <c r="CB4243">
        <v>18</v>
      </c>
    </row>
    <row r="4244" spans="79:80" x14ac:dyDescent="0.25">
      <c r="CA4244">
        <v>1379</v>
      </c>
      <c r="CB4244">
        <v>19</v>
      </c>
    </row>
    <row r="4245" spans="79:80" x14ac:dyDescent="0.25">
      <c r="CA4245">
        <v>1380</v>
      </c>
      <c r="CB4245">
        <v>11</v>
      </c>
    </row>
    <row r="4246" spans="79:80" x14ac:dyDescent="0.25">
      <c r="CA4246">
        <v>1382</v>
      </c>
      <c r="CB4246">
        <v>19</v>
      </c>
    </row>
    <row r="4247" spans="79:80" x14ac:dyDescent="0.25">
      <c r="CA4247">
        <v>1385</v>
      </c>
      <c r="CB4247">
        <v>5</v>
      </c>
    </row>
    <row r="4248" spans="79:80" x14ac:dyDescent="0.25">
      <c r="CA4248">
        <v>1387</v>
      </c>
      <c r="CB4248">
        <v>21</v>
      </c>
    </row>
    <row r="4249" spans="79:80" x14ac:dyDescent="0.25">
      <c r="CA4249">
        <v>1388</v>
      </c>
      <c r="CB4249">
        <v>21</v>
      </c>
    </row>
    <row r="4250" spans="79:80" x14ac:dyDescent="0.25">
      <c r="CA4250">
        <v>1391</v>
      </c>
      <c r="CB4250">
        <v>15</v>
      </c>
    </row>
    <row r="4251" spans="79:80" x14ac:dyDescent="0.25">
      <c r="CA4251">
        <v>1392</v>
      </c>
      <c r="CB4251">
        <v>16</v>
      </c>
    </row>
    <row r="4252" spans="79:80" x14ac:dyDescent="0.25">
      <c r="CA4252">
        <v>1393</v>
      </c>
      <c r="CB4252">
        <v>5</v>
      </c>
    </row>
    <row r="4253" spans="79:80" x14ac:dyDescent="0.25">
      <c r="CA4253">
        <v>1394</v>
      </c>
      <c r="CB4253">
        <v>5</v>
      </c>
    </row>
    <row r="4254" spans="79:80" x14ac:dyDescent="0.25">
      <c r="CA4254">
        <v>1395</v>
      </c>
      <c r="CB4254">
        <v>5</v>
      </c>
    </row>
    <row r="4255" spans="79:80" x14ac:dyDescent="0.25">
      <c r="CA4255">
        <v>1396</v>
      </c>
      <c r="CB4255">
        <v>5</v>
      </c>
    </row>
    <row r="4256" spans="79:80" x14ac:dyDescent="0.25">
      <c r="CA4256">
        <v>1397</v>
      </c>
      <c r="CB4256">
        <v>19</v>
      </c>
    </row>
    <row r="4257" spans="79:80" x14ac:dyDescent="0.25">
      <c r="CA4257">
        <v>1398</v>
      </c>
      <c r="CB4257">
        <v>22</v>
      </c>
    </row>
    <row r="4258" spans="79:80" x14ac:dyDescent="0.25">
      <c r="CA4258">
        <v>1399</v>
      </c>
      <c r="CB4258">
        <v>5</v>
      </c>
    </row>
    <row r="4259" spans="79:80" x14ac:dyDescent="0.25">
      <c r="CA4259">
        <v>1400</v>
      </c>
      <c r="CB4259">
        <v>11</v>
      </c>
    </row>
    <row r="4260" spans="79:80" x14ac:dyDescent="0.25">
      <c r="CA4260">
        <v>1402</v>
      </c>
      <c r="CB4260">
        <v>14</v>
      </c>
    </row>
    <row r="4261" spans="79:80" x14ac:dyDescent="0.25">
      <c r="CA4261">
        <v>1404</v>
      </c>
      <c r="CB4261">
        <v>5</v>
      </c>
    </row>
    <row r="4262" spans="79:80" x14ac:dyDescent="0.25">
      <c r="CA4262">
        <v>1406</v>
      </c>
      <c r="CB4262">
        <v>19</v>
      </c>
    </row>
    <row r="4263" spans="79:80" x14ac:dyDescent="0.25">
      <c r="CA4263">
        <v>1407</v>
      </c>
      <c r="CB4263">
        <v>5</v>
      </c>
    </row>
    <row r="4264" spans="79:80" x14ac:dyDescent="0.25">
      <c r="CA4264">
        <v>1408</v>
      </c>
      <c r="CB4264">
        <v>5</v>
      </c>
    </row>
    <row r="4265" spans="79:80" x14ac:dyDescent="0.25">
      <c r="CA4265">
        <v>1409</v>
      </c>
      <c r="CB4265">
        <v>19</v>
      </c>
    </row>
    <row r="4266" spans="79:80" x14ac:dyDescent="0.25">
      <c r="CA4266">
        <v>1410</v>
      </c>
      <c r="CB4266">
        <v>19</v>
      </c>
    </row>
    <row r="4267" spans="79:80" x14ac:dyDescent="0.25">
      <c r="CA4267">
        <v>1413</v>
      </c>
      <c r="CB4267">
        <v>5</v>
      </c>
    </row>
    <row r="4268" spans="79:80" x14ac:dyDescent="0.25">
      <c r="CA4268">
        <v>1414</v>
      </c>
      <c r="CB4268">
        <v>21</v>
      </c>
    </row>
    <row r="4269" spans="79:80" x14ac:dyDescent="0.25">
      <c r="CA4269">
        <v>1415</v>
      </c>
      <c r="CB4269">
        <v>22</v>
      </c>
    </row>
    <row r="4270" spans="79:80" x14ac:dyDescent="0.25">
      <c r="CA4270">
        <v>1417</v>
      </c>
      <c r="CB4270">
        <v>22</v>
      </c>
    </row>
    <row r="4271" spans="79:80" x14ac:dyDescent="0.25">
      <c r="CA4271">
        <v>1419</v>
      </c>
      <c r="CB4271">
        <v>19</v>
      </c>
    </row>
    <row r="4272" spans="79:80" x14ac:dyDescent="0.25">
      <c r="CA4272">
        <v>1420</v>
      </c>
      <c r="CB4272">
        <v>3</v>
      </c>
    </row>
    <row r="4273" spans="79:80" x14ac:dyDescent="0.25">
      <c r="CA4273">
        <v>1421</v>
      </c>
      <c r="CB4273">
        <v>21</v>
      </c>
    </row>
    <row r="4274" spans="79:80" x14ac:dyDescent="0.25">
      <c r="CA4274">
        <v>1422</v>
      </c>
      <c r="CB4274">
        <v>5</v>
      </c>
    </row>
    <row r="4275" spans="79:80" x14ac:dyDescent="0.25">
      <c r="CA4275">
        <v>1423</v>
      </c>
      <c r="CB4275">
        <v>5</v>
      </c>
    </row>
    <row r="4276" spans="79:80" x14ac:dyDescent="0.25">
      <c r="CA4276">
        <v>1424</v>
      </c>
      <c r="CB4276">
        <v>20</v>
      </c>
    </row>
    <row r="4277" spans="79:80" x14ac:dyDescent="0.25">
      <c r="CA4277">
        <v>1425</v>
      </c>
      <c r="CB4277">
        <v>5</v>
      </c>
    </row>
    <row r="4278" spans="79:80" x14ac:dyDescent="0.25">
      <c r="CA4278">
        <v>1426</v>
      </c>
      <c r="CB4278">
        <v>5</v>
      </c>
    </row>
    <row r="4279" spans="79:80" x14ac:dyDescent="0.25">
      <c r="CA4279">
        <v>1427</v>
      </c>
      <c r="CB4279">
        <v>5</v>
      </c>
    </row>
    <row r="4280" spans="79:80" x14ac:dyDescent="0.25">
      <c r="CA4280">
        <v>1428</v>
      </c>
      <c r="CB4280">
        <v>11</v>
      </c>
    </row>
    <row r="4281" spans="79:80" x14ac:dyDescent="0.25">
      <c r="CA4281">
        <v>1429</v>
      </c>
      <c r="CB4281">
        <v>22</v>
      </c>
    </row>
    <row r="4282" spans="79:80" x14ac:dyDescent="0.25">
      <c r="CA4282">
        <v>1430</v>
      </c>
      <c r="CB4282">
        <v>11</v>
      </c>
    </row>
    <row r="4283" spans="79:80" x14ac:dyDescent="0.25">
      <c r="CA4283">
        <v>1432</v>
      </c>
      <c r="CB4283">
        <v>20</v>
      </c>
    </row>
    <row r="4284" spans="79:80" x14ac:dyDescent="0.25">
      <c r="CA4284">
        <v>1433</v>
      </c>
      <c r="CB4284">
        <v>5</v>
      </c>
    </row>
    <row r="4285" spans="79:80" x14ac:dyDescent="0.25">
      <c r="CA4285">
        <v>1434</v>
      </c>
      <c r="CB4285">
        <v>19</v>
      </c>
    </row>
    <row r="4286" spans="79:80" x14ac:dyDescent="0.25">
      <c r="CA4286">
        <v>1435</v>
      </c>
      <c r="CB4286">
        <v>15</v>
      </c>
    </row>
    <row r="4287" spans="79:80" x14ac:dyDescent="0.25">
      <c r="CA4287">
        <v>1436</v>
      </c>
      <c r="CB4287">
        <v>19</v>
      </c>
    </row>
    <row r="4288" spans="79:80" x14ac:dyDescent="0.25">
      <c r="CA4288">
        <v>1437</v>
      </c>
      <c r="CB4288">
        <v>19</v>
      </c>
    </row>
    <row r="4289" spans="79:80" x14ac:dyDescent="0.25">
      <c r="CA4289">
        <v>1438</v>
      </c>
      <c r="CB4289">
        <v>19</v>
      </c>
    </row>
    <row r="4290" spans="79:80" x14ac:dyDescent="0.25">
      <c r="CA4290">
        <v>1439</v>
      </c>
      <c r="CB4290">
        <v>19</v>
      </c>
    </row>
    <row r="4291" spans="79:80" x14ac:dyDescent="0.25">
      <c r="CA4291">
        <v>1442</v>
      </c>
      <c r="CB4291">
        <v>14</v>
      </c>
    </row>
    <row r="4292" spans="79:80" x14ac:dyDescent="0.25">
      <c r="CA4292">
        <v>1443</v>
      </c>
      <c r="CB4292">
        <v>14</v>
      </c>
    </row>
    <row r="4293" spans="79:80" x14ac:dyDescent="0.25">
      <c r="CA4293">
        <v>1444</v>
      </c>
      <c r="CB4293">
        <v>19</v>
      </c>
    </row>
    <row r="4294" spans="79:80" x14ac:dyDescent="0.25">
      <c r="CA4294">
        <v>1445</v>
      </c>
      <c r="CB4294">
        <v>19</v>
      </c>
    </row>
    <row r="4295" spans="79:80" x14ac:dyDescent="0.25">
      <c r="CA4295">
        <v>1446</v>
      </c>
      <c r="CB4295">
        <v>19</v>
      </c>
    </row>
    <row r="4296" spans="79:80" x14ac:dyDescent="0.25">
      <c r="CA4296">
        <v>1447</v>
      </c>
      <c r="CB4296">
        <v>19</v>
      </c>
    </row>
    <row r="4297" spans="79:80" x14ac:dyDescent="0.25">
      <c r="CA4297">
        <v>1448</v>
      </c>
      <c r="CB4297">
        <v>11</v>
      </c>
    </row>
    <row r="4298" spans="79:80" x14ac:dyDescent="0.25">
      <c r="CA4298">
        <v>1449</v>
      </c>
      <c r="CB4298">
        <v>19</v>
      </c>
    </row>
    <row r="4299" spans="79:80" x14ac:dyDescent="0.25">
      <c r="CA4299">
        <v>1450</v>
      </c>
      <c r="CB4299">
        <v>19</v>
      </c>
    </row>
    <row r="4300" spans="79:80" x14ac:dyDescent="0.25">
      <c r="CA4300">
        <v>1451</v>
      </c>
      <c r="CB4300">
        <v>19</v>
      </c>
    </row>
    <row r="4301" spans="79:80" x14ac:dyDescent="0.25">
      <c r="CA4301">
        <v>1452</v>
      </c>
      <c r="CB4301">
        <v>5</v>
      </c>
    </row>
    <row r="4302" spans="79:80" x14ac:dyDescent="0.25">
      <c r="CA4302">
        <v>1457</v>
      </c>
      <c r="CB4302">
        <v>19</v>
      </c>
    </row>
    <row r="4303" spans="79:80" x14ac:dyDescent="0.25">
      <c r="CA4303">
        <v>1458</v>
      </c>
      <c r="CB4303">
        <v>19</v>
      </c>
    </row>
    <row r="4304" spans="79:80" x14ac:dyDescent="0.25">
      <c r="CA4304">
        <v>1459</v>
      </c>
      <c r="CB4304">
        <v>19</v>
      </c>
    </row>
    <row r="4305" spans="79:80" x14ac:dyDescent="0.25">
      <c r="CA4305">
        <v>1460</v>
      </c>
      <c r="CB4305">
        <v>19</v>
      </c>
    </row>
    <row r="4306" spans="79:80" x14ac:dyDescent="0.25">
      <c r="CA4306">
        <v>1461</v>
      </c>
      <c r="CB4306">
        <v>19</v>
      </c>
    </row>
    <row r="4307" spans="79:80" x14ac:dyDescent="0.25">
      <c r="CA4307">
        <v>1463</v>
      </c>
      <c r="CB4307">
        <v>15</v>
      </c>
    </row>
    <row r="4308" spans="79:80" x14ac:dyDescent="0.25">
      <c r="CA4308">
        <v>1464</v>
      </c>
      <c r="CB4308">
        <v>19</v>
      </c>
    </row>
    <row r="4309" spans="79:80" x14ac:dyDescent="0.25">
      <c r="CA4309">
        <v>1465</v>
      </c>
      <c r="CB4309">
        <v>15</v>
      </c>
    </row>
    <row r="4310" spans="79:80" x14ac:dyDescent="0.25">
      <c r="CA4310">
        <v>1467</v>
      </c>
      <c r="CB4310">
        <v>13</v>
      </c>
    </row>
    <row r="4311" spans="79:80" x14ac:dyDescent="0.25">
      <c r="CA4311">
        <v>1468</v>
      </c>
      <c r="CB4311">
        <v>15</v>
      </c>
    </row>
    <row r="4312" spans="79:80" x14ac:dyDescent="0.25">
      <c r="CA4312">
        <v>1469</v>
      </c>
      <c r="CB4312">
        <v>19</v>
      </c>
    </row>
    <row r="4313" spans="79:80" x14ac:dyDescent="0.25">
      <c r="CA4313">
        <v>1470</v>
      </c>
      <c r="CB4313">
        <v>19</v>
      </c>
    </row>
    <row r="4314" spans="79:80" x14ac:dyDescent="0.25">
      <c r="CA4314">
        <v>1471</v>
      </c>
      <c r="CB4314">
        <v>14</v>
      </c>
    </row>
    <row r="4315" spans="79:80" x14ac:dyDescent="0.25">
      <c r="CA4315">
        <v>1472</v>
      </c>
      <c r="CB4315">
        <v>11</v>
      </c>
    </row>
    <row r="4316" spans="79:80" x14ac:dyDescent="0.25">
      <c r="CA4316">
        <v>1473</v>
      </c>
      <c r="CB4316">
        <v>14</v>
      </c>
    </row>
    <row r="4317" spans="79:80" x14ac:dyDescent="0.25">
      <c r="CA4317">
        <v>1474</v>
      </c>
      <c r="CB4317">
        <v>21</v>
      </c>
    </row>
    <row r="4318" spans="79:80" x14ac:dyDescent="0.25">
      <c r="CA4318">
        <v>1477</v>
      </c>
      <c r="CB4318">
        <v>14</v>
      </c>
    </row>
    <row r="4319" spans="79:80" x14ac:dyDescent="0.25">
      <c r="CA4319">
        <v>1478</v>
      </c>
      <c r="CB4319">
        <v>14</v>
      </c>
    </row>
    <row r="4320" spans="79:80" x14ac:dyDescent="0.25">
      <c r="CA4320">
        <v>1479</v>
      </c>
      <c r="CB4320">
        <v>19</v>
      </c>
    </row>
    <row r="4321" spans="79:80" x14ac:dyDescent="0.25">
      <c r="CA4321">
        <v>1480</v>
      </c>
      <c r="CB4321">
        <v>21</v>
      </c>
    </row>
    <row r="4322" spans="79:80" x14ac:dyDescent="0.25">
      <c r="CA4322">
        <v>1481</v>
      </c>
      <c r="CB4322">
        <v>11</v>
      </c>
    </row>
    <row r="4323" spans="79:80" x14ac:dyDescent="0.25">
      <c r="CA4323">
        <v>1482</v>
      </c>
      <c r="CB4323">
        <v>14</v>
      </c>
    </row>
    <row r="4324" spans="79:80" x14ac:dyDescent="0.25">
      <c r="CA4324">
        <v>1483</v>
      </c>
      <c r="CB4324">
        <v>19</v>
      </c>
    </row>
    <row r="4325" spans="79:80" x14ac:dyDescent="0.25">
      <c r="CA4325">
        <v>1484</v>
      </c>
      <c r="CB4325">
        <v>14</v>
      </c>
    </row>
    <row r="4326" spans="79:80" x14ac:dyDescent="0.25">
      <c r="CA4326">
        <v>1485</v>
      </c>
      <c r="CB4326">
        <v>14</v>
      </c>
    </row>
    <row r="4327" spans="79:80" x14ac:dyDescent="0.25">
      <c r="CA4327">
        <v>1486</v>
      </c>
      <c r="CB4327">
        <v>19</v>
      </c>
    </row>
    <row r="4328" spans="79:80" x14ac:dyDescent="0.25">
      <c r="CA4328">
        <v>1488</v>
      </c>
      <c r="CB4328">
        <v>7</v>
      </c>
    </row>
    <row r="4329" spans="79:80" x14ac:dyDescent="0.25">
      <c r="CA4329">
        <v>1489</v>
      </c>
      <c r="CB4329">
        <v>14</v>
      </c>
    </row>
    <row r="4330" spans="79:80" x14ac:dyDescent="0.25">
      <c r="CA4330">
        <v>1490</v>
      </c>
      <c r="CB4330">
        <v>21</v>
      </c>
    </row>
    <row r="4331" spans="79:80" x14ac:dyDescent="0.25">
      <c r="CA4331">
        <v>1491</v>
      </c>
      <c r="CB4331">
        <v>22</v>
      </c>
    </row>
    <row r="4332" spans="79:80" x14ac:dyDescent="0.25">
      <c r="CA4332">
        <v>1492</v>
      </c>
      <c r="CB4332">
        <v>15</v>
      </c>
    </row>
    <row r="4333" spans="79:80" x14ac:dyDescent="0.25">
      <c r="CA4333">
        <v>1495</v>
      </c>
      <c r="CB4333">
        <v>11</v>
      </c>
    </row>
    <row r="4334" spans="79:80" x14ac:dyDescent="0.25">
      <c r="CA4334">
        <v>1497</v>
      </c>
      <c r="CB4334">
        <v>5</v>
      </c>
    </row>
    <row r="4335" spans="79:80" x14ac:dyDescent="0.25">
      <c r="CA4335">
        <v>1498</v>
      </c>
      <c r="CB4335">
        <v>11</v>
      </c>
    </row>
    <row r="4336" spans="79:80" x14ac:dyDescent="0.25">
      <c r="CA4336">
        <v>1499</v>
      </c>
      <c r="CB4336">
        <v>19</v>
      </c>
    </row>
    <row r="4337" spans="79:80" x14ac:dyDescent="0.25">
      <c r="CA4337">
        <v>1500</v>
      </c>
      <c r="CB4337">
        <v>21</v>
      </c>
    </row>
    <row r="4338" spans="79:80" x14ac:dyDescent="0.25">
      <c r="CA4338">
        <v>1501</v>
      </c>
      <c r="CB4338">
        <v>11</v>
      </c>
    </row>
    <row r="4339" spans="79:80" x14ac:dyDescent="0.25">
      <c r="CA4339">
        <v>1502</v>
      </c>
      <c r="CB4339">
        <v>11</v>
      </c>
    </row>
    <row r="4340" spans="79:80" x14ac:dyDescent="0.25">
      <c r="CA4340">
        <v>1503</v>
      </c>
      <c r="CB4340">
        <v>14</v>
      </c>
    </row>
    <row r="4341" spans="79:80" x14ac:dyDescent="0.25">
      <c r="CA4341">
        <v>1505</v>
      </c>
      <c r="CB4341">
        <v>19</v>
      </c>
    </row>
    <row r="4342" spans="79:80" x14ac:dyDescent="0.25">
      <c r="CA4342">
        <v>1506</v>
      </c>
      <c r="CB4342">
        <v>19</v>
      </c>
    </row>
    <row r="4343" spans="79:80" x14ac:dyDescent="0.25">
      <c r="CA4343">
        <v>1507</v>
      </c>
      <c r="CB4343">
        <v>19</v>
      </c>
    </row>
    <row r="4344" spans="79:80" x14ac:dyDescent="0.25">
      <c r="CA4344">
        <v>1508</v>
      </c>
      <c r="CB4344">
        <v>19</v>
      </c>
    </row>
    <row r="4345" spans="79:80" x14ac:dyDescent="0.25">
      <c r="CA4345">
        <v>1509</v>
      </c>
      <c r="CB4345">
        <v>5</v>
      </c>
    </row>
    <row r="4346" spans="79:80" x14ac:dyDescent="0.25">
      <c r="CA4346">
        <v>1511</v>
      </c>
      <c r="CB4346">
        <v>5</v>
      </c>
    </row>
    <row r="4347" spans="79:80" x14ac:dyDescent="0.25">
      <c r="CA4347">
        <v>1512</v>
      </c>
      <c r="CB4347">
        <v>21</v>
      </c>
    </row>
    <row r="4348" spans="79:80" x14ac:dyDescent="0.25">
      <c r="CA4348">
        <v>1513</v>
      </c>
      <c r="CB4348">
        <v>19</v>
      </c>
    </row>
    <row r="4349" spans="79:80" x14ac:dyDescent="0.25">
      <c r="CA4349">
        <v>1514</v>
      </c>
      <c r="CB4349">
        <v>11</v>
      </c>
    </row>
    <row r="4350" spans="79:80" x14ac:dyDescent="0.25">
      <c r="CA4350">
        <v>1515</v>
      </c>
      <c r="CB4350">
        <v>19</v>
      </c>
    </row>
    <row r="4351" spans="79:80" x14ac:dyDescent="0.25">
      <c r="CA4351">
        <v>1516</v>
      </c>
      <c r="CB4351">
        <v>17</v>
      </c>
    </row>
    <row r="4352" spans="79:80" x14ac:dyDescent="0.25">
      <c r="CA4352">
        <v>1517</v>
      </c>
      <c r="CB4352">
        <v>11</v>
      </c>
    </row>
    <row r="4353" spans="79:80" x14ac:dyDescent="0.25">
      <c r="CA4353">
        <v>1518</v>
      </c>
      <c r="CB4353">
        <v>19</v>
      </c>
    </row>
    <row r="4354" spans="79:80" x14ac:dyDescent="0.25">
      <c r="CA4354">
        <v>1519</v>
      </c>
      <c r="CB4354">
        <v>21</v>
      </c>
    </row>
    <row r="4355" spans="79:80" x14ac:dyDescent="0.25">
      <c r="CA4355">
        <v>1520</v>
      </c>
      <c r="CB4355">
        <v>19</v>
      </c>
    </row>
    <row r="4356" spans="79:80" x14ac:dyDescent="0.25">
      <c r="CA4356">
        <v>1521</v>
      </c>
      <c r="CB4356">
        <v>11</v>
      </c>
    </row>
    <row r="4357" spans="79:80" x14ac:dyDescent="0.25">
      <c r="CA4357">
        <v>1523</v>
      </c>
      <c r="CB4357">
        <v>19</v>
      </c>
    </row>
    <row r="4358" spans="79:80" x14ac:dyDescent="0.25">
      <c r="CA4358">
        <v>1524</v>
      </c>
      <c r="CB4358">
        <v>19</v>
      </c>
    </row>
    <row r="4359" spans="79:80" x14ac:dyDescent="0.25">
      <c r="CA4359">
        <v>1525</v>
      </c>
      <c r="CB4359">
        <v>19</v>
      </c>
    </row>
    <row r="4360" spans="79:80" x14ac:dyDescent="0.25">
      <c r="CA4360">
        <v>1526</v>
      </c>
      <c r="CB4360">
        <v>19</v>
      </c>
    </row>
    <row r="4361" spans="79:80" x14ac:dyDescent="0.25">
      <c r="CA4361">
        <v>1527</v>
      </c>
      <c r="CB4361">
        <v>11</v>
      </c>
    </row>
    <row r="4362" spans="79:80" x14ac:dyDescent="0.25">
      <c r="CA4362">
        <v>1528</v>
      </c>
      <c r="CB4362">
        <v>19</v>
      </c>
    </row>
    <row r="4363" spans="79:80" x14ac:dyDescent="0.25">
      <c r="CA4363">
        <v>1529</v>
      </c>
      <c r="CB4363">
        <v>11</v>
      </c>
    </row>
    <row r="4364" spans="79:80" x14ac:dyDescent="0.25">
      <c r="CA4364">
        <v>1530</v>
      </c>
      <c r="CB4364">
        <v>19</v>
      </c>
    </row>
    <row r="4365" spans="79:80" x14ac:dyDescent="0.25">
      <c r="CA4365">
        <v>1533</v>
      </c>
      <c r="CB4365">
        <v>14</v>
      </c>
    </row>
    <row r="4366" spans="79:80" x14ac:dyDescent="0.25">
      <c r="CA4366">
        <v>1535</v>
      </c>
      <c r="CB4366">
        <v>21</v>
      </c>
    </row>
    <row r="4367" spans="79:80" x14ac:dyDescent="0.25">
      <c r="CA4367">
        <v>1536</v>
      </c>
      <c r="CB4367">
        <v>19</v>
      </c>
    </row>
    <row r="4368" spans="79:80" x14ac:dyDescent="0.25">
      <c r="CA4368">
        <v>1537</v>
      </c>
      <c r="CB4368">
        <v>14</v>
      </c>
    </row>
    <row r="4369" spans="79:80" x14ac:dyDescent="0.25">
      <c r="CA4369">
        <v>1539</v>
      </c>
      <c r="CB4369">
        <v>11</v>
      </c>
    </row>
    <row r="4370" spans="79:80" x14ac:dyDescent="0.25">
      <c r="CA4370">
        <v>1540</v>
      </c>
      <c r="CB4370">
        <v>19</v>
      </c>
    </row>
    <row r="4371" spans="79:80" x14ac:dyDescent="0.25">
      <c r="CA4371">
        <v>1541</v>
      </c>
      <c r="CB4371">
        <v>21</v>
      </c>
    </row>
    <row r="4372" spans="79:80" x14ac:dyDescent="0.25">
      <c r="CA4372">
        <v>1542</v>
      </c>
      <c r="CB4372">
        <v>14</v>
      </c>
    </row>
    <row r="4373" spans="79:80" x14ac:dyDescent="0.25">
      <c r="CA4373">
        <v>1543</v>
      </c>
      <c r="CB4373">
        <v>16</v>
      </c>
    </row>
    <row r="4374" spans="79:80" x14ac:dyDescent="0.25">
      <c r="CA4374">
        <v>1544</v>
      </c>
      <c r="CB4374">
        <v>11</v>
      </c>
    </row>
    <row r="4375" spans="79:80" x14ac:dyDescent="0.25">
      <c r="CA4375">
        <v>1545</v>
      </c>
      <c r="CB4375">
        <v>11</v>
      </c>
    </row>
    <row r="4376" spans="79:80" x14ac:dyDescent="0.25">
      <c r="CA4376">
        <v>1546</v>
      </c>
      <c r="CB4376">
        <v>21</v>
      </c>
    </row>
    <row r="4377" spans="79:80" x14ac:dyDescent="0.25">
      <c r="CA4377">
        <v>1547</v>
      </c>
      <c r="CB4377">
        <v>19</v>
      </c>
    </row>
    <row r="4378" spans="79:80" x14ac:dyDescent="0.25">
      <c r="CA4378">
        <v>1548</v>
      </c>
      <c r="CB4378">
        <v>22</v>
      </c>
    </row>
    <row r="4379" spans="79:80" x14ac:dyDescent="0.25">
      <c r="CA4379">
        <v>1549</v>
      </c>
      <c r="CB4379">
        <v>11</v>
      </c>
    </row>
    <row r="4380" spans="79:80" x14ac:dyDescent="0.25">
      <c r="CA4380">
        <v>1550</v>
      </c>
      <c r="CB4380">
        <v>14</v>
      </c>
    </row>
    <row r="4381" spans="79:80" x14ac:dyDescent="0.25">
      <c r="CA4381">
        <v>1552</v>
      </c>
      <c r="CB4381">
        <v>19</v>
      </c>
    </row>
    <row r="4382" spans="79:80" x14ac:dyDescent="0.25">
      <c r="CA4382">
        <v>1553</v>
      </c>
      <c r="CB4382">
        <v>23</v>
      </c>
    </row>
    <row r="4383" spans="79:80" x14ac:dyDescent="0.25">
      <c r="CA4383">
        <v>1554</v>
      </c>
      <c r="CB4383">
        <v>14</v>
      </c>
    </row>
    <row r="4384" spans="79:80" x14ac:dyDescent="0.25">
      <c r="CA4384">
        <v>1555</v>
      </c>
      <c r="CB4384">
        <v>18</v>
      </c>
    </row>
    <row r="4385" spans="79:80" x14ac:dyDescent="0.25">
      <c r="CA4385">
        <v>1556</v>
      </c>
      <c r="CB4385">
        <v>18</v>
      </c>
    </row>
    <row r="4386" spans="79:80" x14ac:dyDescent="0.25">
      <c r="CA4386">
        <v>1557</v>
      </c>
      <c r="CB4386">
        <v>19</v>
      </c>
    </row>
    <row r="4387" spans="79:80" x14ac:dyDescent="0.25">
      <c r="CA4387">
        <v>1558</v>
      </c>
      <c r="CB4387">
        <v>19</v>
      </c>
    </row>
    <row r="4388" spans="79:80" x14ac:dyDescent="0.25">
      <c r="CA4388">
        <v>1559</v>
      </c>
      <c r="CB4388">
        <v>13</v>
      </c>
    </row>
    <row r="4389" spans="79:80" x14ac:dyDescent="0.25">
      <c r="CA4389">
        <v>1560</v>
      </c>
      <c r="CB4389">
        <v>14</v>
      </c>
    </row>
    <row r="4390" spans="79:80" x14ac:dyDescent="0.25">
      <c r="CA4390">
        <v>1561</v>
      </c>
      <c r="CB4390">
        <v>14</v>
      </c>
    </row>
    <row r="4391" spans="79:80" x14ac:dyDescent="0.25">
      <c r="CA4391">
        <v>1562</v>
      </c>
      <c r="CB4391">
        <v>19</v>
      </c>
    </row>
    <row r="4392" spans="79:80" x14ac:dyDescent="0.25">
      <c r="CA4392">
        <v>1563</v>
      </c>
      <c r="CB4392">
        <v>11</v>
      </c>
    </row>
    <row r="4393" spans="79:80" x14ac:dyDescent="0.25">
      <c r="CA4393">
        <v>1564</v>
      </c>
      <c r="CB4393">
        <v>19</v>
      </c>
    </row>
    <row r="4394" spans="79:80" x14ac:dyDescent="0.25">
      <c r="CA4394">
        <v>1565</v>
      </c>
      <c r="CB4394">
        <v>9</v>
      </c>
    </row>
    <row r="4395" spans="79:80" x14ac:dyDescent="0.25">
      <c r="CA4395">
        <v>1566</v>
      </c>
      <c r="CB4395">
        <v>22</v>
      </c>
    </row>
    <row r="4396" spans="79:80" x14ac:dyDescent="0.25">
      <c r="CA4396">
        <v>1567</v>
      </c>
      <c r="CB4396">
        <v>19</v>
      </c>
    </row>
    <row r="4397" spans="79:80" x14ac:dyDescent="0.25">
      <c r="CA4397">
        <v>1568</v>
      </c>
      <c r="CB4397">
        <v>19</v>
      </c>
    </row>
    <row r="4398" spans="79:80" x14ac:dyDescent="0.25">
      <c r="CA4398">
        <v>1569</v>
      </c>
      <c r="CB4398">
        <v>11</v>
      </c>
    </row>
    <row r="4399" spans="79:80" x14ac:dyDescent="0.25">
      <c r="CA4399">
        <v>1570</v>
      </c>
      <c r="CB4399">
        <v>5</v>
      </c>
    </row>
    <row r="4400" spans="79:80" x14ac:dyDescent="0.25">
      <c r="CA4400">
        <v>1</v>
      </c>
      <c r="CB4400">
        <v>14</v>
      </c>
    </row>
    <row r="4401" spans="79:80" x14ac:dyDescent="0.25">
      <c r="CA4401">
        <v>2</v>
      </c>
      <c r="CB4401">
        <v>1</v>
      </c>
    </row>
    <row r="4402" spans="79:80" x14ac:dyDescent="0.25">
      <c r="CA4402">
        <v>3</v>
      </c>
      <c r="CB4402">
        <v>5</v>
      </c>
    </row>
    <row r="4403" spans="79:80" x14ac:dyDescent="0.25">
      <c r="CA4403">
        <v>4</v>
      </c>
      <c r="CB4403">
        <v>21</v>
      </c>
    </row>
    <row r="4404" spans="79:80" x14ac:dyDescent="0.25">
      <c r="CA4404">
        <v>5</v>
      </c>
      <c r="CB4404">
        <v>14</v>
      </c>
    </row>
    <row r="4405" spans="79:80" x14ac:dyDescent="0.25">
      <c r="CA4405">
        <v>6</v>
      </c>
      <c r="CB4405">
        <v>21</v>
      </c>
    </row>
    <row r="4406" spans="79:80" x14ac:dyDescent="0.25">
      <c r="CA4406">
        <v>7</v>
      </c>
      <c r="CB4406">
        <v>19</v>
      </c>
    </row>
    <row r="4407" spans="79:80" x14ac:dyDescent="0.25">
      <c r="CA4407">
        <v>8</v>
      </c>
      <c r="CB4407">
        <v>1</v>
      </c>
    </row>
    <row r="4408" spans="79:80" x14ac:dyDescent="0.25">
      <c r="CA4408">
        <v>9</v>
      </c>
      <c r="CB4408">
        <v>14</v>
      </c>
    </row>
    <row r="4409" spans="79:80" x14ac:dyDescent="0.25">
      <c r="CA4409">
        <v>10</v>
      </c>
      <c r="CB4409">
        <v>13</v>
      </c>
    </row>
    <row r="4410" spans="79:80" x14ac:dyDescent="0.25">
      <c r="CA4410">
        <v>11</v>
      </c>
      <c r="CB4410">
        <v>19</v>
      </c>
    </row>
    <row r="4411" spans="79:80" x14ac:dyDescent="0.25">
      <c r="CA4411">
        <v>12</v>
      </c>
      <c r="CB4411">
        <v>11</v>
      </c>
    </row>
    <row r="4412" spans="79:80" x14ac:dyDescent="0.25">
      <c r="CA4412">
        <v>14</v>
      </c>
      <c r="CB4412">
        <v>14</v>
      </c>
    </row>
    <row r="4413" spans="79:80" x14ac:dyDescent="0.25">
      <c r="CA4413">
        <v>15</v>
      </c>
      <c r="CB4413">
        <v>1</v>
      </c>
    </row>
    <row r="4414" spans="79:80" x14ac:dyDescent="0.25">
      <c r="CA4414">
        <v>16</v>
      </c>
      <c r="CB4414">
        <v>19</v>
      </c>
    </row>
    <row r="4415" spans="79:80" x14ac:dyDescent="0.25">
      <c r="CA4415">
        <v>17</v>
      </c>
      <c r="CB4415">
        <v>19</v>
      </c>
    </row>
    <row r="4416" spans="79:80" x14ac:dyDescent="0.25">
      <c r="CA4416">
        <v>18</v>
      </c>
      <c r="CB4416">
        <v>14</v>
      </c>
    </row>
    <row r="4417" spans="79:80" x14ac:dyDescent="0.25">
      <c r="CA4417">
        <v>19</v>
      </c>
      <c r="CB4417">
        <v>13</v>
      </c>
    </row>
    <row r="4418" spans="79:80" x14ac:dyDescent="0.25">
      <c r="CA4418">
        <v>20</v>
      </c>
      <c r="CB4418">
        <v>19</v>
      </c>
    </row>
    <row r="4419" spans="79:80" x14ac:dyDescent="0.25">
      <c r="CA4419">
        <v>21</v>
      </c>
      <c r="CB4419">
        <v>14</v>
      </c>
    </row>
    <row r="4420" spans="79:80" x14ac:dyDescent="0.25">
      <c r="CA4420">
        <v>22</v>
      </c>
      <c r="CB4420">
        <v>14</v>
      </c>
    </row>
    <row r="4421" spans="79:80" x14ac:dyDescent="0.25">
      <c r="CA4421">
        <v>23</v>
      </c>
      <c r="CB4421">
        <v>3</v>
      </c>
    </row>
    <row r="4422" spans="79:80" x14ac:dyDescent="0.25">
      <c r="CA4422">
        <v>24</v>
      </c>
      <c r="CB4422">
        <v>14</v>
      </c>
    </row>
    <row r="4423" spans="79:80" x14ac:dyDescent="0.25">
      <c r="CA4423">
        <v>25</v>
      </c>
      <c r="CB4423">
        <v>14</v>
      </c>
    </row>
    <row r="4424" spans="79:80" x14ac:dyDescent="0.25">
      <c r="CA4424">
        <v>26</v>
      </c>
      <c r="CB4424">
        <v>3</v>
      </c>
    </row>
    <row r="4425" spans="79:80" x14ac:dyDescent="0.25">
      <c r="CA4425">
        <v>27</v>
      </c>
      <c r="CB4425">
        <v>1</v>
      </c>
    </row>
    <row r="4426" spans="79:80" x14ac:dyDescent="0.25">
      <c r="CA4426">
        <v>29</v>
      </c>
      <c r="CB4426">
        <v>14</v>
      </c>
    </row>
    <row r="4427" spans="79:80" x14ac:dyDescent="0.25">
      <c r="CA4427">
        <v>30</v>
      </c>
      <c r="CB4427">
        <v>14</v>
      </c>
    </row>
    <row r="4428" spans="79:80" x14ac:dyDescent="0.25">
      <c r="CA4428">
        <v>31</v>
      </c>
      <c r="CB4428">
        <v>14</v>
      </c>
    </row>
    <row r="4429" spans="79:80" x14ac:dyDescent="0.25">
      <c r="CA4429">
        <v>34</v>
      </c>
      <c r="CB4429">
        <v>17</v>
      </c>
    </row>
    <row r="4430" spans="79:80" x14ac:dyDescent="0.25">
      <c r="CA4430">
        <v>38</v>
      </c>
      <c r="CB4430">
        <v>1</v>
      </c>
    </row>
    <row r="4431" spans="79:80" x14ac:dyDescent="0.25">
      <c r="CA4431">
        <v>39</v>
      </c>
      <c r="CB4431">
        <v>3</v>
      </c>
    </row>
    <row r="4432" spans="79:80" x14ac:dyDescent="0.25">
      <c r="CA4432">
        <v>40</v>
      </c>
      <c r="CB4432">
        <v>3</v>
      </c>
    </row>
    <row r="4433" spans="79:80" x14ac:dyDescent="0.25">
      <c r="CA4433">
        <v>41</v>
      </c>
      <c r="CB4433">
        <v>5</v>
      </c>
    </row>
    <row r="4434" spans="79:80" x14ac:dyDescent="0.25">
      <c r="CA4434">
        <v>43</v>
      </c>
      <c r="CB4434">
        <v>13</v>
      </c>
    </row>
    <row r="4435" spans="79:80" x14ac:dyDescent="0.25">
      <c r="CA4435">
        <v>44</v>
      </c>
      <c r="CB4435">
        <v>15</v>
      </c>
    </row>
    <row r="4436" spans="79:80" x14ac:dyDescent="0.25">
      <c r="CA4436">
        <v>45</v>
      </c>
      <c r="CB4436">
        <v>14</v>
      </c>
    </row>
    <row r="4437" spans="79:80" x14ac:dyDescent="0.25">
      <c r="CA4437">
        <v>46</v>
      </c>
      <c r="CB4437">
        <v>14</v>
      </c>
    </row>
    <row r="4438" spans="79:80" x14ac:dyDescent="0.25">
      <c r="CA4438">
        <v>47</v>
      </c>
      <c r="CB4438">
        <v>15</v>
      </c>
    </row>
    <row r="4439" spans="79:80" x14ac:dyDescent="0.25">
      <c r="CA4439">
        <v>48</v>
      </c>
      <c r="CB4439">
        <v>14</v>
      </c>
    </row>
    <row r="4440" spans="79:80" x14ac:dyDescent="0.25">
      <c r="CA4440">
        <v>49</v>
      </c>
      <c r="CB4440">
        <v>7</v>
      </c>
    </row>
    <row r="4441" spans="79:80" x14ac:dyDescent="0.25">
      <c r="CA4441">
        <v>51</v>
      </c>
      <c r="CB4441">
        <v>2</v>
      </c>
    </row>
    <row r="4442" spans="79:80" x14ac:dyDescent="0.25">
      <c r="CA4442">
        <v>52</v>
      </c>
      <c r="CB4442">
        <v>3</v>
      </c>
    </row>
    <row r="4443" spans="79:80" x14ac:dyDescent="0.25">
      <c r="CA4443">
        <v>53</v>
      </c>
      <c r="CB4443">
        <v>13</v>
      </c>
    </row>
    <row r="4444" spans="79:80" x14ac:dyDescent="0.25">
      <c r="CA4444">
        <v>54</v>
      </c>
      <c r="CB4444">
        <v>19</v>
      </c>
    </row>
    <row r="4445" spans="79:80" x14ac:dyDescent="0.25">
      <c r="CA4445">
        <v>55</v>
      </c>
      <c r="CB4445">
        <v>11</v>
      </c>
    </row>
    <row r="4446" spans="79:80" x14ac:dyDescent="0.25">
      <c r="CA4446">
        <v>57</v>
      </c>
      <c r="CB4446">
        <v>2</v>
      </c>
    </row>
    <row r="4447" spans="79:80" x14ac:dyDescent="0.25">
      <c r="CA4447">
        <v>58</v>
      </c>
      <c r="CB4447">
        <v>19</v>
      </c>
    </row>
    <row r="4448" spans="79:80" x14ac:dyDescent="0.25">
      <c r="CA4448">
        <v>59</v>
      </c>
      <c r="CB4448">
        <v>21</v>
      </c>
    </row>
    <row r="4449" spans="79:80" x14ac:dyDescent="0.25">
      <c r="CA4449">
        <v>60</v>
      </c>
      <c r="CB4449">
        <v>14</v>
      </c>
    </row>
    <row r="4450" spans="79:80" x14ac:dyDescent="0.25">
      <c r="CA4450">
        <v>61</v>
      </c>
      <c r="CB4450">
        <v>13</v>
      </c>
    </row>
    <row r="4451" spans="79:80" x14ac:dyDescent="0.25">
      <c r="CA4451">
        <v>64</v>
      </c>
      <c r="CB4451">
        <v>13</v>
      </c>
    </row>
    <row r="4452" spans="79:80" x14ac:dyDescent="0.25">
      <c r="CA4452">
        <v>66</v>
      </c>
      <c r="CB4452">
        <v>14</v>
      </c>
    </row>
    <row r="4453" spans="79:80" x14ac:dyDescent="0.25">
      <c r="CA4453">
        <v>67</v>
      </c>
      <c r="CB4453">
        <v>19</v>
      </c>
    </row>
    <row r="4454" spans="79:80" x14ac:dyDescent="0.25">
      <c r="CA4454">
        <v>68</v>
      </c>
      <c r="CB4454">
        <v>19</v>
      </c>
    </row>
    <row r="4455" spans="79:80" x14ac:dyDescent="0.25">
      <c r="CA4455">
        <v>69</v>
      </c>
      <c r="CB4455">
        <v>19</v>
      </c>
    </row>
    <row r="4456" spans="79:80" x14ac:dyDescent="0.25">
      <c r="CA4456">
        <v>70</v>
      </c>
      <c r="CB4456">
        <v>3</v>
      </c>
    </row>
    <row r="4457" spans="79:80" x14ac:dyDescent="0.25">
      <c r="CA4457">
        <v>71</v>
      </c>
      <c r="CB4457">
        <v>19</v>
      </c>
    </row>
    <row r="4458" spans="79:80" x14ac:dyDescent="0.25">
      <c r="CA4458">
        <v>72</v>
      </c>
      <c r="CB4458">
        <v>14</v>
      </c>
    </row>
    <row r="4459" spans="79:80" x14ac:dyDescent="0.25">
      <c r="CA4459">
        <v>74</v>
      </c>
      <c r="CB4459">
        <v>14</v>
      </c>
    </row>
    <row r="4460" spans="79:80" x14ac:dyDescent="0.25">
      <c r="CA4460">
        <v>77</v>
      </c>
      <c r="CB4460">
        <v>11</v>
      </c>
    </row>
    <row r="4461" spans="79:80" x14ac:dyDescent="0.25">
      <c r="CA4461">
        <v>78</v>
      </c>
      <c r="CB4461">
        <v>13</v>
      </c>
    </row>
    <row r="4462" spans="79:80" x14ac:dyDescent="0.25">
      <c r="CA4462">
        <v>79</v>
      </c>
      <c r="CB4462">
        <v>14</v>
      </c>
    </row>
    <row r="4463" spans="79:80" x14ac:dyDescent="0.25">
      <c r="CA4463">
        <v>81</v>
      </c>
      <c r="CB4463">
        <v>3</v>
      </c>
    </row>
    <row r="4464" spans="79:80" x14ac:dyDescent="0.25">
      <c r="CA4464">
        <v>82</v>
      </c>
      <c r="CB4464">
        <v>3</v>
      </c>
    </row>
    <row r="4465" spans="79:80" x14ac:dyDescent="0.25">
      <c r="CA4465">
        <v>84</v>
      </c>
      <c r="CB4465">
        <v>5</v>
      </c>
    </row>
    <row r="4466" spans="79:80" x14ac:dyDescent="0.25">
      <c r="CA4466">
        <v>85</v>
      </c>
      <c r="CB4466">
        <v>2</v>
      </c>
    </row>
    <row r="4467" spans="79:80" x14ac:dyDescent="0.25">
      <c r="CA4467">
        <v>86</v>
      </c>
      <c r="CB4467">
        <v>14</v>
      </c>
    </row>
    <row r="4468" spans="79:80" x14ac:dyDescent="0.25">
      <c r="CA4468">
        <v>87</v>
      </c>
      <c r="CB4468">
        <v>14</v>
      </c>
    </row>
    <row r="4469" spans="79:80" x14ac:dyDescent="0.25">
      <c r="CA4469">
        <v>88</v>
      </c>
      <c r="CB4469">
        <v>3</v>
      </c>
    </row>
    <row r="4470" spans="79:80" x14ac:dyDescent="0.25">
      <c r="CA4470">
        <v>89</v>
      </c>
      <c r="CB4470">
        <v>2</v>
      </c>
    </row>
    <row r="4471" spans="79:80" x14ac:dyDescent="0.25">
      <c r="CA4471">
        <v>90</v>
      </c>
      <c r="CB4471">
        <v>14</v>
      </c>
    </row>
    <row r="4472" spans="79:80" x14ac:dyDescent="0.25">
      <c r="CA4472">
        <v>92</v>
      </c>
      <c r="CB4472">
        <v>14</v>
      </c>
    </row>
    <row r="4473" spans="79:80" x14ac:dyDescent="0.25">
      <c r="CA4473">
        <v>93</v>
      </c>
      <c r="CB4473">
        <v>19</v>
      </c>
    </row>
    <row r="4474" spans="79:80" x14ac:dyDescent="0.25">
      <c r="CA4474">
        <v>94</v>
      </c>
      <c r="CB4474">
        <v>19</v>
      </c>
    </row>
    <row r="4475" spans="79:80" x14ac:dyDescent="0.25">
      <c r="CA4475">
        <v>95</v>
      </c>
      <c r="CB4475">
        <v>19</v>
      </c>
    </row>
    <row r="4476" spans="79:80" x14ac:dyDescent="0.25">
      <c r="CA4476">
        <v>96</v>
      </c>
      <c r="CB4476">
        <v>14</v>
      </c>
    </row>
    <row r="4477" spans="79:80" x14ac:dyDescent="0.25">
      <c r="CA4477">
        <v>97</v>
      </c>
      <c r="CB4477">
        <v>14</v>
      </c>
    </row>
    <row r="4478" spans="79:80" x14ac:dyDescent="0.25">
      <c r="CA4478">
        <v>98</v>
      </c>
      <c r="CB4478">
        <v>1</v>
      </c>
    </row>
    <row r="4479" spans="79:80" x14ac:dyDescent="0.25">
      <c r="CA4479">
        <v>100</v>
      </c>
      <c r="CB4479">
        <v>17</v>
      </c>
    </row>
    <row r="4480" spans="79:80" x14ac:dyDescent="0.25">
      <c r="CA4480">
        <v>101</v>
      </c>
      <c r="CB4480">
        <v>5</v>
      </c>
    </row>
    <row r="4481" spans="79:80" x14ac:dyDescent="0.25">
      <c r="CA4481">
        <v>102</v>
      </c>
      <c r="CB4481">
        <v>14</v>
      </c>
    </row>
    <row r="4482" spans="79:80" x14ac:dyDescent="0.25">
      <c r="CA4482">
        <v>103</v>
      </c>
      <c r="CB4482">
        <v>5</v>
      </c>
    </row>
    <row r="4483" spans="79:80" x14ac:dyDescent="0.25">
      <c r="CA4483">
        <v>104</v>
      </c>
      <c r="CB4483">
        <v>3</v>
      </c>
    </row>
    <row r="4484" spans="79:80" x14ac:dyDescent="0.25">
      <c r="CA4484">
        <v>106</v>
      </c>
      <c r="CB4484">
        <v>5</v>
      </c>
    </row>
    <row r="4485" spans="79:80" x14ac:dyDescent="0.25">
      <c r="CA4485">
        <v>107</v>
      </c>
      <c r="CB4485">
        <v>17</v>
      </c>
    </row>
    <row r="4486" spans="79:80" x14ac:dyDescent="0.25">
      <c r="CA4486">
        <v>109</v>
      </c>
      <c r="CB4486">
        <v>14</v>
      </c>
    </row>
    <row r="4487" spans="79:80" x14ac:dyDescent="0.25">
      <c r="CA4487">
        <v>110</v>
      </c>
      <c r="CB4487">
        <v>19</v>
      </c>
    </row>
    <row r="4488" spans="79:80" x14ac:dyDescent="0.25">
      <c r="CA4488">
        <v>111</v>
      </c>
      <c r="CB4488">
        <v>2</v>
      </c>
    </row>
    <row r="4489" spans="79:80" x14ac:dyDescent="0.25">
      <c r="CA4489">
        <v>112</v>
      </c>
      <c r="CB4489">
        <v>14</v>
      </c>
    </row>
    <row r="4490" spans="79:80" x14ac:dyDescent="0.25">
      <c r="CA4490">
        <v>113</v>
      </c>
      <c r="CB4490">
        <v>19</v>
      </c>
    </row>
    <row r="4491" spans="79:80" x14ac:dyDescent="0.25">
      <c r="CA4491">
        <v>114</v>
      </c>
      <c r="CB4491">
        <v>19</v>
      </c>
    </row>
    <row r="4492" spans="79:80" x14ac:dyDescent="0.25">
      <c r="CA4492">
        <v>116</v>
      </c>
      <c r="CB4492">
        <v>3</v>
      </c>
    </row>
    <row r="4493" spans="79:80" x14ac:dyDescent="0.25">
      <c r="CA4493">
        <v>117</v>
      </c>
      <c r="CB4493">
        <v>19</v>
      </c>
    </row>
    <row r="4494" spans="79:80" x14ac:dyDescent="0.25">
      <c r="CA4494">
        <v>119</v>
      </c>
      <c r="CB4494">
        <v>13</v>
      </c>
    </row>
    <row r="4495" spans="79:80" x14ac:dyDescent="0.25">
      <c r="CA4495">
        <v>120</v>
      </c>
      <c r="CB4495">
        <v>3</v>
      </c>
    </row>
    <row r="4496" spans="79:80" x14ac:dyDescent="0.25">
      <c r="CA4496">
        <v>121</v>
      </c>
      <c r="CB4496">
        <v>11</v>
      </c>
    </row>
    <row r="4497" spans="79:80" x14ac:dyDescent="0.25">
      <c r="CA4497">
        <v>122</v>
      </c>
      <c r="CB4497">
        <v>11</v>
      </c>
    </row>
    <row r="4498" spans="79:80" x14ac:dyDescent="0.25">
      <c r="CA4498">
        <v>123</v>
      </c>
      <c r="CB4498">
        <v>13</v>
      </c>
    </row>
    <row r="4499" spans="79:80" x14ac:dyDescent="0.25">
      <c r="CA4499">
        <v>125</v>
      </c>
      <c r="CB4499">
        <v>5</v>
      </c>
    </row>
    <row r="4500" spans="79:80" x14ac:dyDescent="0.25">
      <c r="CA4500">
        <v>128</v>
      </c>
      <c r="CB4500">
        <v>11</v>
      </c>
    </row>
    <row r="4501" spans="79:80" x14ac:dyDescent="0.25">
      <c r="CA4501">
        <v>129</v>
      </c>
      <c r="CB4501">
        <v>11</v>
      </c>
    </row>
    <row r="4502" spans="79:80" x14ac:dyDescent="0.25">
      <c r="CA4502">
        <v>130</v>
      </c>
      <c r="CB4502">
        <v>3</v>
      </c>
    </row>
    <row r="4503" spans="79:80" x14ac:dyDescent="0.25">
      <c r="CA4503">
        <v>132</v>
      </c>
      <c r="CB4503">
        <v>14</v>
      </c>
    </row>
    <row r="4504" spans="79:80" x14ac:dyDescent="0.25">
      <c r="CA4504">
        <v>133</v>
      </c>
      <c r="CB4504">
        <v>14</v>
      </c>
    </row>
    <row r="4505" spans="79:80" x14ac:dyDescent="0.25">
      <c r="CA4505">
        <v>134</v>
      </c>
      <c r="CB4505">
        <v>14</v>
      </c>
    </row>
    <row r="4506" spans="79:80" x14ac:dyDescent="0.25">
      <c r="CA4506">
        <v>135</v>
      </c>
      <c r="CB4506">
        <v>14</v>
      </c>
    </row>
    <row r="4507" spans="79:80" x14ac:dyDescent="0.25">
      <c r="CA4507">
        <v>136</v>
      </c>
      <c r="CB4507">
        <v>17</v>
      </c>
    </row>
    <row r="4508" spans="79:80" x14ac:dyDescent="0.25">
      <c r="CA4508">
        <v>138</v>
      </c>
      <c r="CB4508">
        <v>3</v>
      </c>
    </row>
    <row r="4509" spans="79:80" x14ac:dyDescent="0.25">
      <c r="CA4509">
        <v>139</v>
      </c>
      <c r="CB4509">
        <v>2</v>
      </c>
    </row>
    <row r="4510" spans="79:80" x14ac:dyDescent="0.25">
      <c r="CA4510">
        <v>140</v>
      </c>
      <c r="CB4510">
        <v>19</v>
      </c>
    </row>
    <row r="4511" spans="79:80" x14ac:dyDescent="0.25">
      <c r="CA4511">
        <v>141</v>
      </c>
      <c r="CB4511">
        <v>3</v>
      </c>
    </row>
    <row r="4512" spans="79:80" x14ac:dyDescent="0.25">
      <c r="CA4512">
        <v>143</v>
      </c>
      <c r="CB4512">
        <v>13</v>
      </c>
    </row>
    <row r="4513" spans="79:80" x14ac:dyDescent="0.25">
      <c r="CA4513">
        <v>145</v>
      </c>
      <c r="CB4513">
        <v>13</v>
      </c>
    </row>
    <row r="4514" spans="79:80" x14ac:dyDescent="0.25">
      <c r="CA4514">
        <v>146</v>
      </c>
      <c r="CB4514">
        <v>14</v>
      </c>
    </row>
    <row r="4515" spans="79:80" x14ac:dyDescent="0.25">
      <c r="CA4515">
        <v>147</v>
      </c>
      <c r="CB4515">
        <v>1</v>
      </c>
    </row>
    <row r="4516" spans="79:80" x14ac:dyDescent="0.25">
      <c r="CA4516">
        <v>148</v>
      </c>
      <c r="CB4516">
        <v>14</v>
      </c>
    </row>
    <row r="4517" spans="79:80" x14ac:dyDescent="0.25">
      <c r="CA4517">
        <v>149</v>
      </c>
      <c r="CB4517">
        <v>14</v>
      </c>
    </row>
    <row r="4518" spans="79:80" x14ac:dyDescent="0.25">
      <c r="CA4518">
        <v>150</v>
      </c>
      <c r="CB4518">
        <v>14</v>
      </c>
    </row>
    <row r="4519" spans="79:80" x14ac:dyDescent="0.25">
      <c r="CA4519">
        <v>153</v>
      </c>
      <c r="CB4519">
        <v>14</v>
      </c>
    </row>
    <row r="4520" spans="79:80" x14ac:dyDescent="0.25">
      <c r="CA4520">
        <v>154</v>
      </c>
      <c r="CB4520">
        <v>11</v>
      </c>
    </row>
    <row r="4521" spans="79:80" x14ac:dyDescent="0.25">
      <c r="CA4521">
        <v>155</v>
      </c>
      <c r="CB4521">
        <v>3</v>
      </c>
    </row>
    <row r="4522" spans="79:80" x14ac:dyDescent="0.25">
      <c r="CA4522">
        <v>156</v>
      </c>
      <c r="CB4522">
        <v>11</v>
      </c>
    </row>
    <row r="4523" spans="79:80" x14ac:dyDescent="0.25">
      <c r="CA4523">
        <v>157</v>
      </c>
      <c r="CB4523">
        <v>14</v>
      </c>
    </row>
    <row r="4524" spans="79:80" x14ac:dyDescent="0.25">
      <c r="CA4524">
        <v>159</v>
      </c>
      <c r="CB4524">
        <v>15</v>
      </c>
    </row>
    <row r="4525" spans="79:80" x14ac:dyDescent="0.25">
      <c r="CA4525">
        <v>160</v>
      </c>
      <c r="CB4525">
        <v>3</v>
      </c>
    </row>
    <row r="4526" spans="79:80" x14ac:dyDescent="0.25">
      <c r="CA4526">
        <v>162</v>
      </c>
      <c r="CB4526">
        <v>14</v>
      </c>
    </row>
    <row r="4527" spans="79:80" x14ac:dyDescent="0.25">
      <c r="CA4527">
        <v>164</v>
      </c>
      <c r="CB4527">
        <v>13</v>
      </c>
    </row>
    <row r="4528" spans="79:80" x14ac:dyDescent="0.25">
      <c r="CA4528">
        <v>165</v>
      </c>
      <c r="CB4528">
        <v>17</v>
      </c>
    </row>
    <row r="4529" spans="79:80" x14ac:dyDescent="0.25">
      <c r="CA4529">
        <v>167</v>
      </c>
      <c r="CB4529">
        <v>19</v>
      </c>
    </row>
    <row r="4530" spans="79:80" x14ac:dyDescent="0.25">
      <c r="CA4530">
        <v>168</v>
      </c>
      <c r="CB4530">
        <v>14</v>
      </c>
    </row>
    <row r="4531" spans="79:80" x14ac:dyDescent="0.25">
      <c r="CA4531">
        <v>169</v>
      </c>
      <c r="CB4531">
        <v>14</v>
      </c>
    </row>
    <row r="4532" spans="79:80" x14ac:dyDescent="0.25">
      <c r="CA4532">
        <v>170</v>
      </c>
      <c r="CB4532">
        <v>13</v>
      </c>
    </row>
    <row r="4533" spans="79:80" x14ac:dyDescent="0.25">
      <c r="CA4533">
        <v>172</v>
      </c>
      <c r="CB4533">
        <v>14</v>
      </c>
    </row>
    <row r="4534" spans="79:80" x14ac:dyDescent="0.25">
      <c r="CA4534">
        <v>174</v>
      </c>
      <c r="CB4534">
        <v>14</v>
      </c>
    </row>
    <row r="4535" spans="79:80" x14ac:dyDescent="0.25">
      <c r="CA4535">
        <v>175</v>
      </c>
      <c r="CB4535">
        <v>14</v>
      </c>
    </row>
    <row r="4536" spans="79:80" x14ac:dyDescent="0.25">
      <c r="CA4536">
        <v>176</v>
      </c>
      <c r="CB4536">
        <v>19</v>
      </c>
    </row>
    <row r="4537" spans="79:80" x14ac:dyDescent="0.25">
      <c r="CA4537">
        <v>181</v>
      </c>
      <c r="CB4537">
        <v>11</v>
      </c>
    </row>
    <row r="4538" spans="79:80" x14ac:dyDescent="0.25">
      <c r="CA4538">
        <v>183</v>
      </c>
      <c r="CB4538">
        <v>14</v>
      </c>
    </row>
    <row r="4539" spans="79:80" x14ac:dyDescent="0.25">
      <c r="CA4539">
        <v>184</v>
      </c>
      <c r="CB4539">
        <v>14</v>
      </c>
    </row>
    <row r="4540" spans="79:80" x14ac:dyDescent="0.25">
      <c r="CA4540">
        <v>187</v>
      </c>
      <c r="CB4540">
        <v>14</v>
      </c>
    </row>
    <row r="4541" spans="79:80" x14ac:dyDescent="0.25">
      <c r="CA4541">
        <v>188</v>
      </c>
      <c r="CB4541">
        <v>14</v>
      </c>
    </row>
    <row r="4542" spans="79:80" x14ac:dyDescent="0.25">
      <c r="CA4542">
        <v>189</v>
      </c>
      <c r="CB4542">
        <v>13</v>
      </c>
    </row>
    <row r="4543" spans="79:80" x14ac:dyDescent="0.25">
      <c r="CA4543">
        <v>190</v>
      </c>
      <c r="CB4543">
        <v>5</v>
      </c>
    </row>
    <row r="4544" spans="79:80" x14ac:dyDescent="0.25">
      <c r="CA4544">
        <v>191</v>
      </c>
      <c r="CB4544">
        <v>11</v>
      </c>
    </row>
    <row r="4545" spans="79:80" x14ac:dyDescent="0.25">
      <c r="CA4545">
        <v>193</v>
      </c>
      <c r="CB4545">
        <v>3</v>
      </c>
    </row>
    <row r="4546" spans="79:80" x14ac:dyDescent="0.25">
      <c r="CA4546">
        <v>194</v>
      </c>
      <c r="CB4546">
        <v>17</v>
      </c>
    </row>
    <row r="4547" spans="79:80" x14ac:dyDescent="0.25">
      <c r="CA4547">
        <v>195</v>
      </c>
      <c r="CB4547">
        <v>19</v>
      </c>
    </row>
    <row r="4548" spans="79:80" x14ac:dyDescent="0.25">
      <c r="CA4548">
        <v>196</v>
      </c>
      <c r="CB4548">
        <v>14</v>
      </c>
    </row>
    <row r="4549" spans="79:80" x14ac:dyDescent="0.25">
      <c r="CA4549">
        <v>197</v>
      </c>
      <c r="CB4549">
        <v>14</v>
      </c>
    </row>
    <row r="4550" spans="79:80" x14ac:dyDescent="0.25">
      <c r="CA4550">
        <v>198</v>
      </c>
      <c r="CB4550">
        <v>19</v>
      </c>
    </row>
    <row r="4551" spans="79:80" x14ac:dyDescent="0.25">
      <c r="CA4551">
        <v>199</v>
      </c>
      <c r="CB4551">
        <v>3</v>
      </c>
    </row>
    <row r="4552" spans="79:80" x14ac:dyDescent="0.25">
      <c r="CA4552">
        <v>200</v>
      </c>
      <c r="CB4552">
        <v>11</v>
      </c>
    </row>
    <row r="4553" spans="79:80" x14ac:dyDescent="0.25">
      <c r="CA4553">
        <v>201</v>
      </c>
      <c r="CB4553">
        <v>14</v>
      </c>
    </row>
    <row r="4554" spans="79:80" x14ac:dyDescent="0.25">
      <c r="CA4554">
        <v>202</v>
      </c>
      <c r="CB4554">
        <v>13</v>
      </c>
    </row>
    <row r="4555" spans="79:80" x14ac:dyDescent="0.25">
      <c r="CA4555">
        <v>203</v>
      </c>
      <c r="CB4555">
        <v>13</v>
      </c>
    </row>
    <row r="4556" spans="79:80" x14ac:dyDescent="0.25">
      <c r="CA4556">
        <v>204</v>
      </c>
      <c r="CB4556">
        <v>13</v>
      </c>
    </row>
    <row r="4557" spans="79:80" x14ac:dyDescent="0.25">
      <c r="CA4557">
        <v>205</v>
      </c>
      <c r="CB4557">
        <v>13</v>
      </c>
    </row>
    <row r="4558" spans="79:80" x14ac:dyDescent="0.25">
      <c r="CA4558">
        <v>206</v>
      </c>
      <c r="CB4558">
        <v>19</v>
      </c>
    </row>
    <row r="4559" spans="79:80" x14ac:dyDescent="0.25">
      <c r="CA4559">
        <v>207</v>
      </c>
      <c r="CB4559">
        <v>14</v>
      </c>
    </row>
    <row r="4560" spans="79:80" x14ac:dyDescent="0.25">
      <c r="CA4560">
        <v>208</v>
      </c>
      <c r="CB4560">
        <v>5</v>
      </c>
    </row>
    <row r="4561" spans="79:80" x14ac:dyDescent="0.25">
      <c r="CA4561">
        <v>209</v>
      </c>
      <c r="CB4561">
        <v>19</v>
      </c>
    </row>
    <row r="4562" spans="79:80" x14ac:dyDescent="0.25">
      <c r="CA4562">
        <v>210</v>
      </c>
      <c r="CB4562">
        <v>19</v>
      </c>
    </row>
    <row r="4563" spans="79:80" x14ac:dyDescent="0.25">
      <c r="CA4563">
        <v>211</v>
      </c>
      <c r="CB4563">
        <v>14</v>
      </c>
    </row>
    <row r="4564" spans="79:80" x14ac:dyDescent="0.25">
      <c r="CA4564">
        <v>212</v>
      </c>
      <c r="CB4564">
        <v>7</v>
      </c>
    </row>
    <row r="4565" spans="79:80" x14ac:dyDescent="0.25">
      <c r="CA4565">
        <v>213</v>
      </c>
      <c r="CB4565">
        <v>3</v>
      </c>
    </row>
    <row r="4566" spans="79:80" x14ac:dyDescent="0.25">
      <c r="CA4566">
        <v>217</v>
      </c>
      <c r="CB4566">
        <v>7</v>
      </c>
    </row>
    <row r="4567" spans="79:80" x14ac:dyDescent="0.25">
      <c r="CA4567">
        <v>218</v>
      </c>
      <c r="CB4567">
        <v>3</v>
      </c>
    </row>
    <row r="4568" spans="79:80" x14ac:dyDescent="0.25">
      <c r="CA4568">
        <v>219</v>
      </c>
      <c r="CB4568">
        <v>19</v>
      </c>
    </row>
    <row r="4569" spans="79:80" x14ac:dyDescent="0.25">
      <c r="CA4569">
        <v>220</v>
      </c>
      <c r="CB4569">
        <v>7</v>
      </c>
    </row>
    <row r="4570" spans="79:80" x14ac:dyDescent="0.25">
      <c r="CA4570">
        <v>222</v>
      </c>
      <c r="CB4570">
        <v>14</v>
      </c>
    </row>
    <row r="4571" spans="79:80" x14ac:dyDescent="0.25">
      <c r="CA4571">
        <v>223</v>
      </c>
      <c r="CB4571">
        <v>2</v>
      </c>
    </row>
    <row r="4572" spans="79:80" x14ac:dyDescent="0.25">
      <c r="CA4572">
        <v>225</v>
      </c>
      <c r="CB4572">
        <v>19</v>
      </c>
    </row>
    <row r="4573" spans="79:80" x14ac:dyDescent="0.25">
      <c r="CA4573">
        <v>226</v>
      </c>
      <c r="CB4573">
        <v>14</v>
      </c>
    </row>
    <row r="4574" spans="79:80" x14ac:dyDescent="0.25">
      <c r="CA4574">
        <v>229</v>
      </c>
      <c r="CB4574">
        <v>16</v>
      </c>
    </row>
    <row r="4575" spans="79:80" x14ac:dyDescent="0.25">
      <c r="CA4575">
        <v>230</v>
      </c>
      <c r="CB4575">
        <v>15</v>
      </c>
    </row>
    <row r="4576" spans="79:80" x14ac:dyDescent="0.25">
      <c r="CA4576">
        <v>231</v>
      </c>
      <c r="CB4576">
        <v>13</v>
      </c>
    </row>
    <row r="4577" spans="79:80" x14ac:dyDescent="0.25">
      <c r="CA4577">
        <v>232</v>
      </c>
      <c r="CB4577">
        <v>14</v>
      </c>
    </row>
    <row r="4578" spans="79:80" x14ac:dyDescent="0.25">
      <c r="CA4578">
        <v>233</v>
      </c>
      <c r="CB4578">
        <v>13</v>
      </c>
    </row>
    <row r="4579" spans="79:80" x14ac:dyDescent="0.25">
      <c r="CA4579">
        <v>234</v>
      </c>
      <c r="CB4579">
        <v>3</v>
      </c>
    </row>
    <row r="4580" spans="79:80" x14ac:dyDescent="0.25">
      <c r="CA4580">
        <v>235</v>
      </c>
      <c r="CB4580">
        <v>1</v>
      </c>
    </row>
    <row r="4581" spans="79:80" x14ac:dyDescent="0.25">
      <c r="CA4581">
        <v>236</v>
      </c>
      <c r="CB4581">
        <v>2</v>
      </c>
    </row>
    <row r="4582" spans="79:80" x14ac:dyDescent="0.25">
      <c r="CA4582">
        <v>237</v>
      </c>
      <c r="CB4582">
        <v>14</v>
      </c>
    </row>
    <row r="4583" spans="79:80" x14ac:dyDescent="0.25">
      <c r="CA4583">
        <v>238</v>
      </c>
      <c r="CB4583">
        <v>14</v>
      </c>
    </row>
    <row r="4584" spans="79:80" x14ac:dyDescent="0.25">
      <c r="CA4584">
        <v>239</v>
      </c>
      <c r="CB4584">
        <v>15</v>
      </c>
    </row>
    <row r="4585" spans="79:80" x14ac:dyDescent="0.25">
      <c r="CA4585">
        <v>240</v>
      </c>
      <c r="CB4585">
        <v>14</v>
      </c>
    </row>
    <row r="4586" spans="79:80" x14ac:dyDescent="0.25">
      <c r="CA4586">
        <v>241</v>
      </c>
      <c r="CB4586">
        <v>13</v>
      </c>
    </row>
    <row r="4587" spans="79:80" x14ac:dyDescent="0.25">
      <c r="CA4587">
        <v>242</v>
      </c>
      <c r="CB4587">
        <v>14</v>
      </c>
    </row>
    <row r="4588" spans="79:80" x14ac:dyDescent="0.25">
      <c r="CA4588">
        <v>243</v>
      </c>
      <c r="CB4588">
        <v>1</v>
      </c>
    </row>
    <row r="4589" spans="79:80" x14ac:dyDescent="0.25">
      <c r="CA4589">
        <v>244</v>
      </c>
      <c r="CB4589">
        <v>14</v>
      </c>
    </row>
    <row r="4590" spans="79:80" x14ac:dyDescent="0.25">
      <c r="CA4590">
        <v>245</v>
      </c>
      <c r="CB4590">
        <v>13</v>
      </c>
    </row>
    <row r="4591" spans="79:80" x14ac:dyDescent="0.25">
      <c r="CA4591">
        <v>246</v>
      </c>
      <c r="CB4591">
        <v>13</v>
      </c>
    </row>
    <row r="4592" spans="79:80" x14ac:dyDescent="0.25">
      <c r="CA4592">
        <v>247</v>
      </c>
      <c r="CB4592">
        <v>11</v>
      </c>
    </row>
    <row r="4593" spans="79:80" x14ac:dyDescent="0.25">
      <c r="CA4593">
        <v>248</v>
      </c>
      <c r="CB4593">
        <v>9</v>
      </c>
    </row>
    <row r="4594" spans="79:80" x14ac:dyDescent="0.25">
      <c r="CA4594">
        <v>249</v>
      </c>
      <c r="CB4594">
        <v>13</v>
      </c>
    </row>
    <row r="4595" spans="79:80" x14ac:dyDescent="0.25">
      <c r="CA4595">
        <v>250</v>
      </c>
      <c r="CB4595">
        <v>3</v>
      </c>
    </row>
    <row r="4596" spans="79:80" x14ac:dyDescent="0.25">
      <c r="CA4596">
        <v>251</v>
      </c>
      <c r="CB4596">
        <v>18</v>
      </c>
    </row>
    <row r="4597" spans="79:80" x14ac:dyDescent="0.25">
      <c r="CA4597">
        <v>252</v>
      </c>
      <c r="CB4597">
        <v>14</v>
      </c>
    </row>
    <row r="4598" spans="79:80" x14ac:dyDescent="0.25">
      <c r="CA4598">
        <v>254</v>
      </c>
      <c r="CB4598">
        <v>13</v>
      </c>
    </row>
    <row r="4599" spans="79:80" x14ac:dyDescent="0.25">
      <c r="CA4599">
        <v>255</v>
      </c>
      <c r="CB4599">
        <v>21</v>
      </c>
    </row>
    <row r="4600" spans="79:80" x14ac:dyDescent="0.25">
      <c r="CA4600">
        <v>256</v>
      </c>
      <c r="CB4600">
        <v>3</v>
      </c>
    </row>
    <row r="4601" spans="79:80" x14ac:dyDescent="0.25">
      <c r="CA4601">
        <v>257</v>
      </c>
      <c r="CB4601">
        <v>14</v>
      </c>
    </row>
    <row r="4602" spans="79:80" x14ac:dyDescent="0.25">
      <c r="CA4602">
        <v>258</v>
      </c>
      <c r="CB4602">
        <v>13</v>
      </c>
    </row>
    <row r="4603" spans="79:80" x14ac:dyDescent="0.25">
      <c r="CA4603">
        <v>259</v>
      </c>
      <c r="CB4603">
        <v>11</v>
      </c>
    </row>
    <row r="4604" spans="79:80" x14ac:dyDescent="0.25">
      <c r="CA4604">
        <v>267</v>
      </c>
      <c r="CB4604">
        <v>18</v>
      </c>
    </row>
    <row r="4605" spans="79:80" x14ac:dyDescent="0.25">
      <c r="CA4605">
        <v>274</v>
      </c>
      <c r="CB4605">
        <v>14</v>
      </c>
    </row>
    <row r="4606" spans="79:80" x14ac:dyDescent="0.25">
      <c r="CA4606">
        <v>276</v>
      </c>
      <c r="CB4606">
        <v>14</v>
      </c>
    </row>
    <row r="4607" spans="79:80" x14ac:dyDescent="0.25">
      <c r="CA4607">
        <v>277</v>
      </c>
      <c r="CB4607">
        <v>13</v>
      </c>
    </row>
    <row r="4608" spans="79:80" x14ac:dyDescent="0.25">
      <c r="CA4608">
        <v>278</v>
      </c>
      <c r="CB4608">
        <v>2</v>
      </c>
    </row>
    <row r="4609" spans="79:80" x14ac:dyDescent="0.25">
      <c r="CA4609">
        <v>279</v>
      </c>
      <c r="CB4609">
        <v>3</v>
      </c>
    </row>
    <row r="4610" spans="79:80" x14ac:dyDescent="0.25">
      <c r="CA4610">
        <v>280</v>
      </c>
      <c r="CB4610">
        <v>11</v>
      </c>
    </row>
    <row r="4611" spans="79:80" x14ac:dyDescent="0.25">
      <c r="CA4611">
        <v>281</v>
      </c>
      <c r="CB4611">
        <v>19</v>
      </c>
    </row>
    <row r="4612" spans="79:80" x14ac:dyDescent="0.25">
      <c r="CA4612">
        <v>282</v>
      </c>
      <c r="CB4612">
        <v>3</v>
      </c>
    </row>
    <row r="4613" spans="79:80" x14ac:dyDescent="0.25">
      <c r="CA4613">
        <v>283</v>
      </c>
      <c r="CB4613">
        <v>18</v>
      </c>
    </row>
    <row r="4614" spans="79:80" x14ac:dyDescent="0.25">
      <c r="CA4614">
        <v>284</v>
      </c>
      <c r="CB4614">
        <v>14</v>
      </c>
    </row>
    <row r="4615" spans="79:80" x14ac:dyDescent="0.25">
      <c r="CA4615">
        <v>285</v>
      </c>
      <c r="CB4615">
        <v>5</v>
      </c>
    </row>
    <row r="4616" spans="79:80" x14ac:dyDescent="0.25">
      <c r="CA4616">
        <v>286</v>
      </c>
      <c r="CB4616">
        <v>3</v>
      </c>
    </row>
    <row r="4617" spans="79:80" x14ac:dyDescent="0.25">
      <c r="CA4617">
        <v>287</v>
      </c>
      <c r="CB4617">
        <v>7</v>
      </c>
    </row>
    <row r="4618" spans="79:80" x14ac:dyDescent="0.25">
      <c r="CA4618">
        <v>288</v>
      </c>
      <c r="CB4618">
        <v>13</v>
      </c>
    </row>
    <row r="4619" spans="79:80" x14ac:dyDescent="0.25">
      <c r="CA4619">
        <v>289</v>
      </c>
      <c r="CB4619">
        <v>14</v>
      </c>
    </row>
    <row r="4620" spans="79:80" x14ac:dyDescent="0.25">
      <c r="CA4620">
        <v>293</v>
      </c>
      <c r="CB4620">
        <v>19</v>
      </c>
    </row>
    <row r="4621" spans="79:80" x14ac:dyDescent="0.25">
      <c r="CA4621">
        <v>294</v>
      </c>
      <c r="CB4621">
        <v>13</v>
      </c>
    </row>
    <row r="4622" spans="79:80" x14ac:dyDescent="0.25">
      <c r="CA4622">
        <v>295</v>
      </c>
      <c r="CB4622">
        <v>15</v>
      </c>
    </row>
    <row r="4623" spans="79:80" x14ac:dyDescent="0.25">
      <c r="CA4623">
        <v>296</v>
      </c>
      <c r="CB4623">
        <v>5</v>
      </c>
    </row>
    <row r="4624" spans="79:80" x14ac:dyDescent="0.25">
      <c r="CA4624">
        <v>297</v>
      </c>
      <c r="CB4624">
        <v>14</v>
      </c>
    </row>
    <row r="4625" spans="79:80" x14ac:dyDescent="0.25">
      <c r="CA4625">
        <v>298</v>
      </c>
      <c r="CB4625">
        <v>9</v>
      </c>
    </row>
    <row r="4626" spans="79:80" x14ac:dyDescent="0.25">
      <c r="CA4626">
        <v>303</v>
      </c>
      <c r="CB4626">
        <v>17</v>
      </c>
    </row>
    <row r="4627" spans="79:80" x14ac:dyDescent="0.25">
      <c r="CA4627">
        <v>304</v>
      </c>
      <c r="CB4627">
        <v>7</v>
      </c>
    </row>
    <row r="4628" spans="79:80" x14ac:dyDescent="0.25">
      <c r="CA4628">
        <v>305</v>
      </c>
      <c r="CB4628">
        <v>11</v>
      </c>
    </row>
    <row r="4629" spans="79:80" x14ac:dyDescent="0.25">
      <c r="CA4629">
        <v>307</v>
      </c>
      <c r="CB4629">
        <v>13</v>
      </c>
    </row>
    <row r="4630" spans="79:80" x14ac:dyDescent="0.25">
      <c r="CA4630">
        <v>308</v>
      </c>
      <c r="CB4630">
        <v>14</v>
      </c>
    </row>
    <row r="4631" spans="79:80" x14ac:dyDescent="0.25">
      <c r="CA4631">
        <v>309</v>
      </c>
      <c r="CB4631">
        <v>14</v>
      </c>
    </row>
    <row r="4632" spans="79:80" x14ac:dyDescent="0.25">
      <c r="CA4632">
        <v>310</v>
      </c>
      <c r="CB4632">
        <v>19</v>
      </c>
    </row>
    <row r="4633" spans="79:80" x14ac:dyDescent="0.25">
      <c r="CA4633">
        <v>311</v>
      </c>
      <c r="CB4633">
        <v>19</v>
      </c>
    </row>
    <row r="4634" spans="79:80" x14ac:dyDescent="0.25">
      <c r="CA4634">
        <v>312</v>
      </c>
      <c r="CB4634">
        <v>13</v>
      </c>
    </row>
    <row r="4635" spans="79:80" x14ac:dyDescent="0.25">
      <c r="CA4635">
        <v>313</v>
      </c>
      <c r="CB4635">
        <v>19</v>
      </c>
    </row>
    <row r="4636" spans="79:80" x14ac:dyDescent="0.25">
      <c r="CA4636">
        <v>314</v>
      </c>
      <c r="CB4636">
        <v>5</v>
      </c>
    </row>
    <row r="4637" spans="79:80" x14ac:dyDescent="0.25">
      <c r="CA4637">
        <v>315</v>
      </c>
      <c r="CB4637">
        <v>1</v>
      </c>
    </row>
    <row r="4638" spans="79:80" x14ac:dyDescent="0.25">
      <c r="CA4638">
        <v>316</v>
      </c>
      <c r="CB4638">
        <v>14</v>
      </c>
    </row>
    <row r="4639" spans="79:80" x14ac:dyDescent="0.25">
      <c r="CA4639">
        <v>317</v>
      </c>
      <c r="CB4639">
        <v>19</v>
      </c>
    </row>
    <row r="4640" spans="79:80" x14ac:dyDescent="0.25">
      <c r="CA4640">
        <v>321</v>
      </c>
      <c r="CB4640">
        <v>14</v>
      </c>
    </row>
    <row r="4641" spans="79:80" x14ac:dyDescent="0.25">
      <c r="CA4641">
        <v>322</v>
      </c>
      <c r="CB4641">
        <v>11</v>
      </c>
    </row>
    <row r="4642" spans="79:80" x14ac:dyDescent="0.25">
      <c r="CA4642">
        <v>323</v>
      </c>
      <c r="CB4642">
        <v>3</v>
      </c>
    </row>
    <row r="4643" spans="79:80" x14ac:dyDescent="0.25">
      <c r="CA4643">
        <v>324</v>
      </c>
      <c r="CB4643">
        <v>14</v>
      </c>
    </row>
    <row r="4644" spans="79:80" x14ac:dyDescent="0.25">
      <c r="CA4644">
        <v>325</v>
      </c>
      <c r="CB4644">
        <v>3</v>
      </c>
    </row>
    <row r="4645" spans="79:80" x14ac:dyDescent="0.25">
      <c r="CA4645">
        <v>326</v>
      </c>
      <c r="CB4645">
        <v>2</v>
      </c>
    </row>
    <row r="4646" spans="79:80" x14ac:dyDescent="0.25">
      <c r="CA4646">
        <v>327</v>
      </c>
      <c r="CB4646">
        <v>3</v>
      </c>
    </row>
    <row r="4647" spans="79:80" x14ac:dyDescent="0.25">
      <c r="CA4647">
        <v>328</v>
      </c>
      <c r="CB4647">
        <v>16</v>
      </c>
    </row>
    <row r="4648" spans="79:80" x14ac:dyDescent="0.25">
      <c r="CA4648">
        <v>330</v>
      </c>
      <c r="CB4648">
        <v>19</v>
      </c>
    </row>
    <row r="4649" spans="79:80" x14ac:dyDescent="0.25">
      <c r="CA4649">
        <v>331</v>
      </c>
      <c r="CB4649">
        <v>5</v>
      </c>
    </row>
    <row r="4650" spans="79:80" x14ac:dyDescent="0.25">
      <c r="CA4650">
        <v>332</v>
      </c>
      <c r="CB4650">
        <v>1</v>
      </c>
    </row>
    <row r="4651" spans="79:80" x14ac:dyDescent="0.25">
      <c r="CA4651">
        <v>333</v>
      </c>
      <c r="CB4651">
        <v>2</v>
      </c>
    </row>
    <row r="4652" spans="79:80" x14ac:dyDescent="0.25">
      <c r="CA4652">
        <v>334</v>
      </c>
      <c r="CB4652">
        <v>5</v>
      </c>
    </row>
    <row r="4653" spans="79:80" x14ac:dyDescent="0.25">
      <c r="CA4653">
        <v>335</v>
      </c>
      <c r="CB4653">
        <v>14</v>
      </c>
    </row>
    <row r="4654" spans="79:80" x14ac:dyDescent="0.25">
      <c r="CA4654">
        <v>336</v>
      </c>
      <c r="CB4654">
        <v>5</v>
      </c>
    </row>
    <row r="4655" spans="79:80" x14ac:dyDescent="0.25">
      <c r="CA4655">
        <v>337</v>
      </c>
      <c r="CB4655">
        <v>14</v>
      </c>
    </row>
    <row r="4656" spans="79:80" x14ac:dyDescent="0.25">
      <c r="CA4656">
        <v>338</v>
      </c>
      <c r="CB4656">
        <v>1</v>
      </c>
    </row>
    <row r="4657" spans="79:80" x14ac:dyDescent="0.25">
      <c r="CA4657">
        <v>340</v>
      </c>
      <c r="CB4657">
        <v>3</v>
      </c>
    </row>
    <row r="4658" spans="79:80" x14ac:dyDescent="0.25">
      <c r="CA4658">
        <v>341</v>
      </c>
      <c r="CB4658">
        <v>11</v>
      </c>
    </row>
    <row r="4659" spans="79:80" x14ac:dyDescent="0.25">
      <c r="CA4659">
        <v>342</v>
      </c>
      <c r="CB4659">
        <v>14</v>
      </c>
    </row>
    <row r="4660" spans="79:80" x14ac:dyDescent="0.25">
      <c r="CA4660">
        <v>343</v>
      </c>
      <c r="CB4660">
        <v>18</v>
      </c>
    </row>
    <row r="4661" spans="79:80" x14ac:dyDescent="0.25">
      <c r="CA4661">
        <v>345</v>
      </c>
      <c r="CB4661">
        <v>13</v>
      </c>
    </row>
    <row r="4662" spans="79:80" x14ac:dyDescent="0.25">
      <c r="CA4662">
        <v>346</v>
      </c>
      <c r="CB4662">
        <v>3</v>
      </c>
    </row>
    <row r="4663" spans="79:80" x14ac:dyDescent="0.25">
      <c r="CA4663">
        <v>347</v>
      </c>
      <c r="CB4663">
        <v>3</v>
      </c>
    </row>
    <row r="4664" spans="79:80" x14ac:dyDescent="0.25">
      <c r="CA4664">
        <v>348</v>
      </c>
      <c r="CB4664">
        <v>14</v>
      </c>
    </row>
    <row r="4665" spans="79:80" x14ac:dyDescent="0.25">
      <c r="CA4665">
        <v>350</v>
      </c>
      <c r="CB4665">
        <v>14</v>
      </c>
    </row>
    <row r="4666" spans="79:80" x14ac:dyDescent="0.25">
      <c r="CA4666">
        <v>351</v>
      </c>
      <c r="CB4666">
        <v>3</v>
      </c>
    </row>
    <row r="4667" spans="79:80" x14ac:dyDescent="0.25">
      <c r="CA4667">
        <v>352</v>
      </c>
      <c r="CB4667">
        <v>14</v>
      </c>
    </row>
    <row r="4668" spans="79:80" x14ac:dyDescent="0.25">
      <c r="CA4668">
        <v>353</v>
      </c>
      <c r="CB4668">
        <v>14</v>
      </c>
    </row>
    <row r="4669" spans="79:80" x14ac:dyDescent="0.25">
      <c r="CA4669">
        <v>354</v>
      </c>
      <c r="CB4669">
        <v>14</v>
      </c>
    </row>
    <row r="4670" spans="79:80" x14ac:dyDescent="0.25">
      <c r="CA4670">
        <v>355</v>
      </c>
      <c r="CB4670">
        <v>19</v>
      </c>
    </row>
    <row r="4671" spans="79:80" x14ac:dyDescent="0.25">
      <c r="CA4671">
        <v>356</v>
      </c>
      <c r="CB4671">
        <v>14</v>
      </c>
    </row>
    <row r="4672" spans="79:80" x14ac:dyDescent="0.25">
      <c r="CA4672">
        <v>357</v>
      </c>
      <c r="CB4672">
        <v>19</v>
      </c>
    </row>
    <row r="4673" spans="79:80" x14ac:dyDescent="0.25">
      <c r="CA4673">
        <v>358</v>
      </c>
      <c r="CB4673">
        <v>14</v>
      </c>
    </row>
    <row r="4674" spans="79:80" x14ac:dyDescent="0.25">
      <c r="CA4674">
        <v>359</v>
      </c>
      <c r="CB4674">
        <v>1</v>
      </c>
    </row>
    <row r="4675" spans="79:80" x14ac:dyDescent="0.25">
      <c r="CA4675">
        <v>361</v>
      </c>
      <c r="CB4675">
        <v>11</v>
      </c>
    </row>
    <row r="4676" spans="79:80" x14ac:dyDescent="0.25">
      <c r="CA4676">
        <v>362</v>
      </c>
      <c r="CB4676">
        <v>14</v>
      </c>
    </row>
    <row r="4677" spans="79:80" x14ac:dyDescent="0.25">
      <c r="CA4677">
        <v>363</v>
      </c>
      <c r="CB4677">
        <v>14</v>
      </c>
    </row>
    <row r="4678" spans="79:80" x14ac:dyDescent="0.25">
      <c r="CA4678">
        <v>364</v>
      </c>
      <c r="CB4678">
        <v>14</v>
      </c>
    </row>
    <row r="4679" spans="79:80" x14ac:dyDescent="0.25">
      <c r="CA4679">
        <v>365</v>
      </c>
      <c r="CB4679">
        <v>14</v>
      </c>
    </row>
    <row r="4680" spans="79:80" x14ac:dyDescent="0.25">
      <c r="CA4680">
        <v>366</v>
      </c>
      <c r="CB4680">
        <v>11</v>
      </c>
    </row>
    <row r="4681" spans="79:80" x14ac:dyDescent="0.25">
      <c r="CA4681">
        <v>367</v>
      </c>
      <c r="CB4681">
        <v>3</v>
      </c>
    </row>
    <row r="4682" spans="79:80" x14ac:dyDescent="0.25">
      <c r="CA4682">
        <v>368</v>
      </c>
      <c r="CB4682">
        <v>19</v>
      </c>
    </row>
    <row r="4683" spans="79:80" x14ac:dyDescent="0.25">
      <c r="CA4683">
        <v>369</v>
      </c>
      <c r="CB4683">
        <v>14</v>
      </c>
    </row>
    <row r="4684" spans="79:80" x14ac:dyDescent="0.25">
      <c r="CA4684">
        <v>370</v>
      </c>
      <c r="CB4684">
        <v>14</v>
      </c>
    </row>
    <row r="4685" spans="79:80" x14ac:dyDescent="0.25">
      <c r="CA4685">
        <v>372</v>
      </c>
      <c r="CB4685">
        <v>11</v>
      </c>
    </row>
    <row r="4686" spans="79:80" x14ac:dyDescent="0.25">
      <c r="CA4686">
        <v>373</v>
      </c>
      <c r="CB4686">
        <v>14</v>
      </c>
    </row>
    <row r="4687" spans="79:80" x14ac:dyDescent="0.25">
      <c r="CA4687">
        <v>374</v>
      </c>
      <c r="CB4687">
        <v>3</v>
      </c>
    </row>
    <row r="4688" spans="79:80" x14ac:dyDescent="0.25">
      <c r="CA4688">
        <v>376</v>
      </c>
      <c r="CB4688">
        <v>3</v>
      </c>
    </row>
    <row r="4689" spans="79:80" x14ac:dyDescent="0.25">
      <c r="CA4689">
        <v>377</v>
      </c>
      <c r="CB4689">
        <v>2</v>
      </c>
    </row>
    <row r="4690" spans="79:80" x14ac:dyDescent="0.25">
      <c r="CA4690">
        <v>378</v>
      </c>
      <c r="CB4690">
        <v>5</v>
      </c>
    </row>
    <row r="4691" spans="79:80" x14ac:dyDescent="0.25">
      <c r="CA4691">
        <v>379</v>
      </c>
      <c r="CB4691">
        <v>3</v>
      </c>
    </row>
    <row r="4692" spans="79:80" x14ac:dyDescent="0.25">
      <c r="CA4692">
        <v>380</v>
      </c>
      <c r="CB4692">
        <v>18</v>
      </c>
    </row>
    <row r="4693" spans="79:80" x14ac:dyDescent="0.25">
      <c r="CA4693">
        <v>381</v>
      </c>
      <c r="CB4693">
        <v>19</v>
      </c>
    </row>
    <row r="4694" spans="79:80" x14ac:dyDescent="0.25">
      <c r="CA4694">
        <v>382</v>
      </c>
      <c r="CB4694">
        <v>14</v>
      </c>
    </row>
    <row r="4695" spans="79:80" x14ac:dyDescent="0.25">
      <c r="CA4695">
        <v>383</v>
      </c>
      <c r="CB4695">
        <v>14</v>
      </c>
    </row>
    <row r="4696" spans="79:80" x14ac:dyDescent="0.25">
      <c r="CA4696">
        <v>384</v>
      </c>
      <c r="CB4696">
        <v>3</v>
      </c>
    </row>
    <row r="4697" spans="79:80" x14ac:dyDescent="0.25">
      <c r="CA4697">
        <v>385</v>
      </c>
      <c r="CB4697">
        <v>3</v>
      </c>
    </row>
    <row r="4698" spans="79:80" x14ac:dyDescent="0.25">
      <c r="CA4698">
        <v>386</v>
      </c>
      <c r="CB4698">
        <v>14</v>
      </c>
    </row>
    <row r="4699" spans="79:80" x14ac:dyDescent="0.25">
      <c r="CA4699">
        <v>387</v>
      </c>
      <c r="CB4699">
        <v>14</v>
      </c>
    </row>
    <row r="4700" spans="79:80" x14ac:dyDescent="0.25">
      <c r="CA4700">
        <v>388</v>
      </c>
      <c r="CB4700">
        <v>14</v>
      </c>
    </row>
    <row r="4701" spans="79:80" x14ac:dyDescent="0.25">
      <c r="CA4701">
        <v>390</v>
      </c>
      <c r="CB4701">
        <v>14</v>
      </c>
    </row>
    <row r="4702" spans="79:80" x14ac:dyDescent="0.25">
      <c r="CA4702">
        <v>391</v>
      </c>
      <c r="CB4702">
        <v>3</v>
      </c>
    </row>
    <row r="4703" spans="79:80" x14ac:dyDescent="0.25">
      <c r="CA4703">
        <v>393</v>
      </c>
      <c r="CB4703">
        <v>5</v>
      </c>
    </row>
    <row r="4704" spans="79:80" x14ac:dyDescent="0.25">
      <c r="CA4704">
        <v>394</v>
      </c>
      <c r="CB4704">
        <v>1</v>
      </c>
    </row>
    <row r="4705" spans="79:80" x14ac:dyDescent="0.25">
      <c r="CA4705">
        <v>395</v>
      </c>
      <c r="CB4705">
        <v>14</v>
      </c>
    </row>
    <row r="4706" spans="79:80" x14ac:dyDescent="0.25">
      <c r="CA4706">
        <v>397</v>
      </c>
      <c r="CB4706">
        <v>14</v>
      </c>
    </row>
    <row r="4707" spans="79:80" x14ac:dyDescent="0.25">
      <c r="CA4707">
        <v>399</v>
      </c>
      <c r="CB4707">
        <v>19</v>
      </c>
    </row>
    <row r="4708" spans="79:80" x14ac:dyDescent="0.25">
      <c r="CA4708">
        <v>401</v>
      </c>
      <c r="CB4708">
        <v>14</v>
      </c>
    </row>
    <row r="4709" spans="79:80" x14ac:dyDescent="0.25">
      <c r="CA4709">
        <v>405</v>
      </c>
      <c r="CB4709">
        <v>2</v>
      </c>
    </row>
    <row r="4710" spans="79:80" x14ac:dyDescent="0.25">
      <c r="CA4710">
        <v>406</v>
      </c>
      <c r="CB4710">
        <v>13</v>
      </c>
    </row>
    <row r="4711" spans="79:80" x14ac:dyDescent="0.25">
      <c r="CA4711">
        <v>408</v>
      </c>
      <c r="CB4711">
        <v>13</v>
      </c>
    </row>
    <row r="4712" spans="79:80" x14ac:dyDescent="0.25">
      <c r="CA4712">
        <v>410</v>
      </c>
      <c r="CB4712">
        <v>3</v>
      </c>
    </row>
    <row r="4713" spans="79:80" x14ac:dyDescent="0.25">
      <c r="CA4713">
        <v>411</v>
      </c>
      <c r="CB4713">
        <v>11</v>
      </c>
    </row>
    <row r="4714" spans="79:80" x14ac:dyDescent="0.25">
      <c r="CA4714">
        <v>412</v>
      </c>
      <c r="CB4714">
        <v>14</v>
      </c>
    </row>
    <row r="4715" spans="79:80" x14ac:dyDescent="0.25">
      <c r="CA4715">
        <v>413</v>
      </c>
      <c r="CB4715">
        <v>19</v>
      </c>
    </row>
    <row r="4716" spans="79:80" x14ac:dyDescent="0.25">
      <c r="CA4716">
        <v>414</v>
      </c>
      <c r="CB4716">
        <v>14</v>
      </c>
    </row>
    <row r="4717" spans="79:80" x14ac:dyDescent="0.25">
      <c r="CA4717">
        <v>415</v>
      </c>
      <c r="CB4717">
        <v>2</v>
      </c>
    </row>
    <row r="4718" spans="79:80" x14ac:dyDescent="0.25">
      <c r="CA4718">
        <v>416</v>
      </c>
      <c r="CB4718">
        <v>3</v>
      </c>
    </row>
    <row r="4719" spans="79:80" x14ac:dyDescent="0.25">
      <c r="CA4719">
        <v>417</v>
      </c>
      <c r="CB4719">
        <v>5</v>
      </c>
    </row>
    <row r="4720" spans="79:80" x14ac:dyDescent="0.25">
      <c r="CA4720">
        <v>418</v>
      </c>
      <c r="CB4720">
        <v>14</v>
      </c>
    </row>
    <row r="4721" spans="79:80" x14ac:dyDescent="0.25">
      <c r="CA4721">
        <v>419</v>
      </c>
      <c r="CB4721">
        <v>11</v>
      </c>
    </row>
    <row r="4722" spans="79:80" x14ac:dyDescent="0.25">
      <c r="CA4722">
        <v>421</v>
      </c>
      <c r="CB4722">
        <v>19</v>
      </c>
    </row>
    <row r="4723" spans="79:80" x14ac:dyDescent="0.25">
      <c r="CA4723">
        <v>422</v>
      </c>
      <c r="CB4723">
        <v>17</v>
      </c>
    </row>
    <row r="4724" spans="79:80" x14ac:dyDescent="0.25">
      <c r="CA4724">
        <v>423</v>
      </c>
      <c r="CB4724">
        <v>3</v>
      </c>
    </row>
    <row r="4725" spans="79:80" x14ac:dyDescent="0.25">
      <c r="CA4725">
        <v>424</v>
      </c>
      <c r="CB4725">
        <v>14</v>
      </c>
    </row>
    <row r="4726" spans="79:80" x14ac:dyDescent="0.25">
      <c r="CA4726">
        <v>425</v>
      </c>
      <c r="CB4726">
        <v>13</v>
      </c>
    </row>
    <row r="4727" spans="79:80" x14ac:dyDescent="0.25">
      <c r="CA4727">
        <v>426</v>
      </c>
      <c r="CB4727">
        <v>14</v>
      </c>
    </row>
    <row r="4728" spans="79:80" x14ac:dyDescent="0.25">
      <c r="CA4728">
        <v>428</v>
      </c>
      <c r="CB4728">
        <v>15</v>
      </c>
    </row>
    <row r="4729" spans="79:80" x14ac:dyDescent="0.25">
      <c r="CA4729">
        <v>429</v>
      </c>
      <c r="CB4729">
        <v>2</v>
      </c>
    </row>
    <row r="4730" spans="79:80" x14ac:dyDescent="0.25">
      <c r="CA4730">
        <v>430</v>
      </c>
      <c r="CB4730">
        <v>14</v>
      </c>
    </row>
    <row r="4731" spans="79:80" x14ac:dyDescent="0.25">
      <c r="CA4731">
        <v>431</v>
      </c>
      <c r="CB4731">
        <v>14</v>
      </c>
    </row>
    <row r="4732" spans="79:80" x14ac:dyDescent="0.25">
      <c r="CA4732">
        <v>432</v>
      </c>
      <c r="CB4732">
        <v>15</v>
      </c>
    </row>
    <row r="4733" spans="79:80" x14ac:dyDescent="0.25">
      <c r="CA4733">
        <v>433</v>
      </c>
      <c r="CB4733">
        <v>19</v>
      </c>
    </row>
    <row r="4734" spans="79:80" x14ac:dyDescent="0.25">
      <c r="CA4734">
        <v>435</v>
      </c>
      <c r="CB4734">
        <v>14</v>
      </c>
    </row>
    <row r="4735" spans="79:80" x14ac:dyDescent="0.25">
      <c r="CA4735">
        <v>436</v>
      </c>
      <c r="CB4735">
        <v>18</v>
      </c>
    </row>
    <row r="4736" spans="79:80" x14ac:dyDescent="0.25">
      <c r="CA4736">
        <v>437</v>
      </c>
      <c r="CB4736">
        <v>13</v>
      </c>
    </row>
    <row r="4737" spans="79:80" x14ac:dyDescent="0.25">
      <c r="CA4737">
        <v>438</v>
      </c>
      <c r="CB4737">
        <v>14</v>
      </c>
    </row>
    <row r="4738" spans="79:80" x14ac:dyDescent="0.25">
      <c r="CA4738">
        <v>439</v>
      </c>
      <c r="CB4738">
        <v>13</v>
      </c>
    </row>
    <row r="4739" spans="79:80" x14ac:dyDescent="0.25">
      <c r="CA4739">
        <v>440</v>
      </c>
      <c r="CB4739">
        <v>13</v>
      </c>
    </row>
    <row r="4740" spans="79:80" x14ac:dyDescent="0.25">
      <c r="CA4740">
        <v>441</v>
      </c>
      <c r="CB4740">
        <v>13</v>
      </c>
    </row>
    <row r="4741" spans="79:80" x14ac:dyDescent="0.25">
      <c r="CA4741">
        <v>442</v>
      </c>
      <c r="CB4741">
        <v>13</v>
      </c>
    </row>
    <row r="4742" spans="79:80" x14ac:dyDescent="0.25">
      <c r="CA4742">
        <v>443</v>
      </c>
      <c r="CB4742">
        <v>1</v>
      </c>
    </row>
    <row r="4743" spans="79:80" x14ac:dyDescent="0.25">
      <c r="CA4743">
        <v>444</v>
      </c>
      <c r="CB4743">
        <v>14</v>
      </c>
    </row>
    <row r="4744" spans="79:80" x14ac:dyDescent="0.25">
      <c r="CA4744">
        <v>446</v>
      </c>
      <c r="CB4744">
        <v>14</v>
      </c>
    </row>
    <row r="4745" spans="79:80" x14ac:dyDescent="0.25">
      <c r="CA4745">
        <v>447</v>
      </c>
      <c r="CB4745">
        <v>7</v>
      </c>
    </row>
    <row r="4746" spans="79:80" x14ac:dyDescent="0.25">
      <c r="CA4746">
        <v>449</v>
      </c>
      <c r="CB4746">
        <v>19</v>
      </c>
    </row>
    <row r="4747" spans="79:80" x14ac:dyDescent="0.25">
      <c r="CA4747">
        <v>450</v>
      </c>
      <c r="CB4747">
        <v>1</v>
      </c>
    </row>
    <row r="4748" spans="79:80" x14ac:dyDescent="0.25">
      <c r="CA4748">
        <v>453</v>
      </c>
      <c r="CB4748">
        <v>13</v>
      </c>
    </row>
    <row r="4749" spans="79:80" x14ac:dyDescent="0.25">
      <c r="CA4749">
        <v>454</v>
      </c>
      <c r="CB4749">
        <v>14</v>
      </c>
    </row>
    <row r="4750" spans="79:80" x14ac:dyDescent="0.25">
      <c r="CA4750">
        <v>456</v>
      </c>
      <c r="CB4750">
        <v>14</v>
      </c>
    </row>
    <row r="4751" spans="79:80" x14ac:dyDescent="0.25">
      <c r="CA4751">
        <v>457</v>
      </c>
      <c r="CB4751">
        <v>14</v>
      </c>
    </row>
    <row r="4752" spans="79:80" x14ac:dyDescent="0.25">
      <c r="CA4752">
        <v>458</v>
      </c>
      <c r="CB4752">
        <v>14</v>
      </c>
    </row>
    <row r="4753" spans="79:80" x14ac:dyDescent="0.25">
      <c r="CA4753">
        <v>459</v>
      </c>
      <c r="CB4753">
        <v>14</v>
      </c>
    </row>
    <row r="4754" spans="79:80" x14ac:dyDescent="0.25">
      <c r="CA4754">
        <v>460</v>
      </c>
      <c r="CB4754">
        <v>19</v>
      </c>
    </row>
    <row r="4755" spans="79:80" x14ac:dyDescent="0.25">
      <c r="CA4755">
        <v>461</v>
      </c>
      <c r="CB4755">
        <v>11</v>
      </c>
    </row>
    <row r="4756" spans="79:80" x14ac:dyDescent="0.25">
      <c r="CA4756">
        <v>462</v>
      </c>
      <c r="CB4756">
        <v>11</v>
      </c>
    </row>
    <row r="4757" spans="79:80" x14ac:dyDescent="0.25">
      <c r="CA4757">
        <v>463</v>
      </c>
      <c r="CB4757">
        <v>11</v>
      </c>
    </row>
    <row r="4758" spans="79:80" x14ac:dyDescent="0.25">
      <c r="CA4758">
        <v>465</v>
      </c>
      <c r="CB4758">
        <v>14</v>
      </c>
    </row>
    <row r="4759" spans="79:80" x14ac:dyDescent="0.25">
      <c r="CA4759">
        <v>466</v>
      </c>
      <c r="CB4759">
        <v>5</v>
      </c>
    </row>
    <row r="4760" spans="79:80" x14ac:dyDescent="0.25">
      <c r="CA4760">
        <v>467</v>
      </c>
      <c r="CB4760">
        <v>11</v>
      </c>
    </row>
    <row r="4761" spans="79:80" x14ac:dyDescent="0.25">
      <c r="CA4761">
        <v>468</v>
      </c>
      <c r="CB4761">
        <v>13</v>
      </c>
    </row>
    <row r="4762" spans="79:80" x14ac:dyDescent="0.25">
      <c r="CA4762">
        <v>469</v>
      </c>
      <c r="CB4762">
        <v>11</v>
      </c>
    </row>
    <row r="4763" spans="79:80" x14ac:dyDescent="0.25">
      <c r="CA4763">
        <v>470</v>
      </c>
      <c r="CB4763">
        <v>1</v>
      </c>
    </row>
    <row r="4764" spans="79:80" x14ac:dyDescent="0.25">
      <c r="CA4764">
        <v>471</v>
      </c>
      <c r="CB4764">
        <v>3</v>
      </c>
    </row>
    <row r="4765" spans="79:80" x14ac:dyDescent="0.25">
      <c r="CA4765">
        <v>472</v>
      </c>
      <c r="CB4765">
        <v>3</v>
      </c>
    </row>
    <row r="4766" spans="79:80" x14ac:dyDescent="0.25">
      <c r="CA4766">
        <v>473</v>
      </c>
      <c r="CB4766">
        <v>3</v>
      </c>
    </row>
    <row r="4767" spans="79:80" x14ac:dyDescent="0.25">
      <c r="CA4767">
        <v>474</v>
      </c>
      <c r="CB4767">
        <v>5</v>
      </c>
    </row>
    <row r="4768" spans="79:80" x14ac:dyDescent="0.25">
      <c r="CA4768">
        <v>475</v>
      </c>
      <c r="CB4768">
        <v>14</v>
      </c>
    </row>
    <row r="4769" spans="79:80" x14ac:dyDescent="0.25">
      <c r="CA4769">
        <v>476</v>
      </c>
      <c r="CB4769">
        <v>3</v>
      </c>
    </row>
    <row r="4770" spans="79:80" x14ac:dyDescent="0.25">
      <c r="CA4770">
        <v>477</v>
      </c>
      <c r="CB4770">
        <v>1</v>
      </c>
    </row>
    <row r="4771" spans="79:80" x14ac:dyDescent="0.25">
      <c r="CA4771">
        <v>479</v>
      </c>
      <c r="CB4771">
        <v>14</v>
      </c>
    </row>
    <row r="4772" spans="79:80" x14ac:dyDescent="0.25">
      <c r="CA4772">
        <v>480</v>
      </c>
      <c r="CB4772">
        <v>19</v>
      </c>
    </row>
    <row r="4773" spans="79:80" x14ac:dyDescent="0.25">
      <c r="CA4773">
        <v>481</v>
      </c>
      <c r="CB4773">
        <v>5</v>
      </c>
    </row>
    <row r="4774" spans="79:80" x14ac:dyDescent="0.25">
      <c r="CA4774">
        <v>484</v>
      </c>
      <c r="CB4774">
        <v>15</v>
      </c>
    </row>
    <row r="4775" spans="79:80" x14ac:dyDescent="0.25">
      <c r="CA4775">
        <v>485</v>
      </c>
      <c r="CB4775">
        <v>2</v>
      </c>
    </row>
    <row r="4776" spans="79:80" x14ac:dyDescent="0.25">
      <c r="CA4776">
        <v>486</v>
      </c>
      <c r="CB4776">
        <v>11</v>
      </c>
    </row>
    <row r="4777" spans="79:80" x14ac:dyDescent="0.25">
      <c r="CA4777">
        <v>487</v>
      </c>
      <c r="CB4777">
        <v>3</v>
      </c>
    </row>
    <row r="4778" spans="79:80" x14ac:dyDescent="0.25">
      <c r="CA4778">
        <v>490</v>
      </c>
      <c r="CB4778">
        <v>14</v>
      </c>
    </row>
    <row r="4779" spans="79:80" x14ac:dyDescent="0.25">
      <c r="CA4779">
        <v>491</v>
      </c>
      <c r="CB4779">
        <v>13</v>
      </c>
    </row>
    <row r="4780" spans="79:80" x14ac:dyDescent="0.25">
      <c r="CA4780">
        <v>492</v>
      </c>
      <c r="CB4780">
        <v>13</v>
      </c>
    </row>
    <row r="4781" spans="79:80" x14ac:dyDescent="0.25">
      <c r="CA4781">
        <v>493</v>
      </c>
      <c r="CB4781">
        <v>13</v>
      </c>
    </row>
    <row r="4782" spans="79:80" x14ac:dyDescent="0.25">
      <c r="CA4782">
        <v>494</v>
      </c>
      <c r="CB4782">
        <v>14</v>
      </c>
    </row>
    <row r="4783" spans="79:80" x14ac:dyDescent="0.25">
      <c r="CA4783">
        <v>496</v>
      </c>
      <c r="CB4783">
        <v>14</v>
      </c>
    </row>
    <row r="4784" spans="79:80" x14ac:dyDescent="0.25">
      <c r="CA4784">
        <v>497</v>
      </c>
      <c r="CB4784">
        <v>14</v>
      </c>
    </row>
    <row r="4785" spans="79:80" x14ac:dyDescent="0.25">
      <c r="CA4785">
        <v>498</v>
      </c>
      <c r="CB4785">
        <v>14</v>
      </c>
    </row>
    <row r="4786" spans="79:80" x14ac:dyDescent="0.25">
      <c r="CA4786">
        <v>499</v>
      </c>
      <c r="CB4786">
        <v>19</v>
      </c>
    </row>
    <row r="4787" spans="79:80" x14ac:dyDescent="0.25">
      <c r="CA4787">
        <v>500</v>
      </c>
      <c r="CB4787">
        <v>14</v>
      </c>
    </row>
    <row r="4788" spans="79:80" x14ac:dyDescent="0.25">
      <c r="CA4788">
        <v>501</v>
      </c>
      <c r="CB4788">
        <v>14</v>
      </c>
    </row>
    <row r="4789" spans="79:80" x14ac:dyDescent="0.25">
      <c r="CA4789">
        <v>503</v>
      </c>
      <c r="CB4789">
        <v>19</v>
      </c>
    </row>
    <row r="4790" spans="79:80" x14ac:dyDescent="0.25">
      <c r="CA4790">
        <v>504</v>
      </c>
      <c r="CB4790">
        <v>19</v>
      </c>
    </row>
    <row r="4791" spans="79:80" x14ac:dyDescent="0.25">
      <c r="CA4791">
        <v>505</v>
      </c>
      <c r="CB4791">
        <v>5</v>
      </c>
    </row>
    <row r="4792" spans="79:80" x14ac:dyDescent="0.25">
      <c r="CA4792">
        <v>506</v>
      </c>
      <c r="CB4792">
        <v>3</v>
      </c>
    </row>
    <row r="4793" spans="79:80" x14ac:dyDescent="0.25">
      <c r="CA4793">
        <v>507</v>
      </c>
      <c r="CB4793">
        <v>14</v>
      </c>
    </row>
    <row r="4794" spans="79:80" x14ac:dyDescent="0.25">
      <c r="CA4794">
        <v>508</v>
      </c>
      <c r="CB4794">
        <v>21</v>
      </c>
    </row>
    <row r="4795" spans="79:80" x14ac:dyDescent="0.25">
      <c r="CA4795">
        <v>511</v>
      </c>
      <c r="CB4795">
        <v>13</v>
      </c>
    </row>
    <row r="4796" spans="79:80" x14ac:dyDescent="0.25">
      <c r="CA4796">
        <v>512</v>
      </c>
      <c r="CB4796">
        <v>17</v>
      </c>
    </row>
    <row r="4797" spans="79:80" x14ac:dyDescent="0.25">
      <c r="CA4797">
        <v>513</v>
      </c>
      <c r="CB4797">
        <v>3</v>
      </c>
    </row>
    <row r="4798" spans="79:80" x14ac:dyDescent="0.25">
      <c r="CA4798">
        <v>518</v>
      </c>
      <c r="CB4798">
        <v>19</v>
      </c>
    </row>
    <row r="4799" spans="79:80" x14ac:dyDescent="0.25">
      <c r="CA4799">
        <v>519</v>
      </c>
      <c r="CB4799">
        <v>19</v>
      </c>
    </row>
    <row r="4800" spans="79:80" x14ac:dyDescent="0.25">
      <c r="CA4800">
        <v>520</v>
      </c>
      <c r="CB4800">
        <v>19</v>
      </c>
    </row>
    <row r="4801" spans="79:80" x14ac:dyDescent="0.25">
      <c r="CA4801">
        <v>522</v>
      </c>
      <c r="CB4801">
        <v>14</v>
      </c>
    </row>
    <row r="4802" spans="79:80" x14ac:dyDescent="0.25">
      <c r="CA4802">
        <v>523</v>
      </c>
      <c r="CB4802">
        <v>18</v>
      </c>
    </row>
    <row r="4803" spans="79:80" x14ac:dyDescent="0.25">
      <c r="CA4803">
        <v>525</v>
      </c>
      <c r="CB4803">
        <v>19</v>
      </c>
    </row>
    <row r="4804" spans="79:80" x14ac:dyDescent="0.25">
      <c r="CA4804">
        <v>526</v>
      </c>
      <c r="CB4804">
        <v>3</v>
      </c>
    </row>
    <row r="4805" spans="79:80" x14ac:dyDescent="0.25">
      <c r="CA4805">
        <v>527</v>
      </c>
      <c r="CB4805">
        <v>11</v>
      </c>
    </row>
    <row r="4806" spans="79:80" x14ac:dyDescent="0.25">
      <c r="CA4806">
        <v>528</v>
      </c>
      <c r="CB4806">
        <v>2</v>
      </c>
    </row>
    <row r="4807" spans="79:80" x14ac:dyDescent="0.25">
      <c r="CA4807">
        <v>530</v>
      </c>
      <c r="CB4807">
        <v>1</v>
      </c>
    </row>
    <row r="4808" spans="79:80" x14ac:dyDescent="0.25">
      <c r="CA4808">
        <v>531</v>
      </c>
      <c r="CB4808">
        <v>14</v>
      </c>
    </row>
    <row r="4809" spans="79:80" x14ac:dyDescent="0.25">
      <c r="CA4809">
        <v>532</v>
      </c>
      <c r="CB4809">
        <v>13</v>
      </c>
    </row>
    <row r="4810" spans="79:80" x14ac:dyDescent="0.25">
      <c r="CA4810">
        <v>534</v>
      </c>
      <c r="CB4810">
        <v>14</v>
      </c>
    </row>
    <row r="4811" spans="79:80" x14ac:dyDescent="0.25">
      <c r="CA4811">
        <v>535</v>
      </c>
      <c r="CB4811">
        <v>14</v>
      </c>
    </row>
    <row r="4812" spans="79:80" x14ac:dyDescent="0.25">
      <c r="CA4812">
        <v>538</v>
      </c>
      <c r="CB4812">
        <v>19</v>
      </c>
    </row>
    <row r="4813" spans="79:80" x14ac:dyDescent="0.25">
      <c r="CA4813">
        <v>540</v>
      </c>
      <c r="CB4813">
        <v>14</v>
      </c>
    </row>
    <row r="4814" spans="79:80" x14ac:dyDescent="0.25">
      <c r="CA4814">
        <v>541</v>
      </c>
      <c r="CB4814">
        <v>3</v>
      </c>
    </row>
    <row r="4815" spans="79:80" x14ac:dyDescent="0.25">
      <c r="CA4815">
        <v>542</v>
      </c>
      <c r="CB4815">
        <v>5</v>
      </c>
    </row>
    <row r="4816" spans="79:80" x14ac:dyDescent="0.25">
      <c r="CA4816">
        <v>543</v>
      </c>
      <c r="CB4816">
        <v>5</v>
      </c>
    </row>
    <row r="4817" spans="79:80" x14ac:dyDescent="0.25">
      <c r="CA4817">
        <v>544</v>
      </c>
      <c r="CB4817">
        <v>14</v>
      </c>
    </row>
    <row r="4818" spans="79:80" x14ac:dyDescent="0.25">
      <c r="CA4818">
        <v>545</v>
      </c>
      <c r="CB4818">
        <v>13</v>
      </c>
    </row>
    <row r="4819" spans="79:80" x14ac:dyDescent="0.25">
      <c r="CA4819">
        <v>546</v>
      </c>
      <c r="CB4819">
        <v>14</v>
      </c>
    </row>
    <row r="4820" spans="79:80" x14ac:dyDescent="0.25">
      <c r="CA4820">
        <v>547</v>
      </c>
      <c r="CB4820">
        <v>13</v>
      </c>
    </row>
    <row r="4821" spans="79:80" x14ac:dyDescent="0.25">
      <c r="CA4821">
        <v>548</v>
      </c>
      <c r="CB4821">
        <v>13</v>
      </c>
    </row>
    <row r="4822" spans="79:80" x14ac:dyDescent="0.25">
      <c r="CA4822">
        <v>549</v>
      </c>
      <c r="CB4822">
        <v>13</v>
      </c>
    </row>
    <row r="4823" spans="79:80" x14ac:dyDescent="0.25">
      <c r="CA4823">
        <v>550</v>
      </c>
      <c r="CB4823">
        <v>5</v>
      </c>
    </row>
    <row r="4824" spans="79:80" x14ac:dyDescent="0.25">
      <c r="CA4824">
        <v>551</v>
      </c>
      <c r="CB4824">
        <v>3</v>
      </c>
    </row>
    <row r="4825" spans="79:80" x14ac:dyDescent="0.25">
      <c r="CA4825">
        <v>552</v>
      </c>
      <c r="CB4825">
        <v>5</v>
      </c>
    </row>
    <row r="4826" spans="79:80" x14ac:dyDescent="0.25">
      <c r="CA4826">
        <v>553</v>
      </c>
      <c r="CB4826">
        <v>7</v>
      </c>
    </row>
    <row r="4827" spans="79:80" x14ac:dyDescent="0.25">
      <c r="CA4827">
        <v>554</v>
      </c>
      <c r="CB4827">
        <v>11</v>
      </c>
    </row>
    <row r="4828" spans="79:80" x14ac:dyDescent="0.25">
      <c r="CA4828">
        <v>555</v>
      </c>
      <c r="CB4828">
        <v>14</v>
      </c>
    </row>
    <row r="4829" spans="79:80" x14ac:dyDescent="0.25">
      <c r="CA4829">
        <v>556</v>
      </c>
      <c r="CB4829">
        <v>14</v>
      </c>
    </row>
    <row r="4830" spans="79:80" x14ac:dyDescent="0.25">
      <c r="CA4830">
        <v>557</v>
      </c>
      <c r="CB4830">
        <v>5</v>
      </c>
    </row>
    <row r="4831" spans="79:80" x14ac:dyDescent="0.25">
      <c r="CA4831">
        <v>559</v>
      </c>
      <c r="CB4831">
        <v>14</v>
      </c>
    </row>
    <row r="4832" spans="79:80" x14ac:dyDescent="0.25">
      <c r="CA4832">
        <v>564</v>
      </c>
      <c r="CB4832">
        <v>14</v>
      </c>
    </row>
    <row r="4833" spans="79:80" x14ac:dyDescent="0.25">
      <c r="CA4833">
        <v>565</v>
      </c>
      <c r="CB4833">
        <v>7</v>
      </c>
    </row>
    <row r="4834" spans="79:80" x14ac:dyDescent="0.25">
      <c r="CA4834">
        <v>566</v>
      </c>
      <c r="CB4834">
        <v>14</v>
      </c>
    </row>
    <row r="4835" spans="79:80" x14ac:dyDescent="0.25">
      <c r="CA4835">
        <v>567</v>
      </c>
      <c r="CB4835">
        <v>7</v>
      </c>
    </row>
    <row r="4836" spans="79:80" x14ac:dyDescent="0.25">
      <c r="CA4836">
        <v>568</v>
      </c>
      <c r="CB4836">
        <v>3</v>
      </c>
    </row>
    <row r="4837" spans="79:80" x14ac:dyDescent="0.25">
      <c r="CA4837">
        <v>569</v>
      </c>
      <c r="CB4837">
        <v>18</v>
      </c>
    </row>
    <row r="4838" spans="79:80" x14ac:dyDescent="0.25">
      <c r="CA4838">
        <v>570</v>
      </c>
      <c r="CB4838">
        <v>14</v>
      </c>
    </row>
    <row r="4839" spans="79:80" x14ac:dyDescent="0.25">
      <c r="CA4839">
        <v>571</v>
      </c>
      <c r="CB4839">
        <v>1</v>
      </c>
    </row>
    <row r="4840" spans="79:80" x14ac:dyDescent="0.25">
      <c r="CA4840">
        <v>573</v>
      </c>
      <c r="CB4840">
        <v>14</v>
      </c>
    </row>
    <row r="4841" spans="79:80" x14ac:dyDescent="0.25">
      <c r="CA4841">
        <v>574</v>
      </c>
      <c r="CB4841">
        <v>14</v>
      </c>
    </row>
    <row r="4842" spans="79:80" x14ac:dyDescent="0.25">
      <c r="CA4842">
        <v>575</v>
      </c>
      <c r="CB4842">
        <v>5</v>
      </c>
    </row>
    <row r="4843" spans="79:80" x14ac:dyDescent="0.25">
      <c r="CA4843">
        <v>576</v>
      </c>
      <c r="CB4843">
        <v>14</v>
      </c>
    </row>
    <row r="4844" spans="79:80" x14ac:dyDescent="0.25">
      <c r="CA4844">
        <v>578</v>
      </c>
      <c r="CB4844">
        <v>14</v>
      </c>
    </row>
    <row r="4845" spans="79:80" x14ac:dyDescent="0.25">
      <c r="CA4845">
        <v>581</v>
      </c>
      <c r="CB4845">
        <v>1</v>
      </c>
    </row>
    <row r="4846" spans="79:80" x14ac:dyDescent="0.25">
      <c r="CA4846">
        <v>583</v>
      </c>
      <c r="CB4846">
        <v>13</v>
      </c>
    </row>
    <row r="4847" spans="79:80" x14ac:dyDescent="0.25">
      <c r="CA4847">
        <v>584</v>
      </c>
      <c r="CB4847">
        <v>19</v>
      </c>
    </row>
    <row r="4848" spans="79:80" x14ac:dyDescent="0.25">
      <c r="CA4848">
        <v>585</v>
      </c>
      <c r="CB4848">
        <v>3</v>
      </c>
    </row>
    <row r="4849" spans="79:80" x14ac:dyDescent="0.25">
      <c r="CA4849">
        <v>586</v>
      </c>
      <c r="CB4849">
        <v>5</v>
      </c>
    </row>
    <row r="4850" spans="79:80" x14ac:dyDescent="0.25">
      <c r="CA4850">
        <v>587</v>
      </c>
      <c r="CB4850">
        <v>17</v>
      </c>
    </row>
    <row r="4851" spans="79:80" x14ac:dyDescent="0.25">
      <c r="CA4851">
        <v>588</v>
      </c>
      <c r="CB4851">
        <v>1</v>
      </c>
    </row>
    <row r="4852" spans="79:80" x14ac:dyDescent="0.25">
      <c r="CA4852">
        <v>591</v>
      </c>
      <c r="CB4852">
        <v>14</v>
      </c>
    </row>
    <row r="4853" spans="79:80" x14ac:dyDescent="0.25">
      <c r="CA4853">
        <v>593</v>
      </c>
      <c r="CB4853">
        <v>14</v>
      </c>
    </row>
    <row r="4854" spans="79:80" x14ac:dyDescent="0.25">
      <c r="CA4854">
        <v>595</v>
      </c>
      <c r="CB4854">
        <v>14</v>
      </c>
    </row>
    <row r="4855" spans="79:80" x14ac:dyDescent="0.25">
      <c r="CA4855">
        <v>596</v>
      </c>
      <c r="CB4855">
        <v>14</v>
      </c>
    </row>
    <row r="4856" spans="79:80" x14ac:dyDescent="0.25">
      <c r="CA4856">
        <v>597</v>
      </c>
      <c r="CB4856">
        <v>1</v>
      </c>
    </row>
    <row r="4857" spans="79:80" x14ac:dyDescent="0.25">
      <c r="CA4857">
        <v>598</v>
      </c>
      <c r="CB4857">
        <v>3</v>
      </c>
    </row>
    <row r="4858" spans="79:80" x14ac:dyDescent="0.25">
      <c r="CA4858">
        <v>599</v>
      </c>
      <c r="CB4858">
        <v>13</v>
      </c>
    </row>
    <row r="4859" spans="79:80" x14ac:dyDescent="0.25">
      <c r="CA4859">
        <v>600</v>
      </c>
      <c r="CB4859">
        <v>13</v>
      </c>
    </row>
    <row r="4860" spans="79:80" x14ac:dyDescent="0.25">
      <c r="CA4860">
        <v>601</v>
      </c>
      <c r="CB4860">
        <v>13</v>
      </c>
    </row>
    <row r="4861" spans="79:80" x14ac:dyDescent="0.25">
      <c r="CA4861">
        <v>603</v>
      </c>
      <c r="CB4861">
        <v>14</v>
      </c>
    </row>
    <row r="4862" spans="79:80" x14ac:dyDescent="0.25">
      <c r="CA4862">
        <v>604</v>
      </c>
      <c r="CB4862">
        <v>11</v>
      </c>
    </row>
    <row r="4863" spans="79:80" x14ac:dyDescent="0.25">
      <c r="CA4863">
        <v>606</v>
      </c>
      <c r="CB4863">
        <v>14</v>
      </c>
    </row>
    <row r="4864" spans="79:80" x14ac:dyDescent="0.25">
      <c r="CA4864">
        <v>609</v>
      </c>
      <c r="CB4864">
        <v>11</v>
      </c>
    </row>
    <row r="4865" spans="79:80" x14ac:dyDescent="0.25">
      <c r="CA4865">
        <v>610</v>
      </c>
      <c r="CB4865">
        <v>13</v>
      </c>
    </row>
    <row r="4866" spans="79:80" x14ac:dyDescent="0.25">
      <c r="CA4866">
        <v>611</v>
      </c>
      <c r="CB4866">
        <v>13</v>
      </c>
    </row>
    <row r="4867" spans="79:80" x14ac:dyDescent="0.25">
      <c r="CA4867">
        <v>612</v>
      </c>
      <c r="CB4867">
        <v>14</v>
      </c>
    </row>
    <row r="4868" spans="79:80" x14ac:dyDescent="0.25">
      <c r="CA4868">
        <v>613</v>
      </c>
      <c r="CB4868">
        <v>3</v>
      </c>
    </row>
    <row r="4869" spans="79:80" x14ac:dyDescent="0.25">
      <c r="CA4869">
        <v>614</v>
      </c>
      <c r="CB4869">
        <v>15</v>
      </c>
    </row>
    <row r="4870" spans="79:80" x14ac:dyDescent="0.25">
      <c r="CA4870">
        <v>615</v>
      </c>
      <c r="CB4870">
        <v>19</v>
      </c>
    </row>
    <row r="4871" spans="79:80" x14ac:dyDescent="0.25">
      <c r="CA4871">
        <v>616</v>
      </c>
      <c r="CB4871">
        <v>13</v>
      </c>
    </row>
    <row r="4872" spans="79:80" x14ac:dyDescent="0.25">
      <c r="CA4872">
        <v>617</v>
      </c>
      <c r="CB4872">
        <v>14</v>
      </c>
    </row>
    <row r="4873" spans="79:80" x14ac:dyDescent="0.25">
      <c r="CA4873">
        <v>618</v>
      </c>
      <c r="CB4873">
        <v>19</v>
      </c>
    </row>
    <row r="4874" spans="79:80" x14ac:dyDescent="0.25">
      <c r="CA4874">
        <v>619</v>
      </c>
      <c r="CB4874">
        <v>14</v>
      </c>
    </row>
    <row r="4875" spans="79:80" x14ac:dyDescent="0.25">
      <c r="CA4875">
        <v>620</v>
      </c>
      <c r="CB4875">
        <v>11</v>
      </c>
    </row>
    <row r="4876" spans="79:80" x14ac:dyDescent="0.25">
      <c r="CA4876">
        <v>621</v>
      </c>
      <c r="CB4876">
        <v>11</v>
      </c>
    </row>
    <row r="4877" spans="79:80" x14ac:dyDescent="0.25">
      <c r="CA4877">
        <v>623</v>
      </c>
      <c r="CB4877">
        <v>11</v>
      </c>
    </row>
    <row r="4878" spans="79:80" x14ac:dyDescent="0.25">
      <c r="CA4878">
        <v>624</v>
      </c>
      <c r="CB4878">
        <v>11</v>
      </c>
    </row>
    <row r="4879" spans="79:80" x14ac:dyDescent="0.25">
      <c r="CA4879">
        <v>626</v>
      </c>
      <c r="CB4879">
        <v>11</v>
      </c>
    </row>
    <row r="4880" spans="79:80" x14ac:dyDescent="0.25">
      <c r="CA4880">
        <v>627</v>
      </c>
      <c r="CB4880">
        <v>11</v>
      </c>
    </row>
    <row r="4881" spans="79:80" x14ac:dyDescent="0.25">
      <c r="CA4881">
        <v>630</v>
      </c>
      <c r="CB4881">
        <v>14</v>
      </c>
    </row>
    <row r="4882" spans="79:80" x14ac:dyDescent="0.25">
      <c r="CA4882">
        <v>632</v>
      </c>
      <c r="CB4882">
        <v>6</v>
      </c>
    </row>
    <row r="4883" spans="79:80" x14ac:dyDescent="0.25">
      <c r="CA4883">
        <v>634</v>
      </c>
      <c r="CB4883">
        <v>14</v>
      </c>
    </row>
    <row r="4884" spans="79:80" x14ac:dyDescent="0.25">
      <c r="CA4884">
        <v>637</v>
      </c>
      <c r="CB4884">
        <v>14</v>
      </c>
    </row>
    <row r="4885" spans="79:80" x14ac:dyDescent="0.25">
      <c r="CA4885">
        <v>641</v>
      </c>
      <c r="CB4885">
        <v>14</v>
      </c>
    </row>
    <row r="4886" spans="79:80" x14ac:dyDescent="0.25">
      <c r="CA4886">
        <v>643</v>
      </c>
      <c r="CB4886">
        <v>14</v>
      </c>
    </row>
    <row r="4887" spans="79:80" x14ac:dyDescent="0.25">
      <c r="CA4887">
        <v>644</v>
      </c>
      <c r="CB4887">
        <v>14</v>
      </c>
    </row>
    <row r="4888" spans="79:80" x14ac:dyDescent="0.25">
      <c r="CA4888">
        <v>645</v>
      </c>
      <c r="CB4888">
        <v>3</v>
      </c>
    </row>
    <row r="4889" spans="79:80" x14ac:dyDescent="0.25">
      <c r="CA4889">
        <v>646</v>
      </c>
      <c r="CB4889">
        <v>19</v>
      </c>
    </row>
    <row r="4890" spans="79:80" x14ac:dyDescent="0.25">
      <c r="CA4890">
        <v>649</v>
      </c>
      <c r="CB4890">
        <v>14</v>
      </c>
    </row>
    <row r="4891" spans="79:80" x14ac:dyDescent="0.25">
      <c r="CA4891">
        <v>650</v>
      </c>
      <c r="CB4891">
        <v>14</v>
      </c>
    </row>
    <row r="4892" spans="79:80" x14ac:dyDescent="0.25">
      <c r="CA4892">
        <v>651</v>
      </c>
      <c r="CB4892">
        <v>13</v>
      </c>
    </row>
    <row r="4893" spans="79:80" x14ac:dyDescent="0.25">
      <c r="CA4893">
        <v>652</v>
      </c>
      <c r="CB4893">
        <v>9</v>
      </c>
    </row>
    <row r="4894" spans="79:80" x14ac:dyDescent="0.25">
      <c r="CA4894">
        <v>653</v>
      </c>
      <c r="CB4894">
        <v>13</v>
      </c>
    </row>
    <row r="4895" spans="79:80" x14ac:dyDescent="0.25">
      <c r="CA4895">
        <v>654</v>
      </c>
      <c r="CB4895">
        <v>19</v>
      </c>
    </row>
    <row r="4896" spans="79:80" x14ac:dyDescent="0.25">
      <c r="CA4896">
        <v>655</v>
      </c>
      <c r="CB4896">
        <v>14</v>
      </c>
    </row>
    <row r="4897" spans="79:80" x14ac:dyDescent="0.25">
      <c r="CA4897">
        <v>656</v>
      </c>
      <c r="CB4897">
        <v>19</v>
      </c>
    </row>
    <row r="4898" spans="79:80" x14ac:dyDescent="0.25">
      <c r="CA4898">
        <v>657</v>
      </c>
      <c r="CB4898">
        <v>3</v>
      </c>
    </row>
    <row r="4899" spans="79:80" x14ac:dyDescent="0.25">
      <c r="CA4899">
        <v>658</v>
      </c>
      <c r="CB4899">
        <v>14</v>
      </c>
    </row>
    <row r="4900" spans="79:80" x14ac:dyDescent="0.25">
      <c r="CA4900">
        <v>659</v>
      </c>
      <c r="CB4900">
        <v>14</v>
      </c>
    </row>
    <row r="4901" spans="79:80" x14ac:dyDescent="0.25">
      <c r="CA4901">
        <v>660</v>
      </c>
      <c r="CB4901">
        <v>13</v>
      </c>
    </row>
    <row r="4902" spans="79:80" x14ac:dyDescent="0.25">
      <c r="CA4902">
        <v>661</v>
      </c>
      <c r="CB4902">
        <v>14</v>
      </c>
    </row>
    <row r="4903" spans="79:80" x14ac:dyDescent="0.25">
      <c r="CA4903">
        <v>662</v>
      </c>
      <c r="CB4903">
        <v>7</v>
      </c>
    </row>
    <row r="4904" spans="79:80" x14ac:dyDescent="0.25">
      <c r="CA4904">
        <v>663</v>
      </c>
      <c r="CB4904">
        <v>1</v>
      </c>
    </row>
    <row r="4905" spans="79:80" x14ac:dyDescent="0.25">
      <c r="CA4905">
        <v>664</v>
      </c>
      <c r="CB4905">
        <v>3</v>
      </c>
    </row>
    <row r="4906" spans="79:80" x14ac:dyDescent="0.25">
      <c r="CA4906">
        <v>665</v>
      </c>
      <c r="CB4906">
        <v>14</v>
      </c>
    </row>
    <row r="4907" spans="79:80" x14ac:dyDescent="0.25">
      <c r="CA4907">
        <v>666</v>
      </c>
      <c r="CB4907">
        <v>9</v>
      </c>
    </row>
    <row r="4908" spans="79:80" x14ac:dyDescent="0.25">
      <c r="CA4908">
        <v>667</v>
      </c>
      <c r="CB4908">
        <v>14</v>
      </c>
    </row>
    <row r="4909" spans="79:80" x14ac:dyDescent="0.25">
      <c r="CA4909">
        <v>668</v>
      </c>
      <c r="CB4909">
        <v>17</v>
      </c>
    </row>
    <row r="4910" spans="79:80" x14ac:dyDescent="0.25">
      <c r="CA4910">
        <v>670</v>
      </c>
      <c r="CB4910">
        <v>14</v>
      </c>
    </row>
    <row r="4911" spans="79:80" x14ac:dyDescent="0.25">
      <c r="CA4911">
        <v>671</v>
      </c>
      <c r="CB4911">
        <v>18</v>
      </c>
    </row>
    <row r="4912" spans="79:80" x14ac:dyDescent="0.25">
      <c r="CA4912">
        <v>674</v>
      </c>
      <c r="CB4912">
        <v>13</v>
      </c>
    </row>
    <row r="4913" spans="79:80" x14ac:dyDescent="0.25">
      <c r="CA4913">
        <v>680</v>
      </c>
      <c r="CB4913">
        <v>11</v>
      </c>
    </row>
    <row r="4914" spans="79:80" x14ac:dyDescent="0.25">
      <c r="CA4914">
        <v>681</v>
      </c>
      <c r="CB4914">
        <v>14</v>
      </c>
    </row>
    <row r="4915" spans="79:80" x14ac:dyDescent="0.25">
      <c r="CA4915">
        <v>682</v>
      </c>
      <c r="CB4915">
        <v>11</v>
      </c>
    </row>
    <row r="4916" spans="79:80" x14ac:dyDescent="0.25">
      <c r="CA4916">
        <v>684</v>
      </c>
      <c r="CB4916">
        <v>13</v>
      </c>
    </row>
    <row r="4917" spans="79:80" x14ac:dyDescent="0.25">
      <c r="CA4917">
        <v>685</v>
      </c>
      <c r="CB4917">
        <v>13</v>
      </c>
    </row>
    <row r="4918" spans="79:80" x14ac:dyDescent="0.25">
      <c r="CA4918">
        <v>686</v>
      </c>
      <c r="CB4918">
        <v>3</v>
      </c>
    </row>
    <row r="4919" spans="79:80" x14ac:dyDescent="0.25">
      <c r="CA4919">
        <v>688</v>
      </c>
      <c r="CB4919">
        <v>14</v>
      </c>
    </row>
    <row r="4920" spans="79:80" x14ac:dyDescent="0.25">
      <c r="CA4920">
        <v>689</v>
      </c>
      <c r="CB4920">
        <v>13</v>
      </c>
    </row>
    <row r="4921" spans="79:80" x14ac:dyDescent="0.25">
      <c r="CA4921">
        <v>690</v>
      </c>
      <c r="CB4921">
        <v>13</v>
      </c>
    </row>
    <row r="4922" spans="79:80" x14ac:dyDescent="0.25">
      <c r="CA4922">
        <v>691</v>
      </c>
      <c r="CB4922">
        <v>13</v>
      </c>
    </row>
    <row r="4923" spans="79:80" x14ac:dyDescent="0.25">
      <c r="CA4923">
        <v>692</v>
      </c>
      <c r="CB4923">
        <v>19</v>
      </c>
    </row>
    <row r="4924" spans="79:80" x14ac:dyDescent="0.25">
      <c r="CA4924">
        <v>693</v>
      </c>
      <c r="CB4924">
        <v>13</v>
      </c>
    </row>
    <row r="4925" spans="79:80" x14ac:dyDescent="0.25">
      <c r="CA4925">
        <v>694</v>
      </c>
      <c r="CB4925">
        <v>13</v>
      </c>
    </row>
    <row r="4926" spans="79:80" x14ac:dyDescent="0.25">
      <c r="CA4926">
        <v>695</v>
      </c>
      <c r="CB4926">
        <v>3</v>
      </c>
    </row>
    <row r="4927" spans="79:80" x14ac:dyDescent="0.25">
      <c r="CA4927">
        <v>696</v>
      </c>
      <c r="CB4927">
        <v>17</v>
      </c>
    </row>
    <row r="4928" spans="79:80" x14ac:dyDescent="0.25">
      <c r="CA4928">
        <v>697</v>
      </c>
      <c r="CB4928">
        <v>10</v>
      </c>
    </row>
    <row r="4929" spans="79:80" x14ac:dyDescent="0.25">
      <c r="CA4929">
        <v>699</v>
      </c>
      <c r="CB4929">
        <v>17</v>
      </c>
    </row>
    <row r="4930" spans="79:80" x14ac:dyDescent="0.25">
      <c r="CA4930">
        <v>701</v>
      </c>
      <c r="CB4930">
        <v>19</v>
      </c>
    </row>
    <row r="4931" spans="79:80" x14ac:dyDescent="0.25">
      <c r="CA4931">
        <v>703</v>
      </c>
      <c r="CB4931">
        <v>3</v>
      </c>
    </row>
    <row r="4932" spans="79:80" x14ac:dyDescent="0.25">
      <c r="CA4932">
        <v>704</v>
      </c>
      <c r="CB4932">
        <v>14</v>
      </c>
    </row>
    <row r="4933" spans="79:80" x14ac:dyDescent="0.25">
      <c r="CA4933">
        <v>705</v>
      </c>
      <c r="CB4933">
        <v>14</v>
      </c>
    </row>
    <row r="4934" spans="79:80" x14ac:dyDescent="0.25">
      <c r="CA4934">
        <v>706</v>
      </c>
      <c r="CB4934">
        <v>2</v>
      </c>
    </row>
    <row r="4935" spans="79:80" x14ac:dyDescent="0.25">
      <c r="CA4935">
        <v>707</v>
      </c>
      <c r="CB4935">
        <v>19</v>
      </c>
    </row>
    <row r="4936" spans="79:80" x14ac:dyDescent="0.25">
      <c r="CA4936">
        <v>708</v>
      </c>
      <c r="CB4936">
        <v>3</v>
      </c>
    </row>
    <row r="4937" spans="79:80" x14ac:dyDescent="0.25">
      <c r="CA4937">
        <v>711</v>
      </c>
      <c r="CB4937">
        <v>19</v>
      </c>
    </row>
    <row r="4938" spans="79:80" x14ac:dyDescent="0.25">
      <c r="CA4938">
        <v>712</v>
      </c>
      <c r="CB4938">
        <v>11</v>
      </c>
    </row>
    <row r="4939" spans="79:80" x14ac:dyDescent="0.25">
      <c r="CA4939">
        <v>713</v>
      </c>
      <c r="CB4939">
        <v>14</v>
      </c>
    </row>
    <row r="4940" spans="79:80" x14ac:dyDescent="0.25">
      <c r="CA4940">
        <v>714</v>
      </c>
      <c r="CB4940">
        <v>5</v>
      </c>
    </row>
    <row r="4941" spans="79:80" x14ac:dyDescent="0.25">
      <c r="CA4941">
        <v>716</v>
      </c>
      <c r="CB4941">
        <v>7</v>
      </c>
    </row>
    <row r="4942" spans="79:80" x14ac:dyDescent="0.25">
      <c r="CA4942">
        <v>717</v>
      </c>
      <c r="CB4942">
        <v>13</v>
      </c>
    </row>
    <row r="4943" spans="79:80" x14ac:dyDescent="0.25">
      <c r="CA4943">
        <v>718</v>
      </c>
      <c r="CB4943">
        <v>3</v>
      </c>
    </row>
    <row r="4944" spans="79:80" x14ac:dyDescent="0.25">
      <c r="CA4944">
        <v>720</v>
      </c>
      <c r="CB4944">
        <v>19</v>
      </c>
    </row>
    <row r="4945" spans="79:80" x14ac:dyDescent="0.25">
      <c r="CA4945">
        <v>722</v>
      </c>
      <c r="CB4945">
        <v>21</v>
      </c>
    </row>
    <row r="4946" spans="79:80" x14ac:dyDescent="0.25">
      <c r="CA4946">
        <v>723</v>
      </c>
      <c r="CB4946">
        <v>21</v>
      </c>
    </row>
    <row r="4947" spans="79:80" x14ac:dyDescent="0.25">
      <c r="CA4947">
        <v>724</v>
      </c>
      <c r="CB4947">
        <v>19</v>
      </c>
    </row>
    <row r="4948" spans="79:80" x14ac:dyDescent="0.25">
      <c r="CA4948">
        <v>725</v>
      </c>
      <c r="CB4948">
        <v>14</v>
      </c>
    </row>
    <row r="4949" spans="79:80" x14ac:dyDescent="0.25">
      <c r="CA4949">
        <v>726</v>
      </c>
      <c r="CB4949">
        <v>14</v>
      </c>
    </row>
    <row r="4950" spans="79:80" x14ac:dyDescent="0.25">
      <c r="CA4950">
        <v>727</v>
      </c>
      <c r="CB4950">
        <v>14</v>
      </c>
    </row>
    <row r="4951" spans="79:80" x14ac:dyDescent="0.25">
      <c r="CA4951">
        <v>728</v>
      </c>
      <c r="CB4951">
        <v>14</v>
      </c>
    </row>
    <row r="4952" spans="79:80" x14ac:dyDescent="0.25">
      <c r="CA4952">
        <v>729</v>
      </c>
      <c r="CB4952">
        <v>14</v>
      </c>
    </row>
    <row r="4953" spans="79:80" x14ac:dyDescent="0.25">
      <c r="CA4953">
        <v>730</v>
      </c>
      <c r="CB4953">
        <v>1</v>
      </c>
    </row>
    <row r="4954" spans="79:80" x14ac:dyDescent="0.25">
      <c r="CA4954">
        <v>732</v>
      </c>
      <c r="CB4954">
        <v>5</v>
      </c>
    </row>
    <row r="4955" spans="79:80" x14ac:dyDescent="0.25">
      <c r="CA4955">
        <v>733</v>
      </c>
      <c r="CB4955">
        <v>19</v>
      </c>
    </row>
    <row r="4956" spans="79:80" x14ac:dyDescent="0.25">
      <c r="CA4956">
        <v>735</v>
      </c>
      <c r="CB4956">
        <v>14</v>
      </c>
    </row>
    <row r="4957" spans="79:80" x14ac:dyDescent="0.25">
      <c r="CA4957">
        <v>736</v>
      </c>
      <c r="CB4957">
        <v>14</v>
      </c>
    </row>
    <row r="4958" spans="79:80" x14ac:dyDescent="0.25">
      <c r="CA4958">
        <v>737</v>
      </c>
      <c r="CB4958">
        <v>1</v>
      </c>
    </row>
    <row r="4959" spans="79:80" x14ac:dyDescent="0.25">
      <c r="CA4959">
        <v>738</v>
      </c>
      <c r="CB4959">
        <v>3</v>
      </c>
    </row>
    <row r="4960" spans="79:80" x14ac:dyDescent="0.25">
      <c r="CA4960">
        <v>739</v>
      </c>
      <c r="CB4960">
        <v>11</v>
      </c>
    </row>
    <row r="4961" spans="79:80" x14ac:dyDescent="0.25">
      <c r="CA4961">
        <v>740</v>
      </c>
      <c r="CB4961">
        <v>14</v>
      </c>
    </row>
    <row r="4962" spans="79:80" x14ac:dyDescent="0.25">
      <c r="CA4962">
        <v>741</v>
      </c>
      <c r="CB4962">
        <v>14</v>
      </c>
    </row>
    <row r="4963" spans="79:80" x14ac:dyDescent="0.25">
      <c r="CA4963">
        <v>744</v>
      </c>
      <c r="CB4963">
        <v>19</v>
      </c>
    </row>
    <row r="4964" spans="79:80" x14ac:dyDescent="0.25">
      <c r="CA4964">
        <v>745</v>
      </c>
      <c r="CB4964">
        <v>5</v>
      </c>
    </row>
    <row r="4965" spans="79:80" x14ac:dyDescent="0.25">
      <c r="CA4965">
        <v>746</v>
      </c>
      <c r="CB4965">
        <v>3</v>
      </c>
    </row>
    <row r="4966" spans="79:80" x14ac:dyDescent="0.25">
      <c r="CA4966">
        <v>747</v>
      </c>
      <c r="CB4966">
        <v>14</v>
      </c>
    </row>
    <row r="4967" spans="79:80" x14ac:dyDescent="0.25">
      <c r="CA4967">
        <v>748</v>
      </c>
      <c r="CB4967">
        <v>3</v>
      </c>
    </row>
    <row r="4968" spans="79:80" x14ac:dyDescent="0.25">
      <c r="CA4968">
        <v>749</v>
      </c>
      <c r="CB4968">
        <v>3</v>
      </c>
    </row>
    <row r="4969" spans="79:80" x14ac:dyDescent="0.25">
      <c r="CA4969">
        <v>750</v>
      </c>
      <c r="CB4969">
        <v>3</v>
      </c>
    </row>
    <row r="4970" spans="79:80" x14ac:dyDescent="0.25">
      <c r="CA4970">
        <v>751</v>
      </c>
      <c r="CB4970">
        <v>14</v>
      </c>
    </row>
    <row r="4971" spans="79:80" x14ac:dyDescent="0.25">
      <c r="CA4971">
        <v>752</v>
      </c>
      <c r="CB4971">
        <v>14</v>
      </c>
    </row>
    <row r="4972" spans="79:80" x14ac:dyDescent="0.25">
      <c r="CA4972">
        <v>753</v>
      </c>
      <c r="CB4972">
        <v>14</v>
      </c>
    </row>
    <row r="4973" spans="79:80" x14ac:dyDescent="0.25">
      <c r="CA4973">
        <v>754</v>
      </c>
      <c r="CB4973">
        <v>18</v>
      </c>
    </row>
    <row r="4974" spans="79:80" x14ac:dyDescent="0.25">
      <c r="CA4974">
        <v>755</v>
      </c>
      <c r="CB4974">
        <v>13</v>
      </c>
    </row>
    <row r="4975" spans="79:80" x14ac:dyDescent="0.25">
      <c r="CA4975">
        <v>756</v>
      </c>
      <c r="CB4975">
        <v>14</v>
      </c>
    </row>
    <row r="4976" spans="79:80" x14ac:dyDescent="0.25">
      <c r="CA4976">
        <v>757</v>
      </c>
      <c r="CB4976">
        <v>3</v>
      </c>
    </row>
    <row r="4977" spans="79:80" x14ac:dyDescent="0.25">
      <c r="CA4977">
        <v>758</v>
      </c>
      <c r="CB4977">
        <v>11</v>
      </c>
    </row>
    <row r="4978" spans="79:80" x14ac:dyDescent="0.25">
      <c r="CA4978">
        <v>759</v>
      </c>
      <c r="CB4978">
        <v>5</v>
      </c>
    </row>
    <row r="4979" spans="79:80" x14ac:dyDescent="0.25">
      <c r="CA4979">
        <v>760</v>
      </c>
      <c r="CB4979">
        <v>2</v>
      </c>
    </row>
    <row r="4980" spans="79:80" x14ac:dyDescent="0.25">
      <c r="CA4980">
        <v>761</v>
      </c>
      <c r="CB4980">
        <v>14</v>
      </c>
    </row>
    <row r="4981" spans="79:80" x14ac:dyDescent="0.25">
      <c r="CA4981">
        <v>762</v>
      </c>
      <c r="CB4981">
        <v>14</v>
      </c>
    </row>
    <row r="4982" spans="79:80" x14ac:dyDescent="0.25">
      <c r="CA4982">
        <v>763</v>
      </c>
      <c r="CB4982">
        <v>19</v>
      </c>
    </row>
    <row r="4983" spans="79:80" x14ac:dyDescent="0.25">
      <c r="CA4983">
        <v>764</v>
      </c>
      <c r="CB4983">
        <v>5</v>
      </c>
    </row>
    <row r="4984" spans="79:80" x14ac:dyDescent="0.25">
      <c r="CA4984">
        <v>765</v>
      </c>
      <c r="CB4984">
        <v>15</v>
      </c>
    </row>
    <row r="4985" spans="79:80" x14ac:dyDescent="0.25">
      <c r="CA4985">
        <v>766</v>
      </c>
      <c r="CB4985">
        <v>14</v>
      </c>
    </row>
    <row r="4986" spans="79:80" x14ac:dyDescent="0.25">
      <c r="CA4986">
        <v>767</v>
      </c>
      <c r="CB4986">
        <v>14</v>
      </c>
    </row>
    <row r="4987" spans="79:80" x14ac:dyDescent="0.25">
      <c r="CA4987">
        <v>768</v>
      </c>
      <c r="CB4987">
        <v>13</v>
      </c>
    </row>
    <row r="4988" spans="79:80" x14ac:dyDescent="0.25">
      <c r="CA4988">
        <v>769</v>
      </c>
      <c r="CB4988">
        <v>5</v>
      </c>
    </row>
    <row r="4989" spans="79:80" x14ac:dyDescent="0.25">
      <c r="CA4989">
        <v>774</v>
      </c>
      <c r="CB4989">
        <v>14</v>
      </c>
    </row>
    <row r="4990" spans="79:80" x14ac:dyDescent="0.25">
      <c r="CA4990">
        <v>776</v>
      </c>
      <c r="CB4990">
        <v>19</v>
      </c>
    </row>
    <row r="4991" spans="79:80" x14ac:dyDescent="0.25">
      <c r="CA4991">
        <v>779</v>
      </c>
      <c r="CB4991">
        <v>2</v>
      </c>
    </row>
    <row r="4992" spans="79:80" x14ac:dyDescent="0.25">
      <c r="CA4992">
        <v>780</v>
      </c>
      <c r="CB4992">
        <v>18</v>
      </c>
    </row>
    <row r="4993" spans="79:80" x14ac:dyDescent="0.25">
      <c r="CA4993">
        <v>784</v>
      </c>
      <c r="CB4993">
        <v>14</v>
      </c>
    </row>
    <row r="4994" spans="79:80" x14ac:dyDescent="0.25">
      <c r="CA4994">
        <v>785</v>
      </c>
      <c r="CB4994">
        <v>14</v>
      </c>
    </row>
    <row r="4995" spans="79:80" x14ac:dyDescent="0.25">
      <c r="CA4995">
        <v>786</v>
      </c>
      <c r="CB4995">
        <v>11</v>
      </c>
    </row>
    <row r="4996" spans="79:80" x14ac:dyDescent="0.25">
      <c r="CA4996">
        <v>787</v>
      </c>
      <c r="CB4996">
        <v>1</v>
      </c>
    </row>
    <row r="4997" spans="79:80" x14ac:dyDescent="0.25">
      <c r="CA4997">
        <v>789</v>
      </c>
      <c r="CB4997">
        <v>14</v>
      </c>
    </row>
    <row r="4998" spans="79:80" x14ac:dyDescent="0.25">
      <c r="CA4998">
        <v>792</v>
      </c>
      <c r="CB4998">
        <v>19</v>
      </c>
    </row>
    <row r="4999" spans="79:80" x14ac:dyDescent="0.25">
      <c r="CA4999">
        <v>793</v>
      </c>
      <c r="CB4999">
        <v>14</v>
      </c>
    </row>
    <row r="5000" spans="79:80" x14ac:dyDescent="0.25">
      <c r="CA5000">
        <v>794</v>
      </c>
      <c r="CB5000">
        <v>14</v>
      </c>
    </row>
    <row r="5001" spans="79:80" x14ac:dyDescent="0.25">
      <c r="CA5001">
        <v>796</v>
      </c>
      <c r="CB5001">
        <v>18</v>
      </c>
    </row>
    <row r="5002" spans="79:80" x14ac:dyDescent="0.25">
      <c r="CA5002">
        <v>797</v>
      </c>
      <c r="CB5002">
        <v>5</v>
      </c>
    </row>
    <row r="5003" spans="79:80" x14ac:dyDescent="0.25">
      <c r="CA5003">
        <v>798</v>
      </c>
      <c r="CB5003">
        <v>11</v>
      </c>
    </row>
    <row r="5004" spans="79:80" x14ac:dyDescent="0.25">
      <c r="CA5004">
        <v>799</v>
      </c>
      <c r="CB5004">
        <v>14</v>
      </c>
    </row>
    <row r="5005" spans="79:80" x14ac:dyDescent="0.25">
      <c r="CA5005">
        <v>800</v>
      </c>
      <c r="CB5005">
        <v>13</v>
      </c>
    </row>
    <row r="5006" spans="79:80" x14ac:dyDescent="0.25">
      <c r="CA5006">
        <v>801</v>
      </c>
      <c r="CB5006">
        <v>14</v>
      </c>
    </row>
    <row r="5007" spans="79:80" x14ac:dyDescent="0.25">
      <c r="CA5007">
        <v>802</v>
      </c>
      <c r="CB5007">
        <v>13</v>
      </c>
    </row>
    <row r="5008" spans="79:80" x14ac:dyDescent="0.25">
      <c r="CA5008">
        <v>804</v>
      </c>
      <c r="CB5008">
        <v>11</v>
      </c>
    </row>
    <row r="5009" spans="79:80" x14ac:dyDescent="0.25">
      <c r="CA5009">
        <v>805</v>
      </c>
      <c r="CB5009">
        <v>11</v>
      </c>
    </row>
    <row r="5010" spans="79:80" x14ac:dyDescent="0.25">
      <c r="CA5010">
        <v>806</v>
      </c>
      <c r="CB5010">
        <v>11</v>
      </c>
    </row>
    <row r="5011" spans="79:80" x14ac:dyDescent="0.25">
      <c r="CA5011">
        <v>809</v>
      </c>
      <c r="CB5011">
        <v>19</v>
      </c>
    </row>
    <row r="5012" spans="79:80" x14ac:dyDescent="0.25">
      <c r="CA5012">
        <v>810</v>
      </c>
      <c r="CB5012">
        <v>5</v>
      </c>
    </row>
    <row r="5013" spans="79:80" x14ac:dyDescent="0.25">
      <c r="CA5013">
        <v>812</v>
      </c>
      <c r="CB5013">
        <v>13</v>
      </c>
    </row>
    <row r="5014" spans="79:80" x14ac:dyDescent="0.25">
      <c r="CA5014">
        <v>813</v>
      </c>
      <c r="CB5014">
        <v>14</v>
      </c>
    </row>
    <row r="5015" spans="79:80" x14ac:dyDescent="0.25">
      <c r="CA5015">
        <v>814</v>
      </c>
      <c r="CB5015">
        <v>2</v>
      </c>
    </row>
    <row r="5016" spans="79:80" x14ac:dyDescent="0.25">
      <c r="CA5016">
        <v>815</v>
      </c>
      <c r="CB5016">
        <v>17</v>
      </c>
    </row>
    <row r="5017" spans="79:80" x14ac:dyDescent="0.25">
      <c r="CA5017">
        <v>817</v>
      </c>
      <c r="CB5017">
        <v>14</v>
      </c>
    </row>
    <row r="5018" spans="79:80" x14ac:dyDescent="0.25">
      <c r="CA5018">
        <v>818</v>
      </c>
      <c r="CB5018">
        <v>14</v>
      </c>
    </row>
    <row r="5019" spans="79:80" x14ac:dyDescent="0.25">
      <c r="CA5019">
        <v>820</v>
      </c>
      <c r="CB5019">
        <v>14</v>
      </c>
    </row>
    <row r="5020" spans="79:80" x14ac:dyDescent="0.25">
      <c r="CA5020">
        <v>821</v>
      </c>
      <c r="CB5020">
        <v>17</v>
      </c>
    </row>
    <row r="5021" spans="79:80" x14ac:dyDescent="0.25">
      <c r="CA5021">
        <v>822</v>
      </c>
      <c r="CB5021">
        <v>7</v>
      </c>
    </row>
    <row r="5022" spans="79:80" x14ac:dyDescent="0.25">
      <c r="CA5022">
        <v>823</v>
      </c>
      <c r="CB5022">
        <v>14</v>
      </c>
    </row>
    <row r="5023" spans="79:80" x14ac:dyDescent="0.25">
      <c r="CA5023">
        <v>824</v>
      </c>
      <c r="CB5023">
        <v>14</v>
      </c>
    </row>
    <row r="5024" spans="79:80" x14ac:dyDescent="0.25">
      <c r="CA5024">
        <v>825</v>
      </c>
      <c r="CB5024">
        <v>3</v>
      </c>
    </row>
    <row r="5025" spans="79:80" x14ac:dyDescent="0.25">
      <c r="CA5025">
        <v>826</v>
      </c>
      <c r="CB5025">
        <v>14</v>
      </c>
    </row>
    <row r="5026" spans="79:80" x14ac:dyDescent="0.25">
      <c r="CA5026">
        <v>830</v>
      </c>
      <c r="CB5026">
        <v>11</v>
      </c>
    </row>
    <row r="5027" spans="79:80" x14ac:dyDescent="0.25">
      <c r="CA5027">
        <v>831</v>
      </c>
      <c r="CB5027">
        <v>14</v>
      </c>
    </row>
    <row r="5028" spans="79:80" x14ac:dyDescent="0.25">
      <c r="CA5028">
        <v>832</v>
      </c>
      <c r="CB5028">
        <v>14</v>
      </c>
    </row>
    <row r="5029" spans="79:80" x14ac:dyDescent="0.25">
      <c r="CA5029">
        <v>833</v>
      </c>
      <c r="CB5029">
        <v>17</v>
      </c>
    </row>
    <row r="5030" spans="79:80" x14ac:dyDescent="0.25">
      <c r="CA5030">
        <v>835</v>
      </c>
      <c r="CB5030">
        <v>11</v>
      </c>
    </row>
    <row r="5031" spans="79:80" x14ac:dyDescent="0.25">
      <c r="CA5031">
        <v>836</v>
      </c>
      <c r="CB5031">
        <v>13</v>
      </c>
    </row>
    <row r="5032" spans="79:80" x14ac:dyDescent="0.25">
      <c r="CA5032">
        <v>837</v>
      </c>
      <c r="CB5032">
        <v>14</v>
      </c>
    </row>
    <row r="5033" spans="79:80" x14ac:dyDescent="0.25">
      <c r="CA5033">
        <v>838</v>
      </c>
      <c r="CB5033">
        <v>14</v>
      </c>
    </row>
    <row r="5034" spans="79:80" x14ac:dyDescent="0.25">
      <c r="CA5034">
        <v>840</v>
      </c>
      <c r="CB5034">
        <v>18</v>
      </c>
    </row>
    <row r="5035" spans="79:80" x14ac:dyDescent="0.25">
      <c r="CA5035">
        <v>841</v>
      </c>
      <c r="CB5035">
        <v>11</v>
      </c>
    </row>
    <row r="5036" spans="79:80" x14ac:dyDescent="0.25">
      <c r="CA5036">
        <v>842</v>
      </c>
      <c r="CB5036">
        <v>18</v>
      </c>
    </row>
    <row r="5037" spans="79:80" x14ac:dyDescent="0.25">
      <c r="CA5037">
        <v>843</v>
      </c>
      <c r="CB5037">
        <v>2</v>
      </c>
    </row>
    <row r="5038" spans="79:80" x14ac:dyDescent="0.25">
      <c r="CA5038">
        <v>844</v>
      </c>
      <c r="CB5038">
        <v>5</v>
      </c>
    </row>
    <row r="5039" spans="79:80" x14ac:dyDescent="0.25">
      <c r="CA5039">
        <v>845</v>
      </c>
      <c r="CB5039">
        <v>13</v>
      </c>
    </row>
    <row r="5040" spans="79:80" x14ac:dyDescent="0.25">
      <c r="CA5040">
        <v>846</v>
      </c>
      <c r="CB5040">
        <v>13</v>
      </c>
    </row>
    <row r="5041" spans="79:80" x14ac:dyDescent="0.25">
      <c r="CA5041">
        <v>847</v>
      </c>
      <c r="CB5041">
        <v>11</v>
      </c>
    </row>
    <row r="5042" spans="79:80" x14ac:dyDescent="0.25">
      <c r="CA5042">
        <v>848</v>
      </c>
      <c r="CB5042">
        <v>3</v>
      </c>
    </row>
    <row r="5043" spans="79:80" x14ac:dyDescent="0.25">
      <c r="CA5043">
        <v>849</v>
      </c>
      <c r="CB5043">
        <v>2</v>
      </c>
    </row>
    <row r="5044" spans="79:80" x14ac:dyDescent="0.25">
      <c r="CA5044">
        <v>850</v>
      </c>
      <c r="CB5044">
        <v>5</v>
      </c>
    </row>
    <row r="5045" spans="79:80" x14ac:dyDescent="0.25">
      <c r="CA5045">
        <v>851</v>
      </c>
      <c r="CB5045">
        <v>3</v>
      </c>
    </row>
    <row r="5046" spans="79:80" x14ac:dyDescent="0.25">
      <c r="CA5046">
        <v>852</v>
      </c>
      <c r="CB5046">
        <v>5</v>
      </c>
    </row>
    <row r="5047" spans="79:80" x14ac:dyDescent="0.25">
      <c r="CA5047">
        <v>853</v>
      </c>
      <c r="CB5047">
        <v>5</v>
      </c>
    </row>
    <row r="5048" spans="79:80" x14ac:dyDescent="0.25">
      <c r="CA5048">
        <v>854</v>
      </c>
      <c r="CB5048">
        <v>14</v>
      </c>
    </row>
    <row r="5049" spans="79:80" x14ac:dyDescent="0.25">
      <c r="CA5049">
        <v>855</v>
      </c>
      <c r="CB5049">
        <v>14</v>
      </c>
    </row>
    <row r="5050" spans="79:80" x14ac:dyDescent="0.25">
      <c r="CA5050">
        <v>856</v>
      </c>
      <c r="CB5050">
        <v>14</v>
      </c>
    </row>
    <row r="5051" spans="79:80" x14ac:dyDescent="0.25">
      <c r="CA5051">
        <v>858</v>
      </c>
      <c r="CB5051">
        <v>11</v>
      </c>
    </row>
    <row r="5052" spans="79:80" x14ac:dyDescent="0.25">
      <c r="CA5052">
        <v>859</v>
      </c>
      <c r="CB5052">
        <v>3</v>
      </c>
    </row>
    <row r="5053" spans="79:80" x14ac:dyDescent="0.25">
      <c r="CA5053">
        <v>860</v>
      </c>
      <c r="CB5053">
        <v>3</v>
      </c>
    </row>
    <row r="5054" spans="79:80" x14ac:dyDescent="0.25">
      <c r="CA5054">
        <v>861</v>
      </c>
      <c r="CB5054">
        <v>14</v>
      </c>
    </row>
    <row r="5055" spans="79:80" x14ac:dyDescent="0.25">
      <c r="CA5055">
        <v>862</v>
      </c>
      <c r="CB5055">
        <v>3</v>
      </c>
    </row>
    <row r="5056" spans="79:80" x14ac:dyDescent="0.25">
      <c r="CA5056">
        <v>863</v>
      </c>
      <c r="CB5056">
        <v>3</v>
      </c>
    </row>
    <row r="5057" spans="79:80" x14ac:dyDescent="0.25">
      <c r="CA5057">
        <v>864</v>
      </c>
      <c r="CB5057">
        <v>3</v>
      </c>
    </row>
    <row r="5058" spans="79:80" x14ac:dyDescent="0.25">
      <c r="CA5058">
        <v>865</v>
      </c>
      <c r="CB5058">
        <v>2</v>
      </c>
    </row>
    <row r="5059" spans="79:80" x14ac:dyDescent="0.25">
      <c r="CA5059">
        <v>866</v>
      </c>
      <c r="CB5059">
        <v>14</v>
      </c>
    </row>
    <row r="5060" spans="79:80" x14ac:dyDescent="0.25">
      <c r="CA5060">
        <v>867</v>
      </c>
      <c r="CB5060">
        <v>5</v>
      </c>
    </row>
    <row r="5061" spans="79:80" x14ac:dyDescent="0.25">
      <c r="CA5061">
        <v>868</v>
      </c>
      <c r="CB5061">
        <v>13</v>
      </c>
    </row>
    <row r="5062" spans="79:80" x14ac:dyDescent="0.25">
      <c r="CA5062">
        <v>869</v>
      </c>
      <c r="CB5062">
        <v>5</v>
      </c>
    </row>
    <row r="5063" spans="79:80" x14ac:dyDescent="0.25">
      <c r="CA5063">
        <v>871</v>
      </c>
      <c r="CB5063">
        <v>14</v>
      </c>
    </row>
    <row r="5064" spans="79:80" x14ac:dyDescent="0.25">
      <c r="CA5064">
        <v>872</v>
      </c>
      <c r="CB5064">
        <v>5</v>
      </c>
    </row>
    <row r="5065" spans="79:80" x14ac:dyDescent="0.25">
      <c r="CA5065">
        <v>874</v>
      </c>
      <c r="CB5065">
        <v>5</v>
      </c>
    </row>
    <row r="5066" spans="79:80" x14ac:dyDescent="0.25">
      <c r="CA5066">
        <v>875</v>
      </c>
      <c r="CB5066">
        <v>14</v>
      </c>
    </row>
    <row r="5067" spans="79:80" x14ac:dyDescent="0.25">
      <c r="CA5067">
        <v>876</v>
      </c>
      <c r="CB5067">
        <v>14</v>
      </c>
    </row>
    <row r="5068" spans="79:80" x14ac:dyDescent="0.25">
      <c r="CA5068">
        <v>877</v>
      </c>
      <c r="CB5068">
        <v>14</v>
      </c>
    </row>
    <row r="5069" spans="79:80" x14ac:dyDescent="0.25">
      <c r="CA5069">
        <v>878</v>
      </c>
      <c r="CB5069">
        <v>19</v>
      </c>
    </row>
    <row r="5070" spans="79:80" x14ac:dyDescent="0.25">
      <c r="CA5070">
        <v>879</v>
      </c>
      <c r="CB5070">
        <v>3</v>
      </c>
    </row>
    <row r="5071" spans="79:80" x14ac:dyDescent="0.25">
      <c r="CA5071">
        <v>882</v>
      </c>
      <c r="CB5071">
        <v>14</v>
      </c>
    </row>
    <row r="5072" spans="79:80" x14ac:dyDescent="0.25">
      <c r="CA5072">
        <v>883</v>
      </c>
      <c r="CB5072">
        <v>2</v>
      </c>
    </row>
    <row r="5073" spans="79:80" x14ac:dyDescent="0.25">
      <c r="CA5073">
        <v>885</v>
      </c>
      <c r="CB5073">
        <v>14</v>
      </c>
    </row>
    <row r="5074" spans="79:80" x14ac:dyDescent="0.25">
      <c r="CA5074">
        <v>886</v>
      </c>
      <c r="CB5074">
        <v>14</v>
      </c>
    </row>
    <row r="5075" spans="79:80" x14ac:dyDescent="0.25">
      <c r="CA5075">
        <v>890</v>
      </c>
      <c r="CB5075">
        <v>19</v>
      </c>
    </row>
    <row r="5076" spans="79:80" x14ac:dyDescent="0.25">
      <c r="CA5076">
        <v>891</v>
      </c>
      <c r="CB5076">
        <v>11</v>
      </c>
    </row>
    <row r="5077" spans="79:80" x14ac:dyDescent="0.25">
      <c r="CA5077">
        <v>892</v>
      </c>
      <c r="CB5077">
        <v>14</v>
      </c>
    </row>
    <row r="5078" spans="79:80" x14ac:dyDescent="0.25">
      <c r="CA5078">
        <v>893</v>
      </c>
      <c r="CB5078">
        <v>19</v>
      </c>
    </row>
    <row r="5079" spans="79:80" x14ac:dyDescent="0.25">
      <c r="CA5079">
        <v>894</v>
      </c>
      <c r="CB5079">
        <v>14</v>
      </c>
    </row>
    <row r="5080" spans="79:80" x14ac:dyDescent="0.25">
      <c r="CA5080">
        <v>895</v>
      </c>
      <c r="CB5080">
        <v>19</v>
      </c>
    </row>
    <row r="5081" spans="79:80" x14ac:dyDescent="0.25">
      <c r="CA5081">
        <v>896</v>
      </c>
      <c r="CB5081">
        <v>2</v>
      </c>
    </row>
    <row r="5082" spans="79:80" x14ac:dyDescent="0.25">
      <c r="CA5082">
        <v>897</v>
      </c>
      <c r="CB5082">
        <v>19</v>
      </c>
    </row>
    <row r="5083" spans="79:80" x14ac:dyDescent="0.25">
      <c r="CA5083">
        <v>898</v>
      </c>
      <c r="CB5083">
        <v>3</v>
      </c>
    </row>
    <row r="5084" spans="79:80" x14ac:dyDescent="0.25">
      <c r="CA5084">
        <v>899</v>
      </c>
      <c r="CB5084">
        <v>1</v>
      </c>
    </row>
    <row r="5085" spans="79:80" x14ac:dyDescent="0.25">
      <c r="CA5085">
        <v>901</v>
      </c>
      <c r="CB5085">
        <v>17</v>
      </c>
    </row>
    <row r="5086" spans="79:80" x14ac:dyDescent="0.25">
      <c r="CA5086">
        <v>902</v>
      </c>
      <c r="CB5086">
        <v>1</v>
      </c>
    </row>
    <row r="5087" spans="79:80" x14ac:dyDescent="0.25">
      <c r="CA5087">
        <v>904</v>
      </c>
      <c r="CB5087">
        <v>14</v>
      </c>
    </row>
    <row r="5088" spans="79:80" x14ac:dyDescent="0.25">
      <c r="CA5088">
        <v>905</v>
      </c>
      <c r="CB5088">
        <v>3</v>
      </c>
    </row>
    <row r="5089" spans="79:80" x14ac:dyDescent="0.25">
      <c r="CA5089">
        <v>906</v>
      </c>
      <c r="CB5089">
        <v>14</v>
      </c>
    </row>
    <row r="5090" spans="79:80" x14ac:dyDescent="0.25">
      <c r="CA5090">
        <v>907</v>
      </c>
      <c r="CB5090">
        <v>14</v>
      </c>
    </row>
    <row r="5091" spans="79:80" x14ac:dyDescent="0.25">
      <c r="CA5091">
        <v>908</v>
      </c>
      <c r="CB5091">
        <v>7</v>
      </c>
    </row>
    <row r="5092" spans="79:80" x14ac:dyDescent="0.25">
      <c r="CA5092">
        <v>909</v>
      </c>
      <c r="CB5092">
        <v>15</v>
      </c>
    </row>
    <row r="5093" spans="79:80" x14ac:dyDescent="0.25">
      <c r="CA5093">
        <v>911</v>
      </c>
      <c r="CB5093">
        <v>14</v>
      </c>
    </row>
    <row r="5094" spans="79:80" x14ac:dyDescent="0.25">
      <c r="CA5094">
        <v>912</v>
      </c>
      <c r="CB5094">
        <v>14</v>
      </c>
    </row>
    <row r="5095" spans="79:80" x14ac:dyDescent="0.25">
      <c r="CA5095">
        <v>913</v>
      </c>
      <c r="CB5095">
        <v>17</v>
      </c>
    </row>
    <row r="5096" spans="79:80" x14ac:dyDescent="0.25">
      <c r="CA5096">
        <v>914</v>
      </c>
      <c r="CB5096">
        <v>14</v>
      </c>
    </row>
    <row r="5097" spans="79:80" x14ac:dyDescent="0.25">
      <c r="CA5097">
        <v>915</v>
      </c>
      <c r="CB5097">
        <v>19</v>
      </c>
    </row>
    <row r="5098" spans="79:80" x14ac:dyDescent="0.25">
      <c r="CA5098">
        <v>916</v>
      </c>
      <c r="CB5098">
        <v>5</v>
      </c>
    </row>
    <row r="5099" spans="79:80" x14ac:dyDescent="0.25">
      <c r="CA5099">
        <v>917</v>
      </c>
      <c r="CB5099">
        <v>19</v>
      </c>
    </row>
    <row r="5100" spans="79:80" x14ac:dyDescent="0.25">
      <c r="CA5100">
        <v>920</v>
      </c>
      <c r="CB5100">
        <v>5</v>
      </c>
    </row>
    <row r="5101" spans="79:80" x14ac:dyDescent="0.25">
      <c r="CA5101">
        <v>921</v>
      </c>
      <c r="CB5101">
        <v>5</v>
      </c>
    </row>
    <row r="5102" spans="79:80" x14ac:dyDescent="0.25">
      <c r="CA5102">
        <v>922</v>
      </c>
      <c r="CB5102">
        <v>2</v>
      </c>
    </row>
    <row r="5103" spans="79:80" x14ac:dyDescent="0.25">
      <c r="CA5103">
        <v>923</v>
      </c>
      <c r="CB5103">
        <v>2</v>
      </c>
    </row>
    <row r="5104" spans="79:80" x14ac:dyDescent="0.25">
      <c r="CA5104">
        <v>924</v>
      </c>
      <c r="CB5104">
        <v>13</v>
      </c>
    </row>
    <row r="5105" spans="79:80" x14ac:dyDescent="0.25">
      <c r="CA5105">
        <v>925</v>
      </c>
      <c r="CB5105">
        <v>13</v>
      </c>
    </row>
    <row r="5106" spans="79:80" x14ac:dyDescent="0.25">
      <c r="CA5106">
        <v>928</v>
      </c>
      <c r="CB5106">
        <v>19</v>
      </c>
    </row>
    <row r="5107" spans="79:80" x14ac:dyDescent="0.25">
      <c r="CA5107">
        <v>930</v>
      </c>
      <c r="CB5107">
        <v>5</v>
      </c>
    </row>
    <row r="5108" spans="79:80" x14ac:dyDescent="0.25">
      <c r="CA5108">
        <v>931</v>
      </c>
      <c r="CB5108">
        <v>2</v>
      </c>
    </row>
    <row r="5109" spans="79:80" x14ac:dyDescent="0.25">
      <c r="CA5109">
        <v>933</v>
      </c>
      <c r="CB5109">
        <v>14</v>
      </c>
    </row>
    <row r="5110" spans="79:80" x14ac:dyDescent="0.25">
      <c r="CA5110">
        <v>934</v>
      </c>
      <c r="CB5110">
        <v>14</v>
      </c>
    </row>
    <row r="5111" spans="79:80" x14ac:dyDescent="0.25">
      <c r="CA5111">
        <v>935</v>
      </c>
      <c r="CB5111">
        <v>14</v>
      </c>
    </row>
    <row r="5112" spans="79:80" x14ac:dyDescent="0.25">
      <c r="CA5112">
        <v>936</v>
      </c>
      <c r="CB5112">
        <v>3</v>
      </c>
    </row>
    <row r="5113" spans="79:80" x14ac:dyDescent="0.25">
      <c r="CA5113">
        <v>937</v>
      </c>
      <c r="CB5113">
        <v>21</v>
      </c>
    </row>
    <row r="5114" spans="79:80" x14ac:dyDescent="0.25">
      <c r="CA5114">
        <v>938</v>
      </c>
      <c r="CB5114">
        <v>14</v>
      </c>
    </row>
    <row r="5115" spans="79:80" x14ac:dyDescent="0.25">
      <c r="CA5115">
        <v>939</v>
      </c>
      <c r="CB5115">
        <v>17</v>
      </c>
    </row>
    <row r="5116" spans="79:80" x14ac:dyDescent="0.25">
      <c r="CA5116">
        <v>940</v>
      </c>
      <c r="CB5116">
        <v>13</v>
      </c>
    </row>
    <row r="5117" spans="79:80" x14ac:dyDescent="0.25">
      <c r="CA5117">
        <v>941</v>
      </c>
      <c r="CB5117">
        <v>13</v>
      </c>
    </row>
    <row r="5118" spans="79:80" x14ac:dyDescent="0.25">
      <c r="CA5118">
        <v>943</v>
      </c>
      <c r="CB5118">
        <v>19</v>
      </c>
    </row>
    <row r="5119" spans="79:80" x14ac:dyDescent="0.25">
      <c r="CA5119">
        <v>944</v>
      </c>
      <c r="CB5119">
        <v>14</v>
      </c>
    </row>
    <row r="5120" spans="79:80" x14ac:dyDescent="0.25">
      <c r="CA5120">
        <v>945</v>
      </c>
      <c r="CB5120">
        <v>14</v>
      </c>
    </row>
    <row r="5121" spans="79:80" x14ac:dyDescent="0.25">
      <c r="CA5121">
        <v>946</v>
      </c>
      <c r="CB5121">
        <v>5</v>
      </c>
    </row>
    <row r="5122" spans="79:80" x14ac:dyDescent="0.25">
      <c r="CA5122">
        <v>947</v>
      </c>
      <c r="CB5122">
        <v>1</v>
      </c>
    </row>
    <row r="5123" spans="79:80" x14ac:dyDescent="0.25">
      <c r="CA5123">
        <v>949</v>
      </c>
      <c r="CB5123">
        <v>15</v>
      </c>
    </row>
    <row r="5124" spans="79:80" x14ac:dyDescent="0.25">
      <c r="CA5124">
        <v>950</v>
      </c>
      <c r="CB5124">
        <v>14</v>
      </c>
    </row>
    <row r="5125" spans="79:80" x14ac:dyDescent="0.25">
      <c r="CA5125">
        <v>952</v>
      </c>
      <c r="CB5125">
        <v>14</v>
      </c>
    </row>
    <row r="5126" spans="79:80" x14ac:dyDescent="0.25">
      <c r="CA5126">
        <v>954</v>
      </c>
      <c r="CB5126">
        <v>13</v>
      </c>
    </row>
    <row r="5127" spans="79:80" x14ac:dyDescent="0.25">
      <c r="CA5127">
        <v>955</v>
      </c>
      <c r="CB5127">
        <v>14</v>
      </c>
    </row>
    <row r="5128" spans="79:80" x14ac:dyDescent="0.25">
      <c r="CA5128">
        <v>956</v>
      </c>
      <c r="CB5128">
        <v>13</v>
      </c>
    </row>
    <row r="5129" spans="79:80" x14ac:dyDescent="0.25">
      <c r="CA5129">
        <v>957</v>
      </c>
      <c r="CB5129">
        <v>13</v>
      </c>
    </row>
    <row r="5130" spans="79:80" x14ac:dyDescent="0.25">
      <c r="CA5130">
        <v>959</v>
      </c>
      <c r="CB5130">
        <v>14</v>
      </c>
    </row>
    <row r="5131" spans="79:80" x14ac:dyDescent="0.25">
      <c r="CA5131">
        <v>960</v>
      </c>
      <c r="CB5131">
        <v>2</v>
      </c>
    </row>
    <row r="5132" spans="79:80" x14ac:dyDescent="0.25">
      <c r="CA5132">
        <v>961</v>
      </c>
      <c r="CB5132">
        <v>2</v>
      </c>
    </row>
    <row r="5133" spans="79:80" x14ac:dyDescent="0.25">
      <c r="CA5133">
        <v>962</v>
      </c>
      <c r="CB5133">
        <v>2</v>
      </c>
    </row>
    <row r="5134" spans="79:80" x14ac:dyDescent="0.25">
      <c r="CA5134">
        <v>963</v>
      </c>
      <c r="CB5134">
        <v>5</v>
      </c>
    </row>
    <row r="5135" spans="79:80" x14ac:dyDescent="0.25">
      <c r="CA5135">
        <v>964</v>
      </c>
      <c r="CB5135">
        <v>2</v>
      </c>
    </row>
    <row r="5136" spans="79:80" x14ac:dyDescent="0.25">
      <c r="CA5136">
        <v>965</v>
      </c>
      <c r="CB5136">
        <v>14</v>
      </c>
    </row>
    <row r="5137" spans="79:80" x14ac:dyDescent="0.25">
      <c r="CA5137">
        <v>966</v>
      </c>
      <c r="CB5137">
        <v>14</v>
      </c>
    </row>
    <row r="5138" spans="79:80" x14ac:dyDescent="0.25">
      <c r="CA5138">
        <v>967</v>
      </c>
      <c r="CB5138">
        <v>15</v>
      </c>
    </row>
    <row r="5139" spans="79:80" x14ac:dyDescent="0.25">
      <c r="CA5139">
        <v>970</v>
      </c>
      <c r="CB5139">
        <v>11</v>
      </c>
    </row>
    <row r="5140" spans="79:80" x14ac:dyDescent="0.25">
      <c r="CA5140">
        <v>972</v>
      </c>
      <c r="CB5140">
        <v>14</v>
      </c>
    </row>
    <row r="5141" spans="79:80" x14ac:dyDescent="0.25">
      <c r="CA5141">
        <v>975</v>
      </c>
      <c r="CB5141">
        <v>1</v>
      </c>
    </row>
    <row r="5142" spans="79:80" x14ac:dyDescent="0.25">
      <c r="CA5142">
        <v>976</v>
      </c>
      <c r="CB5142">
        <v>1</v>
      </c>
    </row>
    <row r="5143" spans="79:80" x14ac:dyDescent="0.25">
      <c r="CA5143">
        <v>978</v>
      </c>
      <c r="CB5143">
        <v>14</v>
      </c>
    </row>
    <row r="5144" spans="79:80" x14ac:dyDescent="0.25">
      <c r="CA5144">
        <v>979</v>
      </c>
      <c r="CB5144">
        <v>14</v>
      </c>
    </row>
    <row r="5145" spans="79:80" x14ac:dyDescent="0.25">
      <c r="CA5145">
        <v>980</v>
      </c>
      <c r="CB5145">
        <v>21</v>
      </c>
    </row>
    <row r="5146" spans="79:80" x14ac:dyDescent="0.25">
      <c r="CA5146">
        <v>981</v>
      </c>
      <c r="CB5146">
        <v>2</v>
      </c>
    </row>
    <row r="5147" spans="79:80" x14ac:dyDescent="0.25">
      <c r="CA5147">
        <v>982</v>
      </c>
      <c r="CB5147">
        <v>19</v>
      </c>
    </row>
    <row r="5148" spans="79:80" x14ac:dyDescent="0.25">
      <c r="CA5148">
        <v>983</v>
      </c>
      <c r="CB5148">
        <v>14</v>
      </c>
    </row>
    <row r="5149" spans="79:80" x14ac:dyDescent="0.25">
      <c r="CA5149">
        <v>984</v>
      </c>
      <c r="CB5149">
        <v>13</v>
      </c>
    </row>
    <row r="5150" spans="79:80" x14ac:dyDescent="0.25">
      <c r="CA5150">
        <v>985</v>
      </c>
      <c r="CB5150">
        <v>18</v>
      </c>
    </row>
    <row r="5151" spans="79:80" x14ac:dyDescent="0.25">
      <c r="CA5151">
        <v>986</v>
      </c>
      <c r="CB5151">
        <v>11</v>
      </c>
    </row>
    <row r="5152" spans="79:80" x14ac:dyDescent="0.25">
      <c r="CA5152">
        <v>989</v>
      </c>
      <c r="CB5152">
        <v>14</v>
      </c>
    </row>
    <row r="5153" spans="79:80" x14ac:dyDescent="0.25">
      <c r="CA5153">
        <v>990</v>
      </c>
      <c r="CB5153">
        <v>3</v>
      </c>
    </row>
    <row r="5154" spans="79:80" x14ac:dyDescent="0.25">
      <c r="CA5154">
        <v>991</v>
      </c>
      <c r="CB5154">
        <v>14</v>
      </c>
    </row>
    <row r="5155" spans="79:80" x14ac:dyDescent="0.25">
      <c r="CA5155">
        <v>992</v>
      </c>
      <c r="CB5155">
        <v>11</v>
      </c>
    </row>
    <row r="5156" spans="79:80" x14ac:dyDescent="0.25">
      <c r="CA5156">
        <v>993</v>
      </c>
      <c r="CB5156">
        <v>2</v>
      </c>
    </row>
    <row r="5157" spans="79:80" x14ac:dyDescent="0.25">
      <c r="CA5157">
        <v>994</v>
      </c>
      <c r="CB5157">
        <v>14</v>
      </c>
    </row>
    <row r="5158" spans="79:80" x14ac:dyDescent="0.25">
      <c r="CA5158">
        <v>996</v>
      </c>
      <c r="CB5158">
        <v>11</v>
      </c>
    </row>
    <row r="5159" spans="79:80" x14ac:dyDescent="0.25">
      <c r="CA5159">
        <v>997</v>
      </c>
      <c r="CB5159">
        <v>11</v>
      </c>
    </row>
    <row r="5160" spans="79:80" x14ac:dyDescent="0.25">
      <c r="CA5160">
        <v>999</v>
      </c>
      <c r="CB5160">
        <v>14</v>
      </c>
    </row>
    <row r="5161" spans="79:80" x14ac:dyDescent="0.25">
      <c r="CA5161">
        <v>1001</v>
      </c>
      <c r="CB5161">
        <v>14</v>
      </c>
    </row>
    <row r="5162" spans="79:80" x14ac:dyDescent="0.25">
      <c r="CA5162">
        <v>1003</v>
      </c>
      <c r="CB5162">
        <v>13</v>
      </c>
    </row>
    <row r="5163" spans="79:80" x14ac:dyDescent="0.25">
      <c r="CA5163">
        <v>1004</v>
      </c>
      <c r="CB5163">
        <v>11</v>
      </c>
    </row>
    <row r="5164" spans="79:80" x14ac:dyDescent="0.25">
      <c r="CA5164">
        <v>1005</v>
      </c>
      <c r="CB5164">
        <v>17</v>
      </c>
    </row>
    <row r="5165" spans="79:80" x14ac:dyDescent="0.25">
      <c r="CA5165">
        <v>1006</v>
      </c>
      <c r="CB5165">
        <v>14</v>
      </c>
    </row>
    <row r="5166" spans="79:80" x14ac:dyDescent="0.25">
      <c r="CA5166">
        <v>1007</v>
      </c>
      <c r="CB5166">
        <v>13</v>
      </c>
    </row>
    <row r="5167" spans="79:80" x14ac:dyDescent="0.25">
      <c r="CA5167">
        <v>1008</v>
      </c>
      <c r="CB5167">
        <v>13</v>
      </c>
    </row>
    <row r="5168" spans="79:80" x14ac:dyDescent="0.25">
      <c r="CA5168">
        <v>1010</v>
      </c>
      <c r="CB5168">
        <v>19</v>
      </c>
    </row>
    <row r="5169" spans="79:80" x14ac:dyDescent="0.25">
      <c r="CA5169">
        <v>1012</v>
      </c>
      <c r="CB5169">
        <v>14</v>
      </c>
    </row>
    <row r="5170" spans="79:80" x14ac:dyDescent="0.25">
      <c r="CA5170">
        <v>1013</v>
      </c>
      <c r="CB5170">
        <v>14</v>
      </c>
    </row>
    <row r="5171" spans="79:80" x14ac:dyDescent="0.25">
      <c r="CA5171">
        <v>1014</v>
      </c>
      <c r="CB5171">
        <v>1</v>
      </c>
    </row>
    <row r="5172" spans="79:80" x14ac:dyDescent="0.25">
      <c r="CA5172">
        <v>1015</v>
      </c>
      <c r="CB5172">
        <v>3</v>
      </c>
    </row>
    <row r="5173" spans="79:80" x14ac:dyDescent="0.25">
      <c r="CA5173">
        <v>1017</v>
      </c>
      <c r="CB5173">
        <v>14</v>
      </c>
    </row>
    <row r="5174" spans="79:80" x14ac:dyDescent="0.25">
      <c r="CA5174">
        <v>1018</v>
      </c>
      <c r="CB5174">
        <v>3</v>
      </c>
    </row>
    <row r="5175" spans="79:80" x14ac:dyDescent="0.25">
      <c r="CA5175">
        <v>1019</v>
      </c>
      <c r="CB5175">
        <v>5</v>
      </c>
    </row>
    <row r="5176" spans="79:80" x14ac:dyDescent="0.25">
      <c r="CA5176">
        <v>1020</v>
      </c>
      <c r="CB5176">
        <v>14</v>
      </c>
    </row>
    <row r="5177" spans="79:80" x14ac:dyDescent="0.25">
      <c r="CA5177">
        <v>1021</v>
      </c>
      <c r="CB5177">
        <v>18</v>
      </c>
    </row>
    <row r="5178" spans="79:80" x14ac:dyDescent="0.25">
      <c r="CA5178">
        <v>1022</v>
      </c>
      <c r="CB5178">
        <v>14</v>
      </c>
    </row>
    <row r="5179" spans="79:80" x14ac:dyDescent="0.25">
      <c r="CA5179">
        <v>1023</v>
      </c>
      <c r="CB5179">
        <v>14</v>
      </c>
    </row>
    <row r="5180" spans="79:80" x14ac:dyDescent="0.25">
      <c r="CA5180">
        <v>1025</v>
      </c>
      <c r="CB5180">
        <v>18</v>
      </c>
    </row>
    <row r="5181" spans="79:80" x14ac:dyDescent="0.25">
      <c r="CA5181">
        <v>1026</v>
      </c>
      <c r="CB5181">
        <v>14</v>
      </c>
    </row>
    <row r="5182" spans="79:80" x14ac:dyDescent="0.25">
      <c r="CA5182">
        <v>1027</v>
      </c>
      <c r="CB5182">
        <v>1</v>
      </c>
    </row>
    <row r="5183" spans="79:80" x14ac:dyDescent="0.25">
      <c r="CA5183">
        <v>1028</v>
      </c>
      <c r="CB5183">
        <v>14</v>
      </c>
    </row>
    <row r="5184" spans="79:80" x14ac:dyDescent="0.25">
      <c r="CA5184">
        <v>1029</v>
      </c>
      <c r="CB5184">
        <v>18</v>
      </c>
    </row>
    <row r="5185" spans="79:80" x14ac:dyDescent="0.25">
      <c r="CA5185">
        <v>1030</v>
      </c>
      <c r="CB5185">
        <v>11</v>
      </c>
    </row>
    <row r="5186" spans="79:80" x14ac:dyDescent="0.25">
      <c r="CA5186">
        <v>1031</v>
      </c>
      <c r="CB5186">
        <v>5</v>
      </c>
    </row>
    <row r="5187" spans="79:80" x14ac:dyDescent="0.25">
      <c r="CA5187">
        <v>1033</v>
      </c>
      <c r="CB5187">
        <v>14</v>
      </c>
    </row>
    <row r="5188" spans="79:80" x14ac:dyDescent="0.25">
      <c r="CA5188">
        <v>1034</v>
      </c>
      <c r="CB5188">
        <v>13</v>
      </c>
    </row>
    <row r="5189" spans="79:80" x14ac:dyDescent="0.25">
      <c r="CA5189">
        <v>1035</v>
      </c>
      <c r="CB5189">
        <v>14</v>
      </c>
    </row>
    <row r="5190" spans="79:80" x14ac:dyDescent="0.25">
      <c r="CA5190">
        <v>1036</v>
      </c>
      <c r="CB5190">
        <v>13</v>
      </c>
    </row>
    <row r="5191" spans="79:80" x14ac:dyDescent="0.25">
      <c r="CA5191">
        <v>1038</v>
      </c>
      <c r="CB5191">
        <v>19</v>
      </c>
    </row>
    <row r="5192" spans="79:80" x14ac:dyDescent="0.25">
      <c r="CA5192">
        <v>1039</v>
      </c>
      <c r="CB5192">
        <v>14</v>
      </c>
    </row>
    <row r="5193" spans="79:80" x14ac:dyDescent="0.25">
      <c r="CA5193">
        <v>1040</v>
      </c>
      <c r="CB5193">
        <v>14</v>
      </c>
    </row>
    <row r="5194" spans="79:80" x14ac:dyDescent="0.25">
      <c r="CA5194">
        <v>1041</v>
      </c>
      <c r="CB5194">
        <v>21</v>
      </c>
    </row>
    <row r="5195" spans="79:80" x14ac:dyDescent="0.25">
      <c r="CA5195">
        <v>1042</v>
      </c>
      <c r="CB5195">
        <v>14</v>
      </c>
    </row>
    <row r="5196" spans="79:80" x14ac:dyDescent="0.25">
      <c r="CA5196">
        <v>1043</v>
      </c>
      <c r="CB5196">
        <v>14</v>
      </c>
    </row>
    <row r="5197" spans="79:80" x14ac:dyDescent="0.25">
      <c r="CA5197">
        <v>1044</v>
      </c>
      <c r="CB5197">
        <v>1</v>
      </c>
    </row>
    <row r="5198" spans="79:80" x14ac:dyDescent="0.25">
      <c r="CA5198">
        <v>1045</v>
      </c>
      <c r="CB5198">
        <v>11</v>
      </c>
    </row>
    <row r="5199" spans="79:80" x14ac:dyDescent="0.25">
      <c r="CA5199">
        <v>1046</v>
      </c>
      <c r="CB5199">
        <v>1</v>
      </c>
    </row>
    <row r="5200" spans="79:80" x14ac:dyDescent="0.25">
      <c r="CA5200">
        <v>1047</v>
      </c>
      <c r="CB5200">
        <v>14</v>
      </c>
    </row>
    <row r="5201" spans="79:80" x14ac:dyDescent="0.25">
      <c r="CA5201">
        <v>1048</v>
      </c>
      <c r="CB5201">
        <v>14</v>
      </c>
    </row>
    <row r="5202" spans="79:80" x14ac:dyDescent="0.25">
      <c r="CA5202">
        <v>1049</v>
      </c>
      <c r="CB5202">
        <v>18</v>
      </c>
    </row>
    <row r="5203" spans="79:80" x14ac:dyDescent="0.25">
      <c r="CA5203">
        <v>1050</v>
      </c>
      <c r="CB5203">
        <v>11</v>
      </c>
    </row>
    <row r="5204" spans="79:80" x14ac:dyDescent="0.25">
      <c r="CA5204">
        <v>1051</v>
      </c>
      <c r="CB5204">
        <v>18</v>
      </c>
    </row>
    <row r="5205" spans="79:80" x14ac:dyDescent="0.25">
      <c r="CA5205">
        <v>1052</v>
      </c>
      <c r="CB5205">
        <v>14</v>
      </c>
    </row>
    <row r="5206" spans="79:80" x14ac:dyDescent="0.25">
      <c r="CA5206">
        <v>1054</v>
      </c>
      <c r="CB5206">
        <v>13</v>
      </c>
    </row>
    <row r="5207" spans="79:80" x14ac:dyDescent="0.25">
      <c r="CA5207">
        <v>1055</v>
      </c>
      <c r="CB5207">
        <v>14</v>
      </c>
    </row>
    <row r="5208" spans="79:80" x14ac:dyDescent="0.25">
      <c r="CA5208">
        <v>1056</v>
      </c>
      <c r="CB5208">
        <v>5</v>
      </c>
    </row>
    <row r="5209" spans="79:80" x14ac:dyDescent="0.25">
      <c r="CA5209">
        <v>1057</v>
      </c>
      <c r="CB5209">
        <v>3</v>
      </c>
    </row>
    <row r="5210" spans="79:80" x14ac:dyDescent="0.25">
      <c r="CA5210">
        <v>1058</v>
      </c>
      <c r="CB5210">
        <v>3</v>
      </c>
    </row>
    <row r="5211" spans="79:80" x14ac:dyDescent="0.25">
      <c r="CA5211">
        <v>1059</v>
      </c>
      <c r="CB5211">
        <v>1</v>
      </c>
    </row>
    <row r="5212" spans="79:80" x14ac:dyDescent="0.25">
      <c r="CA5212">
        <v>1061</v>
      </c>
      <c r="CB5212">
        <v>13</v>
      </c>
    </row>
    <row r="5213" spans="79:80" x14ac:dyDescent="0.25">
      <c r="CA5213">
        <v>1062</v>
      </c>
      <c r="CB5213">
        <v>3</v>
      </c>
    </row>
    <row r="5214" spans="79:80" x14ac:dyDescent="0.25">
      <c r="CA5214">
        <v>1063</v>
      </c>
      <c r="CB5214">
        <v>14</v>
      </c>
    </row>
    <row r="5215" spans="79:80" x14ac:dyDescent="0.25">
      <c r="CA5215">
        <v>1064</v>
      </c>
      <c r="CB5215">
        <v>3</v>
      </c>
    </row>
    <row r="5216" spans="79:80" x14ac:dyDescent="0.25">
      <c r="CA5216">
        <v>1065</v>
      </c>
      <c r="CB5216">
        <v>14</v>
      </c>
    </row>
    <row r="5217" spans="79:80" x14ac:dyDescent="0.25">
      <c r="CA5217">
        <v>1066</v>
      </c>
      <c r="CB5217">
        <v>14</v>
      </c>
    </row>
    <row r="5218" spans="79:80" x14ac:dyDescent="0.25">
      <c r="CA5218">
        <v>1067</v>
      </c>
      <c r="CB5218">
        <v>19</v>
      </c>
    </row>
    <row r="5219" spans="79:80" x14ac:dyDescent="0.25">
      <c r="CA5219">
        <v>1069</v>
      </c>
      <c r="CB5219">
        <v>14</v>
      </c>
    </row>
    <row r="5220" spans="79:80" x14ac:dyDescent="0.25">
      <c r="CA5220">
        <v>1070</v>
      </c>
      <c r="CB5220">
        <v>3</v>
      </c>
    </row>
    <row r="5221" spans="79:80" x14ac:dyDescent="0.25">
      <c r="CA5221">
        <v>1071</v>
      </c>
      <c r="CB5221">
        <v>11</v>
      </c>
    </row>
    <row r="5222" spans="79:80" x14ac:dyDescent="0.25">
      <c r="CA5222">
        <v>1072</v>
      </c>
      <c r="CB5222">
        <v>17</v>
      </c>
    </row>
    <row r="5223" spans="79:80" x14ac:dyDescent="0.25">
      <c r="CA5223">
        <v>1074</v>
      </c>
      <c r="CB5223">
        <v>19</v>
      </c>
    </row>
    <row r="5224" spans="79:80" x14ac:dyDescent="0.25">
      <c r="CA5224">
        <v>1075</v>
      </c>
      <c r="CB5224">
        <v>14</v>
      </c>
    </row>
    <row r="5225" spans="79:80" x14ac:dyDescent="0.25">
      <c r="CA5225">
        <v>1076</v>
      </c>
      <c r="CB5225">
        <v>13</v>
      </c>
    </row>
    <row r="5226" spans="79:80" x14ac:dyDescent="0.25">
      <c r="CA5226">
        <v>1077</v>
      </c>
      <c r="CB5226">
        <v>21</v>
      </c>
    </row>
    <row r="5227" spans="79:80" x14ac:dyDescent="0.25">
      <c r="CA5227">
        <v>1080</v>
      </c>
      <c r="CB5227">
        <v>19</v>
      </c>
    </row>
    <row r="5228" spans="79:80" x14ac:dyDescent="0.25">
      <c r="CA5228">
        <v>1082</v>
      </c>
      <c r="CB5228">
        <v>3</v>
      </c>
    </row>
    <row r="5229" spans="79:80" x14ac:dyDescent="0.25">
      <c r="CA5229">
        <v>1083</v>
      </c>
      <c r="CB5229">
        <v>5</v>
      </c>
    </row>
    <row r="5230" spans="79:80" x14ac:dyDescent="0.25">
      <c r="CA5230">
        <v>1085</v>
      </c>
      <c r="CB5230">
        <v>14</v>
      </c>
    </row>
    <row r="5231" spans="79:80" x14ac:dyDescent="0.25">
      <c r="CA5231">
        <v>1086</v>
      </c>
      <c r="CB5231">
        <v>14</v>
      </c>
    </row>
    <row r="5232" spans="79:80" x14ac:dyDescent="0.25">
      <c r="CA5232">
        <v>1087</v>
      </c>
      <c r="CB5232">
        <v>3</v>
      </c>
    </row>
    <row r="5233" spans="79:80" x14ac:dyDescent="0.25">
      <c r="CA5233">
        <v>1088</v>
      </c>
      <c r="CB5233">
        <v>3</v>
      </c>
    </row>
    <row r="5234" spans="79:80" x14ac:dyDescent="0.25">
      <c r="CA5234">
        <v>1089</v>
      </c>
      <c r="CB5234">
        <v>3</v>
      </c>
    </row>
    <row r="5235" spans="79:80" x14ac:dyDescent="0.25">
      <c r="CA5235">
        <v>1090</v>
      </c>
      <c r="CB5235">
        <v>1</v>
      </c>
    </row>
    <row r="5236" spans="79:80" x14ac:dyDescent="0.25">
      <c r="CA5236">
        <v>1091</v>
      </c>
      <c r="CB5236">
        <v>14</v>
      </c>
    </row>
    <row r="5237" spans="79:80" x14ac:dyDescent="0.25">
      <c r="CA5237">
        <v>1092</v>
      </c>
      <c r="CB5237">
        <v>18</v>
      </c>
    </row>
    <row r="5238" spans="79:80" x14ac:dyDescent="0.25">
      <c r="CA5238">
        <v>1096</v>
      </c>
      <c r="CB5238">
        <v>18</v>
      </c>
    </row>
    <row r="5239" spans="79:80" x14ac:dyDescent="0.25">
      <c r="CA5239">
        <v>1097</v>
      </c>
      <c r="CB5239">
        <v>19</v>
      </c>
    </row>
    <row r="5240" spans="79:80" x14ac:dyDescent="0.25">
      <c r="CA5240">
        <v>1098</v>
      </c>
      <c r="CB5240">
        <v>14</v>
      </c>
    </row>
    <row r="5241" spans="79:80" x14ac:dyDescent="0.25">
      <c r="CA5241">
        <v>1099</v>
      </c>
      <c r="CB5241">
        <v>14</v>
      </c>
    </row>
    <row r="5242" spans="79:80" x14ac:dyDescent="0.25">
      <c r="CA5242">
        <v>1101</v>
      </c>
      <c r="CB5242">
        <v>14</v>
      </c>
    </row>
    <row r="5243" spans="79:80" x14ac:dyDescent="0.25">
      <c r="CA5243">
        <v>1102</v>
      </c>
      <c r="CB5243">
        <v>14</v>
      </c>
    </row>
    <row r="5244" spans="79:80" x14ac:dyDescent="0.25">
      <c r="CA5244">
        <v>1105</v>
      </c>
      <c r="CB5244">
        <v>14</v>
      </c>
    </row>
    <row r="5245" spans="79:80" x14ac:dyDescent="0.25">
      <c r="CA5245">
        <v>1106</v>
      </c>
      <c r="CB5245">
        <v>5</v>
      </c>
    </row>
    <row r="5246" spans="79:80" x14ac:dyDescent="0.25">
      <c r="CA5246">
        <v>1107</v>
      </c>
      <c r="CB5246">
        <v>19</v>
      </c>
    </row>
    <row r="5247" spans="79:80" x14ac:dyDescent="0.25">
      <c r="CA5247">
        <v>1108</v>
      </c>
      <c r="CB5247">
        <v>5</v>
      </c>
    </row>
    <row r="5248" spans="79:80" x14ac:dyDescent="0.25">
      <c r="CA5248">
        <v>1109</v>
      </c>
      <c r="CB5248">
        <v>16</v>
      </c>
    </row>
    <row r="5249" spans="79:80" x14ac:dyDescent="0.25">
      <c r="CA5249">
        <v>1110</v>
      </c>
      <c r="CB5249">
        <v>3</v>
      </c>
    </row>
    <row r="5250" spans="79:80" x14ac:dyDescent="0.25">
      <c r="CA5250">
        <v>1111</v>
      </c>
      <c r="CB5250">
        <v>14</v>
      </c>
    </row>
    <row r="5251" spans="79:80" x14ac:dyDescent="0.25">
      <c r="CA5251">
        <v>1113</v>
      </c>
      <c r="CB5251">
        <v>14</v>
      </c>
    </row>
    <row r="5252" spans="79:80" x14ac:dyDescent="0.25">
      <c r="CA5252">
        <v>1114</v>
      </c>
      <c r="CB5252">
        <v>13</v>
      </c>
    </row>
    <row r="5253" spans="79:80" x14ac:dyDescent="0.25">
      <c r="CA5253">
        <v>1116</v>
      </c>
      <c r="CB5253">
        <v>15</v>
      </c>
    </row>
    <row r="5254" spans="79:80" x14ac:dyDescent="0.25">
      <c r="CA5254">
        <v>1118</v>
      </c>
      <c r="CB5254">
        <v>13</v>
      </c>
    </row>
    <row r="5255" spans="79:80" x14ac:dyDescent="0.25">
      <c r="CA5255">
        <v>1119</v>
      </c>
      <c r="CB5255">
        <v>1</v>
      </c>
    </row>
    <row r="5256" spans="79:80" x14ac:dyDescent="0.25">
      <c r="CA5256">
        <v>1120</v>
      </c>
      <c r="CB5256">
        <v>14</v>
      </c>
    </row>
    <row r="5257" spans="79:80" x14ac:dyDescent="0.25">
      <c r="CA5257">
        <v>1121</v>
      </c>
      <c r="CB5257">
        <v>5</v>
      </c>
    </row>
    <row r="5258" spans="79:80" x14ac:dyDescent="0.25">
      <c r="CA5258">
        <v>1122</v>
      </c>
      <c r="CB5258">
        <v>14</v>
      </c>
    </row>
    <row r="5259" spans="79:80" x14ac:dyDescent="0.25">
      <c r="CA5259">
        <v>1123</v>
      </c>
      <c r="CB5259">
        <v>11</v>
      </c>
    </row>
    <row r="5260" spans="79:80" x14ac:dyDescent="0.25">
      <c r="CA5260">
        <v>1125</v>
      </c>
      <c r="CB5260">
        <v>14</v>
      </c>
    </row>
    <row r="5261" spans="79:80" x14ac:dyDescent="0.25">
      <c r="CA5261">
        <v>1126</v>
      </c>
      <c r="CB5261">
        <v>5</v>
      </c>
    </row>
    <row r="5262" spans="79:80" x14ac:dyDescent="0.25">
      <c r="CA5262">
        <v>1127</v>
      </c>
      <c r="CB5262">
        <v>14</v>
      </c>
    </row>
    <row r="5263" spans="79:80" x14ac:dyDescent="0.25">
      <c r="CA5263">
        <v>1128</v>
      </c>
      <c r="CB5263">
        <v>14</v>
      </c>
    </row>
    <row r="5264" spans="79:80" x14ac:dyDescent="0.25">
      <c r="CA5264">
        <v>1129</v>
      </c>
      <c r="CB5264">
        <v>5</v>
      </c>
    </row>
    <row r="5265" spans="79:80" x14ac:dyDescent="0.25">
      <c r="CA5265">
        <v>1130</v>
      </c>
      <c r="CB5265">
        <v>13</v>
      </c>
    </row>
    <row r="5266" spans="79:80" x14ac:dyDescent="0.25">
      <c r="CA5266">
        <v>1131</v>
      </c>
      <c r="CB5266">
        <v>14</v>
      </c>
    </row>
    <row r="5267" spans="79:80" x14ac:dyDescent="0.25">
      <c r="CA5267">
        <v>1133</v>
      </c>
      <c r="CB5267">
        <v>5</v>
      </c>
    </row>
    <row r="5268" spans="79:80" x14ac:dyDescent="0.25">
      <c r="CA5268">
        <v>1134</v>
      </c>
      <c r="CB5268">
        <v>14</v>
      </c>
    </row>
    <row r="5269" spans="79:80" x14ac:dyDescent="0.25">
      <c r="CA5269">
        <v>1138</v>
      </c>
      <c r="CB5269">
        <v>14</v>
      </c>
    </row>
    <row r="5270" spans="79:80" x14ac:dyDescent="0.25">
      <c r="CA5270">
        <v>1139</v>
      </c>
      <c r="CB5270">
        <v>1</v>
      </c>
    </row>
    <row r="5271" spans="79:80" x14ac:dyDescent="0.25">
      <c r="CA5271">
        <v>1140</v>
      </c>
      <c r="CB5271">
        <v>14</v>
      </c>
    </row>
    <row r="5272" spans="79:80" x14ac:dyDescent="0.25">
      <c r="CA5272">
        <v>1142</v>
      </c>
      <c r="CB5272">
        <v>21</v>
      </c>
    </row>
    <row r="5273" spans="79:80" x14ac:dyDescent="0.25">
      <c r="CA5273">
        <v>1146</v>
      </c>
      <c r="CB5273">
        <v>13</v>
      </c>
    </row>
    <row r="5274" spans="79:80" x14ac:dyDescent="0.25">
      <c r="CA5274">
        <v>1150</v>
      </c>
      <c r="CB5274">
        <v>7</v>
      </c>
    </row>
    <row r="5275" spans="79:80" x14ac:dyDescent="0.25">
      <c r="CA5275">
        <v>1151</v>
      </c>
      <c r="CB5275">
        <v>1</v>
      </c>
    </row>
    <row r="5276" spans="79:80" x14ac:dyDescent="0.25">
      <c r="CA5276">
        <v>1157</v>
      </c>
      <c r="CB5276">
        <v>11</v>
      </c>
    </row>
    <row r="5277" spans="79:80" x14ac:dyDescent="0.25">
      <c r="CA5277">
        <v>1160</v>
      </c>
      <c r="CB5277">
        <v>14</v>
      </c>
    </row>
    <row r="5278" spans="79:80" x14ac:dyDescent="0.25">
      <c r="CA5278">
        <v>1165</v>
      </c>
      <c r="CB5278">
        <v>11</v>
      </c>
    </row>
    <row r="5279" spans="79:80" x14ac:dyDescent="0.25">
      <c r="CA5279">
        <v>1166</v>
      </c>
      <c r="CB5279">
        <v>19</v>
      </c>
    </row>
    <row r="5280" spans="79:80" x14ac:dyDescent="0.25">
      <c r="CA5280">
        <v>1167</v>
      </c>
      <c r="CB5280">
        <v>7</v>
      </c>
    </row>
    <row r="5281" spans="79:80" x14ac:dyDescent="0.25">
      <c r="CA5281">
        <v>1168</v>
      </c>
      <c r="CB5281">
        <v>14</v>
      </c>
    </row>
    <row r="5282" spans="79:80" x14ac:dyDescent="0.25">
      <c r="CA5282">
        <v>1169</v>
      </c>
      <c r="CB5282">
        <v>14</v>
      </c>
    </row>
    <row r="5283" spans="79:80" x14ac:dyDescent="0.25">
      <c r="CA5283">
        <v>1170</v>
      </c>
      <c r="CB5283">
        <v>16</v>
      </c>
    </row>
    <row r="5284" spans="79:80" x14ac:dyDescent="0.25">
      <c r="CA5284">
        <v>1172</v>
      </c>
      <c r="CB5284">
        <v>19</v>
      </c>
    </row>
    <row r="5285" spans="79:80" x14ac:dyDescent="0.25">
      <c r="CA5285">
        <v>1173</v>
      </c>
      <c r="CB5285">
        <v>15</v>
      </c>
    </row>
    <row r="5286" spans="79:80" x14ac:dyDescent="0.25">
      <c r="CA5286">
        <v>1174</v>
      </c>
      <c r="CB5286">
        <v>14</v>
      </c>
    </row>
    <row r="5287" spans="79:80" x14ac:dyDescent="0.25">
      <c r="CA5287">
        <v>1175</v>
      </c>
      <c r="CB5287">
        <v>14</v>
      </c>
    </row>
    <row r="5288" spans="79:80" x14ac:dyDescent="0.25">
      <c r="CA5288">
        <v>1176</v>
      </c>
      <c r="CB5288">
        <v>3</v>
      </c>
    </row>
    <row r="5289" spans="79:80" x14ac:dyDescent="0.25">
      <c r="CA5289">
        <v>1177</v>
      </c>
      <c r="CB5289">
        <v>11</v>
      </c>
    </row>
    <row r="5290" spans="79:80" x14ac:dyDescent="0.25">
      <c r="CA5290">
        <v>1178</v>
      </c>
      <c r="CB5290">
        <v>14</v>
      </c>
    </row>
    <row r="5291" spans="79:80" x14ac:dyDescent="0.25">
      <c r="CA5291">
        <v>1179</v>
      </c>
      <c r="CB5291">
        <v>15</v>
      </c>
    </row>
    <row r="5292" spans="79:80" x14ac:dyDescent="0.25">
      <c r="CA5292">
        <v>1181</v>
      </c>
      <c r="CB5292">
        <v>7</v>
      </c>
    </row>
    <row r="5293" spans="79:80" x14ac:dyDescent="0.25">
      <c r="CA5293">
        <v>1182</v>
      </c>
      <c r="CB5293">
        <v>5</v>
      </c>
    </row>
    <row r="5294" spans="79:80" x14ac:dyDescent="0.25">
      <c r="CA5294">
        <v>1186</v>
      </c>
      <c r="CB5294">
        <v>14</v>
      </c>
    </row>
    <row r="5295" spans="79:80" x14ac:dyDescent="0.25">
      <c r="CA5295">
        <v>1187</v>
      </c>
      <c r="CB5295">
        <v>11</v>
      </c>
    </row>
    <row r="5296" spans="79:80" x14ac:dyDescent="0.25">
      <c r="CA5296">
        <v>1188</v>
      </c>
      <c r="CB5296">
        <v>3</v>
      </c>
    </row>
    <row r="5297" spans="79:80" x14ac:dyDescent="0.25">
      <c r="CA5297">
        <v>1194</v>
      </c>
      <c r="CB5297">
        <v>14</v>
      </c>
    </row>
    <row r="5298" spans="79:80" x14ac:dyDescent="0.25">
      <c r="CA5298">
        <v>1195</v>
      </c>
      <c r="CB5298">
        <v>7</v>
      </c>
    </row>
    <row r="5299" spans="79:80" x14ac:dyDescent="0.25">
      <c r="CA5299">
        <v>1199</v>
      </c>
      <c r="CB5299">
        <v>21</v>
      </c>
    </row>
    <row r="5300" spans="79:80" x14ac:dyDescent="0.25">
      <c r="CA5300">
        <v>1201</v>
      </c>
      <c r="CB5300">
        <v>14</v>
      </c>
    </row>
    <row r="5301" spans="79:80" x14ac:dyDescent="0.25">
      <c r="CA5301">
        <v>1203</v>
      </c>
      <c r="CB5301">
        <v>14</v>
      </c>
    </row>
    <row r="5302" spans="79:80" x14ac:dyDescent="0.25">
      <c r="CA5302">
        <v>1204</v>
      </c>
      <c r="CB5302">
        <v>14</v>
      </c>
    </row>
    <row r="5303" spans="79:80" x14ac:dyDescent="0.25">
      <c r="CA5303">
        <v>1205</v>
      </c>
      <c r="CB5303">
        <v>14</v>
      </c>
    </row>
    <row r="5304" spans="79:80" x14ac:dyDescent="0.25">
      <c r="CA5304">
        <v>1206</v>
      </c>
      <c r="CB5304">
        <v>14</v>
      </c>
    </row>
    <row r="5305" spans="79:80" x14ac:dyDescent="0.25">
      <c r="CA5305">
        <v>1207</v>
      </c>
      <c r="CB5305">
        <v>14</v>
      </c>
    </row>
    <row r="5306" spans="79:80" x14ac:dyDescent="0.25">
      <c r="CA5306">
        <v>1208</v>
      </c>
      <c r="CB5306">
        <v>14</v>
      </c>
    </row>
    <row r="5307" spans="79:80" x14ac:dyDescent="0.25">
      <c r="CA5307">
        <v>1211</v>
      </c>
      <c r="CB5307">
        <v>14</v>
      </c>
    </row>
    <row r="5308" spans="79:80" x14ac:dyDescent="0.25">
      <c r="CA5308">
        <v>1215</v>
      </c>
      <c r="CB5308">
        <v>2</v>
      </c>
    </row>
    <row r="5309" spans="79:80" x14ac:dyDescent="0.25">
      <c r="CA5309">
        <v>1216</v>
      </c>
      <c r="CB5309">
        <v>14</v>
      </c>
    </row>
    <row r="5310" spans="79:80" x14ac:dyDescent="0.25">
      <c r="CA5310">
        <v>1217</v>
      </c>
      <c r="CB5310">
        <v>14</v>
      </c>
    </row>
    <row r="5311" spans="79:80" x14ac:dyDescent="0.25">
      <c r="CA5311">
        <v>1218</v>
      </c>
      <c r="CB5311">
        <v>5</v>
      </c>
    </row>
    <row r="5312" spans="79:80" x14ac:dyDescent="0.25">
      <c r="CA5312">
        <v>1219</v>
      </c>
      <c r="CB5312">
        <v>18</v>
      </c>
    </row>
    <row r="5313" spans="79:80" x14ac:dyDescent="0.25">
      <c r="CA5313">
        <v>1220</v>
      </c>
      <c r="CB5313">
        <v>14</v>
      </c>
    </row>
    <row r="5314" spans="79:80" x14ac:dyDescent="0.25">
      <c r="CA5314">
        <v>1221</v>
      </c>
      <c r="CB5314">
        <v>14</v>
      </c>
    </row>
    <row r="5315" spans="79:80" x14ac:dyDescent="0.25">
      <c r="CA5315">
        <v>1222</v>
      </c>
      <c r="CB5315">
        <v>9</v>
      </c>
    </row>
    <row r="5316" spans="79:80" x14ac:dyDescent="0.25">
      <c r="CA5316">
        <v>1223</v>
      </c>
      <c r="CB5316">
        <v>3</v>
      </c>
    </row>
    <row r="5317" spans="79:80" x14ac:dyDescent="0.25">
      <c r="CA5317">
        <v>1224</v>
      </c>
      <c r="CB5317">
        <v>14</v>
      </c>
    </row>
    <row r="5318" spans="79:80" x14ac:dyDescent="0.25">
      <c r="CA5318">
        <v>1225</v>
      </c>
      <c r="CB5318">
        <v>14</v>
      </c>
    </row>
    <row r="5319" spans="79:80" x14ac:dyDescent="0.25">
      <c r="CA5319">
        <v>1226</v>
      </c>
      <c r="CB5319">
        <v>14</v>
      </c>
    </row>
    <row r="5320" spans="79:80" x14ac:dyDescent="0.25">
      <c r="CA5320">
        <v>1227</v>
      </c>
      <c r="CB5320">
        <v>3</v>
      </c>
    </row>
    <row r="5321" spans="79:80" x14ac:dyDescent="0.25">
      <c r="CA5321">
        <v>1229</v>
      </c>
      <c r="CB5321">
        <v>14</v>
      </c>
    </row>
    <row r="5322" spans="79:80" x14ac:dyDescent="0.25">
      <c r="CA5322">
        <v>1230</v>
      </c>
      <c r="CB5322">
        <v>17</v>
      </c>
    </row>
    <row r="5323" spans="79:80" x14ac:dyDescent="0.25">
      <c r="CA5323">
        <v>1231</v>
      </c>
      <c r="CB5323">
        <v>2</v>
      </c>
    </row>
    <row r="5324" spans="79:80" x14ac:dyDescent="0.25">
      <c r="CA5324">
        <v>1232</v>
      </c>
      <c r="CB5324">
        <v>14</v>
      </c>
    </row>
    <row r="5325" spans="79:80" x14ac:dyDescent="0.25">
      <c r="CA5325">
        <v>1233</v>
      </c>
      <c r="CB5325">
        <v>5</v>
      </c>
    </row>
    <row r="5326" spans="79:80" x14ac:dyDescent="0.25">
      <c r="CA5326">
        <v>1234</v>
      </c>
      <c r="CB5326">
        <v>17</v>
      </c>
    </row>
    <row r="5327" spans="79:80" x14ac:dyDescent="0.25">
      <c r="CA5327">
        <v>1235</v>
      </c>
      <c r="CB5327">
        <v>14</v>
      </c>
    </row>
    <row r="5328" spans="79:80" x14ac:dyDescent="0.25">
      <c r="CA5328">
        <v>1236</v>
      </c>
      <c r="CB5328">
        <v>1</v>
      </c>
    </row>
    <row r="5329" spans="79:80" x14ac:dyDescent="0.25">
      <c r="CA5329">
        <v>1238</v>
      </c>
      <c r="CB5329">
        <v>3</v>
      </c>
    </row>
    <row r="5330" spans="79:80" x14ac:dyDescent="0.25">
      <c r="CA5330">
        <v>1240</v>
      </c>
      <c r="CB5330">
        <v>19</v>
      </c>
    </row>
    <row r="5331" spans="79:80" x14ac:dyDescent="0.25">
      <c r="CA5331">
        <v>1241</v>
      </c>
      <c r="CB5331">
        <v>14</v>
      </c>
    </row>
    <row r="5332" spans="79:80" x14ac:dyDescent="0.25">
      <c r="CA5332">
        <v>1242</v>
      </c>
      <c r="CB5332">
        <v>5</v>
      </c>
    </row>
    <row r="5333" spans="79:80" x14ac:dyDescent="0.25">
      <c r="CA5333">
        <v>1243</v>
      </c>
      <c r="CB5333">
        <v>14</v>
      </c>
    </row>
    <row r="5334" spans="79:80" x14ac:dyDescent="0.25">
      <c r="CA5334">
        <v>1244</v>
      </c>
      <c r="CB5334">
        <v>13</v>
      </c>
    </row>
    <row r="5335" spans="79:80" x14ac:dyDescent="0.25">
      <c r="CA5335">
        <v>1245</v>
      </c>
      <c r="CB5335">
        <v>13</v>
      </c>
    </row>
    <row r="5336" spans="79:80" x14ac:dyDescent="0.25">
      <c r="CA5336">
        <v>1246</v>
      </c>
      <c r="CB5336">
        <v>13</v>
      </c>
    </row>
    <row r="5337" spans="79:80" x14ac:dyDescent="0.25">
      <c r="CA5337">
        <v>1247</v>
      </c>
      <c r="CB5337">
        <v>13</v>
      </c>
    </row>
    <row r="5338" spans="79:80" x14ac:dyDescent="0.25">
      <c r="CA5338">
        <v>1248</v>
      </c>
      <c r="CB5338">
        <v>3</v>
      </c>
    </row>
    <row r="5339" spans="79:80" x14ac:dyDescent="0.25">
      <c r="CA5339">
        <v>1249</v>
      </c>
      <c r="CB5339">
        <v>5</v>
      </c>
    </row>
    <row r="5340" spans="79:80" x14ac:dyDescent="0.25">
      <c r="CA5340">
        <v>1250</v>
      </c>
      <c r="CB5340">
        <v>14</v>
      </c>
    </row>
    <row r="5341" spans="79:80" x14ac:dyDescent="0.25">
      <c r="CA5341">
        <v>1251</v>
      </c>
      <c r="CB5341">
        <v>14</v>
      </c>
    </row>
    <row r="5342" spans="79:80" x14ac:dyDescent="0.25">
      <c r="CA5342">
        <v>1252</v>
      </c>
      <c r="CB5342">
        <v>13</v>
      </c>
    </row>
    <row r="5343" spans="79:80" x14ac:dyDescent="0.25">
      <c r="CA5343">
        <v>1253</v>
      </c>
      <c r="CB5343">
        <v>15</v>
      </c>
    </row>
    <row r="5344" spans="79:80" x14ac:dyDescent="0.25">
      <c r="CA5344">
        <v>1255</v>
      </c>
      <c r="CB5344">
        <v>14</v>
      </c>
    </row>
    <row r="5345" spans="79:80" x14ac:dyDescent="0.25">
      <c r="CA5345">
        <v>1256</v>
      </c>
      <c r="CB5345">
        <v>18</v>
      </c>
    </row>
    <row r="5346" spans="79:80" x14ac:dyDescent="0.25">
      <c r="CA5346">
        <v>1257</v>
      </c>
      <c r="CB5346">
        <v>19</v>
      </c>
    </row>
    <row r="5347" spans="79:80" x14ac:dyDescent="0.25">
      <c r="CA5347">
        <v>1258</v>
      </c>
      <c r="CB5347">
        <v>19</v>
      </c>
    </row>
    <row r="5348" spans="79:80" x14ac:dyDescent="0.25">
      <c r="CA5348">
        <v>1259</v>
      </c>
      <c r="CB5348">
        <v>18</v>
      </c>
    </row>
    <row r="5349" spans="79:80" x14ac:dyDescent="0.25">
      <c r="CA5349">
        <v>1260</v>
      </c>
      <c r="CB5349">
        <v>11</v>
      </c>
    </row>
    <row r="5350" spans="79:80" x14ac:dyDescent="0.25">
      <c r="CA5350">
        <v>1261</v>
      </c>
      <c r="CB5350">
        <v>11</v>
      </c>
    </row>
    <row r="5351" spans="79:80" x14ac:dyDescent="0.25">
      <c r="CA5351">
        <v>1262</v>
      </c>
      <c r="CB5351">
        <v>13</v>
      </c>
    </row>
    <row r="5352" spans="79:80" x14ac:dyDescent="0.25">
      <c r="CA5352">
        <v>1265</v>
      </c>
      <c r="CB5352">
        <v>19</v>
      </c>
    </row>
    <row r="5353" spans="79:80" x14ac:dyDescent="0.25">
      <c r="CA5353">
        <v>1266</v>
      </c>
      <c r="CB5353">
        <v>13</v>
      </c>
    </row>
    <row r="5354" spans="79:80" x14ac:dyDescent="0.25">
      <c r="CA5354">
        <v>1267</v>
      </c>
      <c r="CB5354">
        <v>11</v>
      </c>
    </row>
    <row r="5355" spans="79:80" x14ac:dyDescent="0.25">
      <c r="CA5355">
        <v>1268</v>
      </c>
      <c r="CB5355">
        <v>18</v>
      </c>
    </row>
    <row r="5356" spans="79:80" x14ac:dyDescent="0.25">
      <c r="CA5356">
        <v>1269</v>
      </c>
      <c r="CB5356">
        <v>21</v>
      </c>
    </row>
    <row r="5357" spans="79:80" x14ac:dyDescent="0.25">
      <c r="CA5357">
        <v>1271</v>
      </c>
      <c r="CB5357">
        <v>14</v>
      </c>
    </row>
    <row r="5358" spans="79:80" x14ac:dyDescent="0.25">
      <c r="CA5358">
        <v>1272</v>
      </c>
      <c r="CB5358">
        <v>1</v>
      </c>
    </row>
    <row r="5359" spans="79:80" x14ac:dyDescent="0.25">
      <c r="CA5359">
        <v>1275</v>
      </c>
      <c r="CB5359">
        <v>13</v>
      </c>
    </row>
    <row r="5360" spans="79:80" x14ac:dyDescent="0.25">
      <c r="CA5360">
        <v>1277</v>
      </c>
      <c r="CB5360">
        <v>13</v>
      </c>
    </row>
    <row r="5361" spans="79:80" x14ac:dyDescent="0.25">
      <c r="CA5361">
        <v>1279</v>
      </c>
      <c r="CB5361">
        <v>13</v>
      </c>
    </row>
    <row r="5362" spans="79:80" x14ac:dyDescent="0.25">
      <c r="CA5362">
        <v>1281</v>
      </c>
      <c r="CB5362">
        <v>14</v>
      </c>
    </row>
    <row r="5363" spans="79:80" x14ac:dyDescent="0.25">
      <c r="CA5363">
        <v>1282</v>
      </c>
      <c r="CB5363">
        <v>14</v>
      </c>
    </row>
    <row r="5364" spans="79:80" x14ac:dyDescent="0.25">
      <c r="CA5364">
        <v>1283</v>
      </c>
      <c r="CB5364">
        <v>11</v>
      </c>
    </row>
    <row r="5365" spans="79:80" x14ac:dyDescent="0.25">
      <c r="CA5365">
        <v>1285</v>
      </c>
      <c r="CB5365">
        <v>3</v>
      </c>
    </row>
    <row r="5366" spans="79:80" x14ac:dyDescent="0.25">
      <c r="CA5366">
        <v>1286</v>
      </c>
      <c r="CB5366">
        <v>5</v>
      </c>
    </row>
    <row r="5367" spans="79:80" x14ac:dyDescent="0.25">
      <c r="CA5367">
        <v>1287</v>
      </c>
      <c r="CB5367">
        <v>3</v>
      </c>
    </row>
    <row r="5368" spans="79:80" x14ac:dyDescent="0.25">
      <c r="CA5368">
        <v>1288</v>
      </c>
      <c r="CB5368">
        <v>5</v>
      </c>
    </row>
    <row r="5369" spans="79:80" x14ac:dyDescent="0.25">
      <c r="CA5369">
        <v>1291</v>
      </c>
      <c r="CB5369">
        <v>19</v>
      </c>
    </row>
    <row r="5370" spans="79:80" x14ac:dyDescent="0.25">
      <c r="CA5370">
        <v>1292</v>
      </c>
      <c r="CB5370">
        <v>19</v>
      </c>
    </row>
    <row r="5371" spans="79:80" x14ac:dyDescent="0.25">
      <c r="CA5371">
        <v>1293</v>
      </c>
      <c r="CB5371">
        <v>14</v>
      </c>
    </row>
    <row r="5372" spans="79:80" x14ac:dyDescent="0.25">
      <c r="CA5372">
        <v>1294</v>
      </c>
      <c r="CB5372">
        <v>15</v>
      </c>
    </row>
    <row r="5373" spans="79:80" x14ac:dyDescent="0.25">
      <c r="CA5373">
        <v>1295</v>
      </c>
      <c r="CB5373">
        <v>14</v>
      </c>
    </row>
    <row r="5374" spans="79:80" x14ac:dyDescent="0.25">
      <c r="CA5374">
        <v>1296</v>
      </c>
      <c r="CB5374">
        <v>19</v>
      </c>
    </row>
    <row r="5375" spans="79:80" x14ac:dyDescent="0.25">
      <c r="CA5375">
        <v>1297</v>
      </c>
      <c r="CB5375">
        <v>19</v>
      </c>
    </row>
    <row r="5376" spans="79:80" x14ac:dyDescent="0.25">
      <c r="CA5376">
        <v>1298</v>
      </c>
      <c r="CB5376">
        <v>14</v>
      </c>
    </row>
    <row r="5377" spans="79:80" x14ac:dyDescent="0.25">
      <c r="CA5377">
        <v>1300</v>
      </c>
      <c r="CB5377">
        <v>18</v>
      </c>
    </row>
    <row r="5378" spans="79:80" x14ac:dyDescent="0.25">
      <c r="CA5378">
        <v>1301</v>
      </c>
      <c r="CB5378">
        <v>5</v>
      </c>
    </row>
    <row r="5379" spans="79:80" x14ac:dyDescent="0.25">
      <c r="CA5379">
        <v>1302</v>
      </c>
      <c r="CB5379">
        <v>18</v>
      </c>
    </row>
    <row r="5380" spans="79:80" x14ac:dyDescent="0.25">
      <c r="CA5380">
        <v>1303</v>
      </c>
      <c r="CB5380">
        <v>15</v>
      </c>
    </row>
    <row r="5381" spans="79:80" x14ac:dyDescent="0.25">
      <c r="CA5381">
        <v>1305</v>
      </c>
      <c r="CB5381">
        <v>2</v>
      </c>
    </row>
    <row r="5382" spans="79:80" x14ac:dyDescent="0.25">
      <c r="CA5382">
        <v>1306</v>
      </c>
      <c r="CB5382">
        <v>11</v>
      </c>
    </row>
    <row r="5383" spans="79:80" x14ac:dyDescent="0.25">
      <c r="CA5383">
        <v>1308</v>
      </c>
      <c r="CB5383">
        <v>11</v>
      </c>
    </row>
    <row r="5384" spans="79:80" x14ac:dyDescent="0.25">
      <c r="CA5384">
        <v>1310</v>
      </c>
      <c r="CB5384">
        <v>1</v>
      </c>
    </row>
    <row r="5385" spans="79:80" x14ac:dyDescent="0.25">
      <c r="CA5385">
        <v>1311</v>
      </c>
      <c r="CB5385">
        <v>11</v>
      </c>
    </row>
    <row r="5386" spans="79:80" x14ac:dyDescent="0.25">
      <c r="CA5386">
        <v>1312</v>
      </c>
      <c r="CB5386">
        <v>1</v>
      </c>
    </row>
    <row r="5387" spans="79:80" x14ac:dyDescent="0.25">
      <c r="CA5387">
        <v>1314</v>
      </c>
      <c r="CB5387">
        <v>14</v>
      </c>
    </row>
    <row r="5388" spans="79:80" x14ac:dyDescent="0.25">
      <c r="CA5388">
        <v>1315</v>
      </c>
      <c r="CB5388">
        <v>14</v>
      </c>
    </row>
    <row r="5389" spans="79:80" x14ac:dyDescent="0.25">
      <c r="CA5389">
        <v>1316</v>
      </c>
      <c r="CB5389">
        <v>19</v>
      </c>
    </row>
    <row r="5390" spans="79:80" x14ac:dyDescent="0.25">
      <c r="CA5390">
        <v>1317</v>
      </c>
      <c r="CB5390">
        <v>3</v>
      </c>
    </row>
    <row r="5391" spans="79:80" x14ac:dyDescent="0.25">
      <c r="CA5391">
        <v>1319</v>
      </c>
      <c r="CB5391">
        <v>14</v>
      </c>
    </row>
    <row r="5392" spans="79:80" x14ac:dyDescent="0.25">
      <c r="CA5392">
        <v>1320</v>
      </c>
      <c r="CB5392">
        <v>14</v>
      </c>
    </row>
    <row r="5393" spans="79:80" x14ac:dyDescent="0.25">
      <c r="CA5393">
        <v>1321</v>
      </c>
      <c r="CB5393">
        <v>13</v>
      </c>
    </row>
    <row r="5394" spans="79:80" x14ac:dyDescent="0.25">
      <c r="CA5394">
        <v>1322</v>
      </c>
      <c r="CB5394">
        <v>14</v>
      </c>
    </row>
    <row r="5395" spans="79:80" x14ac:dyDescent="0.25">
      <c r="CA5395">
        <v>1323</v>
      </c>
      <c r="CB5395">
        <v>14</v>
      </c>
    </row>
    <row r="5396" spans="79:80" x14ac:dyDescent="0.25">
      <c r="CA5396">
        <v>1324</v>
      </c>
      <c r="CB5396">
        <v>14</v>
      </c>
    </row>
    <row r="5397" spans="79:80" x14ac:dyDescent="0.25">
      <c r="CA5397">
        <v>1325</v>
      </c>
      <c r="CB5397">
        <v>15</v>
      </c>
    </row>
    <row r="5398" spans="79:80" x14ac:dyDescent="0.25">
      <c r="CA5398">
        <v>1326</v>
      </c>
      <c r="CB5398">
        <v>19</v>
      </c>
    </row>
    <row r="5399" spans="79:80" x14ac:dyDescent="0.25">
      <c r="CA5399">
        <v>1327</v>
      </c>
      <c r="CB5399">
        <v>3</v>
      </c>
    </row>
    <row r="5400" spans="79:80" x14ac:dyDescent="0.25">
      <c r="CA5400">
        <v>1328</v>
      </c>
      <c r="CB5400">
        <v>3</v>
      </c>
    </row>
    <row r="5401" spans="79:80" x14ac:dyDescent="0.25">
      <c r="CA5401">
        <v>1330</v>
      </c>
      <c r="CB5401">
        <v>3</v>
      </c>
    </row>
    <row r="5402" spans="79:80" x14ac:dyDescent="0.25">
      <c r="CA5402">
        <v>1331</v>
      </c>
      <c r="CB5402">
        <v>1</v>
      </c>
    </row>
    <row r="5403" spans="79:80" x14ac:dyDescent="0.25">
      <c r="CA5403">
        <v>1332</v>
      </c>
      <c r="CB5403">
        <v>14</v>
      </c>
    </row>
    <row r="5404" spans="79:80" x14ac:dyDescent="0.25">
      <c r="CA5404">
        <v>1333</v>
      </c>
      <c r="CB5404">
        <v>14</v>
      </c>
    </row>
    <row r="5405" spans="79:80" x14ac:dyDescent="0.25">
      <c r="CA5405">
        <v>1334</v>
      </c>
      <c r="CB5405">
        <v>14</v>
      </c>
    </row>
    <row r="5406" spans="79:80" x14ac:dyDescent="0.25">
      <c r="CA5406">
        <v>1335</v>
      </c>
      <c r="CB5406">
        <v>14</v>
      </c>
    </row>
    <row r="5407" spans="79:80" x14ac:dyDescent="0.25">
      <c r="CA5407">
        <v>1336</v>
      </c>
      <c r="CB5407">
        <v>14</v>
      </c>
    </row>
    <row r="5408" spans="79:80" x14ac:dyDescent="0.25">
      <c r="CA5408">
        <v>1337</v>
      </c>
      <c r="CB5408">
        <v>14</v>
      </c>
    </row>
    <row r="5409" spans="79:80" x14ac:dyDescent="0.25">
      <c r="CA5409">
        <v>1338</v>
      </c>
      <c r="CB5409">
        <v>18</v>
      </c>
    </row>
    <row r="5410" spans="79:80" x14ac:dyDescent="0.25">
      <c r="CA5410">
        <v>1339</v>
      </c>
      <c r="CB5410">
        <v>2</v>
      </c>
    </row>
    <row r="5411" spans="79:80" x14ac:dyDescent="0.25">
      <c r="CA5411">
        <v>1340</v>
      </c>
      <c r="CB5411">
        <v>5</v>
      </c>
    </row>
    <row r="5412" spans="79:80" x14ac:dyDescent="0.25">
      <c r="CA5412">
        <v>1341</v>
      </c>
      <c r="CB5412">
        <v>1</v>
      </c>
    </row>
    <row r="5413" spans="79:80" x14ac:dyDescent="0.25">
      <c r="CA5413">
        <v>1343</v>
      </c>
      <c r="CB5413">
        <v>3</v>
      </c>
    </row>
    <row r="5414" spans="79:80" x14ac:dyDescent="0.25">
      <c r="CA5414">
        <v>1344</v>
      </c>
      <c r="CB5414">
        <v>13</v>
      </c>
    </row>
    <row r="5415" spans="79:80" x14ac:dyDescent="0.25">
      <c r="CA5415">
        <v>1345</v>
      </c>
      <c r="CB5415">
        <v>19</v>
      </c>
    </row>
    <row r="5416" spans="79:80" x14ac:dyDescent="0.25">
      <c r="CA5416">
        <v>1346</v>
      </c>
      <c r="CB5416">
        <v>13</v>
      </c>
    </row>
    <row r="5417" spans="79:80" x14ac:dyDescent="0.25">
      <c r="CA5417">
        <v>1347</v>
      </c>
      <c r="CB5417">
        <v>19</v>
      </c>
    </row>
    <row r="5418" spans="79:80" x14ac:dyDescent="0.25">
      <c r="CA5418">
        <v>1348</v>
      </c>
      <c r="CB5418">
        <v>14</v>
      </c>
    </row>
    <row r="5419" spans="79:80" x14ac:dyDescent="0.25">
      <c r="CA5419">
        <v>1349</v>
      </c>
      <c r="CB5419">
        <v>14</v>
      </c>
    </row>
    <row r="5420" spans="79:80" x14ac:dyDescent="0.25">
      <c r="CA5420">
        <v>1350</v>
      </c>
      <c r="CB5420">
        <v>14</v>
      </c>
    </row>
    <row r="5421" spans="79:80" x14ac:dyDescent="0.25">
      <c r="CA5421">
        <v>1351</v>
      </c>
      <c r="CB5421">
        <v>14</v>
      </c>
    </row>
    <row r="5422" spans="79:80" x14ac:dyDescent="0.25">
      <c r="CA5422">
        <v>1352</v>
      </c>
      <c r="CB5422">
        <v>13</v>
      </c>
    </row>
    <row r="5423" spans="79:80" x14ac:dyDescent="0.25">
      <c r="CA5423">
        <v>1353</v>
      </c>
      <c r="CB5423">
        <v>11</v>
      </c>
    </row>
    <row r="5424" spans="79:80" x14ac:dyDescent="0.25">
      <c r="CA5424">
        <v>1354</v>
      </c>
      <c r="CB5424">
        <v>19</v>
      </c>
    </row>
    <row r="5425" spans="79:80" x14ac:dyDescent="0.25">
      <c r="CA5425">
        <v>1355</v>
      </c>
      <c r="CB5425">
        <v>14</v>
      </c>
    </row>
    <row r="5426" spans="79:80" x14ac:dyDescent="0.25">
      <c r="CA5426">
        <v>1356</v>
      </c>
      <c r="CB5426">
        <v>11</v>
      </c>
    </row>
    <row r="5427" spans="79:80" x14ac:dyDescent="0.25">
      <c r="CA5427">
        <v>1358</v>
      </c>
      <c r="CB5427">
        <v>15</v>
      </c>
    </row>
    <row r="5428" spans="79:80" x14ac:dyDescent="0.25">
      <c r="CA5428">
        <v>1362</v>
      </c>
      <c r="CB5428">
        <v>14</v>
      </c>
    </row>
    <row r="5429" spans="79:80" x14ac:dyDescent="0.25">
      <c r="CA5429">
        <v>1363</v>
      </c>
      <c r="CB5429">
        <v>5</v>
      </c>
    </row>
    <row r="5430" spans="79:80" x14ac:dyDescent="0.25">
      <c r="CA5430">
        <v>1364</v>
      </c>
      <c r="CB5430">
        <v>19</v>
      </c>
    </row>
    <row r="5431" spans="79:80" x14ac:dyDescent="0.25">
      <c r="CA5431">
        <v>1365</v>
      </c>
      <c r="CB5431">
        <v>5</v>
      </c>
    </row>
    <row r="5432" spans="79:80" x14ac:dyDescent="0.25">
      <c r="CA5432">
        <v>1366</v>
      </c>
      <c r="CB5432">
        <v>19</v>
      </c>
    </row>
    <row r="5433" spans="79:80" x14ac:dyDescent="0.25">
      <c r="CA5433">
        <v>1367</v>
      </c>
      <c r="CB5433">
        <v>14</v>
      </c>
    </row>
    <row r="5434" spans="79:80" x14ac:dyDescent="0.25">
      <c r="CA5434">
        <v>1368</v>
      </c>
      <c r="CB5434">
        <v>14</v>
      </c>
    </row>
    <row r="5435" spans="79:80" x14ac:dyDescent="0.25">
      <c r="CA5435">
        <v>1372</v>
      </c>
      <c r="CB5435">
        <v>9</v>
      </c>
    </row>
    <row r="5436" spans="79:80" x14ac:dyDescent="0.25">
      <c r="CA5436">
        <v>1373</v>
      </c>
      <c r="CB5436">
        <v>9</v>
      </c>
    </row>
    <row r="5437" spans="79:80" x14ac:dyDescent="0.25">
      <c r="CA5437">
        <v>1375</v>
      </c>
      <c r="CB5437">
        <v>14</v>
      </c>
    </row>
    <row r="5438" spans="79:80" x14ac:dyDescent="0.25">
      <c r="CA5438">
        <v>1377</v>
      </c>
      <c r="CB5438">
        <v>14</v>
      </c>
    </row>
    <row r="5439" spans="79:80" x14ac:dyDescent="0.25">
      <c r="CA5439">
        <v>1378</v>
      </c>
      <c r="CB5439">
        <v>17</v>
      </c>
    </row>
    <row r="5440" spans="79:80" x14ac:dyDescent="0.25">
      <c r="CA5440">
        <v>1379</v>
      </c>
      <c r="CB5440">
        <v>14</v>
      </c>
    </row>
    <row r="5441" spans="79:80" x14ac:dyDescent="0.25">
      <c r="CA5441">
        <v>1380</v>
      </c>
      <c r="CB5441">
        <v>5</v>
      </c>
    </row>
    <row r="5442" spans="79:80" x14ac:dyDescent="0.25">
      <c r="CA5442">
        <v>1382</v>
      </c>
      <c r="CB5442">
        <v>14</v>
      </c>
    </row>
    <row r="5443" spans="79:80" x14ac:dyDescent="0.25">
      <c r="CA5443">
        <v>1385</v>
      </c>
      <c r="CB5443">
        <v>3</v>
      </c>
    </row>
    <row r="5444" spans="79:80" x14ac:dyDescent="0.25">
      <c r="CA5444">
        <v>1387</v>
      </c>
      <c r="CB5444">
        <v>19</v>
      </c>
    </row>
    <row r="5445" spans="79:80" x14ac:dyDescent="0.25">
      <c r="CA5445">
        <v>1388</v>
      </c>
      <c r="CB5445">
        <v>14</v>
      </c>
    </row>
    <row r="5446" spans="79:80" x14ac:dyDescent="0.25">
      <c r="CA5446">
        <v>1392</v>
      </c>
      <c r="CB5446">
        <v>11</v>
      </c>
    </row>
    <row r="5447" spans="79:80" x14ac:dyDescent="0.25">
      <c r="CA5447">
        <v>1394</v>
      </c>
      <c r="CB5447">
        <v>3</v>
      </c>
    </row>
    <row r="5448" spans="79:80" x14ac:dyDescent="0.25">
      <c r="CA5448">
        <v>1395</v>
      </c>
      <c r="CB5448">
        <v>1</v>
      </c>
    </row>
    <row r="5449" spans="79:80" x14ac:dyDescent="0.25">
      <c r="CA5449">
        <v>1396</v>
      </c>
      <c r="CB5449">
        <v>1</v>
      </c>
    </row>
    <row r="5450" spans="79:80" x14ac:dyDescent="0.25">
      <c r="CA5450">
        <v>1397</v>
      </c>
      <c r="CB5450">
        <v>14</v>
      </c>
    </row>
    <row r="5451" spans="79:80" x14ac:dyDescent="0.25">
      <c r="CA5451">
        <v>1398</v>
      </c>
      <c r="CB5451">
        <v>19</v>
      </c>
    </row>
    <row r="5452" spans="79:80" x14ac:dyDescent="0.25">
      <c r="CA5452">
        <v>1399</v>
      </c>
      <c r="CB5452">
        <v>1</v>
      </c>
    </row>
    <row r="5453" spans="79:80" x14ac:dyDescent="0.25">
      <c r="CA5453">
        <v>1400</v>
      </c>
      <c r="CB5453">
        <v>5</v>
      </c>
    </row>
    <row r="5454" spans="79:80" x14ac:dyDescent="0.25">
      <c r="CA5454">
        <v>1402</v>
      </c>
      <c r="CB5454">
        <v>13</v>
      </c>
    </row>
    <row r="5455" spans="79:80" x14ac:dyDescent="0.25">
      <c r="CA5455">
        <v>1404</v>
      </c>
      <c r="CB5455">
        <v>3</v>
      </c>
    </row>
    <row r="5456" spans="79:80" x14ac:dyDescent="0.25">
      <c r="CA5456">
        <v>1406</v>
      </c>
      <c r="CB5456">
        <v>1</v>
      </c>
    </row>
    <row r="5457" spans="79:80" x14ac:dyDescent="0.25">
      <c r="CA5457">
        <v>1407</v>
      </c>
      <c r="CB5457">
        <v>3</v>
      </c>
    </row>
    <row r="5458" spans="79:80" x14ac:dyDescent="0.25">
      <c r="CA5458">
        <v>1408</v>
      </c>
      <c r="CB5458">
        <v>3</v>
      </c>
    </row>
    <row r="5459" spans="79:80" x14ac:dyDescent="0.25">
      <c r="CA5459">
        <v>1409</v>
      </c>
      <c r="CB5459">
        <v>14</v>
      </c>
    </row>
    <row r="5460" spans="79:80" x14ac:dyDescent="0.25">
      <c r="CA5460">
        <v>1410</v>
      </c>
      <c r="CB5460">
        <v>14</v>
      </c>
    </row>
    <row r="5461" spans="79:80" x14ac:dyDescent="0.25">
      <c r="CA5461">
        <v>1413</v>
      </c>
      <c r="CB5461">
        <v>2</v>
      </c>
    </row>
    <row r="5462" spans="79:80" x14ac:dyDescent="0.25">
      <c r="CA5462">
        <v>1414</v>
      </c>
      <c r="CB5462">
        <v>19</v>
      </c>
    </row>
    <row r="5463" spans="79:80" x14ac:dyDescent="0.25">
      <c r="CA5463">
        <v>1415</v>
      </c>
      <c r="CB5463">
        <v>21</v>
      </c>
    </row>
    <row r="5464" spans="79:80" x14ac:dyDescent="0.25">
      <c r="CA5464">
        <v>1417</v>
      </c>
      <c r="CB5464">
        <v>21</v>
      </c>
    </row>
    <row r="5465" spans="79:80" x14ac:dyDescent="0.25">
      <c r="CA5465">
        <v>1419</v>
      </c>
      <c r="CB5465">
        <v>14</v>
      </c>
    </row>
    <row r="5466" spans="79:80" x14ac:dyDescent="0.25">
      <c r="CA5466">
        <v>1420</v>
      </c>
      <c r="CB5466">
        <v>1</v>
      </c>
    </row>
    <row r="5467" spans="79:80" x14ac:dyDescent="0.25">
      <c r="CA5467">
        <v>1421</v>
      </c>
      <c r="CB5467">
        <v>14</v>
      </c>
    </row>
    <row r="5468" spans="79:80" x14ac:dyDescent="0.25">
      <c r="CA5468">
        <v>1422</v>
      </c>
      <c r="CB5468">
        <v>1</v>
      </c>
    </row>
    <row r="5469" spans="79:80" x14ac:dyDescent="0.25">
      <c r="CA5469">
        <v>1423</v>
      </c>
      <c r="CB5469">
        <v>2</v>
      </c>
    </row>
    <row r="5470" spans="79:80" x14ac:dyDescent="0.25">
      <c r="CA5470">
        <v>1424</v>
      </c>
      <c r="CB5470">
        <v>11</v>
      </c>
    </row>
    <row r="5471" spans="79:80" x14ac:dyDescent="0.25">
      <c r="CA5471">
        <v>1425</v>
      </c>
      <c r="CB5471">
        <v>2</v>
      </c>
    </row>
    <row r="5472" spans="79:80" x14ac:dyDescent="0.25">
      <c r="CA5472">
        <v>1426</v>
      </c>
      <c r="CB5472">
        <v>2</v>
      </c>
    </row>
    <row r="5473" spans="79:80" x14ac:dyDescent="0.25">
      <c r="CA5473">
        <v>1427</v>
      </c>
      <c r="CB5473">
        <v>3</v>
      </c>
    </row>
    <row r="5474" spans="79:80" x14ac:dyDescent="0.25">
      <c r="CA5474">
        <v>1428</v>
      </c>
      <c r="CB5474">
        <v>5</v>
      </c>
    </row>
    <row r="5475" spans="79:80" x14ac:dyDescent="0.25">
      <c r="CA5475">
        <v>1429</v>
      </c>
      <c r="CB5475">
        <v>18</v>
      </c>
    </row>
    <row r="5476" spans="79:80" x14ac:dyDescent="0.25">
      <c r="CA5476">
        <v>1430</v>
      </c>
      <c r="CB5476">
        <v>5</v>
      </c>
    </row>
    <row r="5477" spans="79:80" x14ac:dyDescent="0.25">
      <c r="CA5477">
        <v>1432</v>
      </c>
      <c r="CB5477">
        <v>11</v>
      </c>
    </row>
    <row r="5478" spans="79:80" x14ac:dyDescent="0.25">
      <c r="CA5478">
        <v>1433</v>
      </c>
      <c r="CB5478">
        <v>1</v>
      </c>
    </row>
    <row r="5479" spans="79:80" x14ac:dyDescent="0.25">
      <c r="CA5479">
        <v>1434</v>
      </c>
      <c r="CB5479">
        <v>14</v>
      </c>
    </row>
    <row r="5480" spans="79:80" x14ac:dyDescent="0.25">
      <c r="CA5480">
        <v>1435</v>
      </c>
      <c r="CB5480">
        <v>14</v>
      </c>
    </row>
    <row r="5481" spans="79:80" x14ac:dyDescent="0.25">
      <c r="CA5481">
        <v>1436</v>
      </c>
      <c r="CB5481">
        <v>14</v>
      </c>
    </row>
    <row r="5482" spans="79:80" x14ac:dyDescent="0.25">
      <c r="CA5482">
        <v>1437</v>
      </c>
      <c r="CB5482">
        <v>14</v>
      </c>
    </row>
    <row r="5483" spans="79:80" x14ac:dyDescent="0.25">
      <c r="CA5483">
        <v>1438</v>
      </c>
      <c r="CB5483">
        <v>14</v>
      </c>
    </row>
    <row r="5484" spans="79:80" x14ac:dyDescent="0.25">
      <c r="CA5484">
        <v>1439</v>
      </c>
      <c r="CB5484">
        <v>14</v>
      </c>
    </row>
    <row r="5485" spans="79:80" x14ac:dyDescent="0.25">
      <c r="CA5485">
        <v>1443</v>
      </c>
      <c r="CB5485">
        <v>13</v>
      </c>
    </row>
    <row r="5486" spans="79:80" x14ac:dyDescent="0.25">
      <c r="CA5486">
        <v>1444</v>
      </c>
      <c r="CB5486">
        <v>18</v>
      </c>
    </row>
    <row r="5487" spans="79:80" x14ac:dyDescent="0.25">
      <c r="CA5487">
        <v>1445</v>
      </c>
      <c r="CB5487">
        <v>13</v>
      </c>
    </row>
    <row r="5488" spans="79:80" x14ac:dyDescent="0.25">
      <c r="CA5488">
        <v>1446</v>
      </c>
      <c r="CB5488">
        <v>17</v>
      </c>
    </row>
    <row r="5489" spans="79:80" x14ac:dyDescent="0.25">
      <c r="CA5489">
        <v>1447</v>
      </c>
      <c r="CB5489">
        <v>13</v>
      </c>
    </row>
    <row r="5490" spans="79:80" x14ac:dyDescent="0.25">
      <c r="CA5490">
        <v>1448</v>
      </c>
      <c r="CB5490">
        <v>3</v>
      </c>
    </row>
    <row r="5491" spans="79:80" x14ac:dyDescent="0.25">
      <c r="CA5491">
        <v>1449</v>
      </c>
      <c r="CB5491">
        <v>13</v>
      </c>
    </row>
    <row r="5492" spans="79:80" x14ac:dyDescent="0.25">
      <c r="CA5492">
        <v>1450</v>
      </c>
      <c r="CB5492">
        <v>14</v>
      </c>
    </row>
    <row r="5493" spans="79:80" x14ac:dyDescent="0.25">
      <c r="CA5493">
        <v>1451</v>
      </c>
      <c r="CB5493">
        <v>14</v>
      </c>
    </row>
    <row r="5494" spans="79:80" x14ac:dyDescent="0.25">
      <c r="CA5494">
        <v>1452</v>
      </c>
      <c r="CB5494">
        <v>3</v>
      </c>
    </row>
    <row r="5495" spans="79:80" x14ac:dyDescent="0.25">
      <c r="CA5495">
        <v>1457</v>
      </c>
      <c r="CB5495">
        <v>14</v>
      </c>
    </row>
    <row r="5496" spans="79:80" x14ac:dyDescent="0.25">
      <c r="CA5496">
        <v>1459</v>
      </c>
      <c r="CB5496">
        <v>14</v>
      </c>
    </row>
    <row r="5497" spans="79:80" x14ac:dyDescent="0.25">
      <c r="CA5497">
        <v>1460</v>
      </c>
      <c r="CB5497">
        <v>14</v>
      </c>
    </row>
    <row r="5498" spans="79:80" x14ac:dyDescent="0.25">
      <c r="CA5498">
        <v>1461</v>
      </c>
      <c r="CB5498">
        <v>14</v>
      </c>
    </row>
    <row r="5499" spans="79:80" x14ac:dyDescent="0.25">
      <c r="CA5499">
        <v>1463</v>
      </c>
      <c r="CB5499">
        <v>14</v>
      </c>
    </row>
    <row r="5500" spans="79:80" x14ac:dyDescent="0.25">
      <c r="CA5500">
        <v>1464</v>
      </c>
      <c r="CB5500">
        <v>14</v>
      </c>
    </row>
    <row r="5501" spans="79:80" x14ac:dyDescent="0.25">
      <c r="CA5501">
        <v>1468</v>
      </c>
      <c r="CB5501">
        <v>9</v>
      </c>
    </row>
    <row r="5502" spans="79:80" x14ac:dyDescent="0.25">
      <c r="CA5502">
        <v>1469</v>
      </c>
      <c r="CB5502">
        <v>14</v>
      </c>
    </row>
    <row r="5503" spans="79:80" x14ac:dyDescent="0.25">
      <c r="CA5503">
        <v>1471</v>
      </c>
      <c r="CB5503">
        <v>13</v>
      </c>
    </row>
    <row r="5504" spans="79:80" x14ac:dyDescent="0.25">
      <c r="CA5504">
        <v>1472</v>
      </c>
      <c r="CB5504">
        <v>1</v>
      </c>
    </row>
    <row r="5505" spans="79:80" x14ac:dyDescent="0.25">
      <c r="CA5505">
        <v>1473</v>
      </c>
      <c r="CB5505">
        <v>3</v>
      </c>
    </row>
    <row r="5506" spans="79:80" x14ac:dyDescent="0.25">
      <c r="CA5506">
        <v>1474</v>
      </c>
      <c r="CB5506">
        <v>14</v>
      </c>
    </row>
    <row r="5507" spans="79:80" x14ac:dyDescent="0.25">
      <c r="CA5507">
        <v>1477</v>
      </c>
      <c r="CB5507">
        <v>13</v>
      </c>
    </row>
    <row r="5508" spans="79:80" x14ac:dyDescent="0.25">
      <c r="CA5508">
        <v>1478</v>
      </c>
      <c r="CB5508">
        <v>13</v>
      </c>
    </row>
    <row r="5509" spans="79:80" x14ac:dyDescent="0.25">
      <c r="CA5509">
        <v>1479</v>
      </c>
      <c r="CB5509">
        <v>14</v>
      </c>
    </row>
    <row r="5510" spans="79:80" x14ac:dyDescent="0.25">
      <c r="CA5510">
        <v>1480</v>
      </c>
      <c r="CB5510">
        <v>19</v>
      </c>
    </row>
    <row r="5511" spans="79:80" x14ac:dyDescent="0.25">
      <c r="CA5511">
        <v>1481</v>
      </c>
      <c r="CB5511">
        <v>5</v>
      </c>
    </row>
    <row r="5512" spans="79:80" x14ac:dyDescent="0.25">
      <c r="CA5512">
        <v>1482</v>
      </c>
      <c r="CB5512">
        <v>13</v>
      </c>
    </row>
    <row r="5513" spans="79:80" x14ac:dyDescent="0.25">
      <c r="CA5513">
        <v>1483</v>
      </c>
      <c r="CB5513">
        <v>17</v>
      </c>
    </row>
    <row r="5514" spans="79:80" x14ac:dyDescent="0.25">
      <c r="CA5514">
        <v>1486</v>
      </c>
      <c r="CB5514">
        <v>13</v>
      </c>
    </row>
    <row r="5515" spans="79:80" x14ac:dyDescent="0.25">
      <c r="CA5515">
        <v>1488</v>
      </c>
      <c r="CB5515">
        <v>3</v>
      </c>
    </row>
    <row r="5516" spans="79:80" x14ac:dyDescent="0.25">
      <c r="CA5516">
        <v>1490</v>
      </c>
      <c r="CB5516">
        <v>19</v>
      </c>
    </row>
    <row r="5517" spans="79:80" x14ac:dyDescent="0.25">
      <c r="CA5517">
        <v>1491</v>
      </c>
      <c r="CB5517">
        <v>21</v>
      </c>
    </row>
    <row r="5518" spans="79:80" x14ac:dyDescent="0.25">
      <c r="CA5518">
        <v>1495</v>
      </c>
      <c r="CB5518">
        <v>7</v>
      </c>
    </row>
    <row r="5519" spans="79:80" x14ac:dyDescent="0.25">
      <c r="CA5519">
        <v>1497</v>
      </c>
      <c r="CB5519">
        <v>3</v>
      </c>
    </row>
    <row r="5520" spans="79:80" x14ac:dyDescent="0.25">
      <c r="CA5520">
        <v>1498</v>
      </c>
      <c r="CB5520">
        <v>5</v>
      </c>
    </row>
    <row r="5521" spans="79:80" x14ac:dyDescent="0.25">
      <c r="CA5521">
        <v>1499</v>
      </c>
      <c r="CB5521">
        <v>14</v>
      </c>
    </row>
    <row r="5522" spans="79:80" x14ac:dyDescent="0.25">
      <c r="CA5522">
        <v>1500</v>
      </c>
      <c r="CB5522">
        <v>14</v>
      </c>
    </row>
    <row r="5523" spans="79:80" x14ac:dyDescent="0.25">
      <c r="CA5523">
        <v>1501</v>
      </c>
      <c r="CB5523">
        <v>5</v>
      </c>
    </row>
    <row r="5524" spans="79:80" x14ac:dyDescent="0.25">
      <c r="CA5524">
        <v>1505</v>
      </c>
      <c r="CB5524">
        <v>14</v>
      </c>
    </row>
    <row r="5525" spans="79:80" x14ac:dyDescent="0.25">
      <c r="CA5525">
        <v>1506</v>
      </c>
      <c r="CB5525">
        <v>14</v>
      </c>
    </row>
    <row r="5526" spans="79:80" x14ac:dyDescent="0.25">
      <c r="CA5526">
        <v>1507</v>
      </c>
      <c r="CB5526">
        <v>14</v>
      </c>
    </row>
    <row r="5527" spans="79:80" x14ac:dyDescent="0.25">
      <c r="CA5527">
        <v>1508</v>
      </c>
      <c r="CB5527">
        <v>14</v>
      </c>
    </row>
    <row r="5528" spans="79:80" x14ac:dyDescent="0.25">
      <c r="CA5528">
        <v>1509</v>
      </c>
      <c r="CB5528">
        <v>3</v>
      </c>
    </row>
    <row r="5529" spans="79:80" x14ac:dyDescent="0.25">
      <c r="CA5529">
        <v>1511</v>
      </c>
      <c r="CB5529">
        <v>3</v>
      </c>
    </row>
    <row r="5530" spans="79:80" x14ac:dyDescent="0.25">
      <c r="CA5530">
        <v>1512</v>
      </c>
      <c r="CB5530">
        <v>14</v>
      </c>
    </row>
    <row r="5531" spans="79:80" x14ac:dyDescent="0.25">
      <c r="CA5531">
        <v>1513</v>
      </c>
      <c r="CB5531">
        <v>14</v>
      </c>
    </row>
    <row r="5532" spans="79:80" x14ac:dyDescent="0.25">
      <c r="CA5532">
        <v>1514</v>
      </c>
      <c r="CB5532">
        <v>1</v>
      </c>
    </row>
    <row r="5533" spans="79:80" x14ac:dyDescent="0.25">
      <c r="CA5533">
        <v>1515</v>
      </c>
      <c r="CB5533">
        <v>13</v>
      </c>
    </row>
    <row r="5534" spans="79:80" x14ac:dyDescent="0.25">
      <c r="CA5534">
        <v>1518</v>
      </c>
      <c r="CB5534">
        <v>14</v>
      </c>
    </row>
    <row r="5535" spans="79:80" x14ac:dyDescent="0.25">
      <c r="CA5535">
        <v>1519</v>
      </c>
      <c r="CB5535">
        <v>19</v>
      </c>
    </row>
    <row r="5536" spans="79:80" x14ac:dyDescent="0.25">
      <c r="CA5536">
        <v>1520</v>
      </c>
      <c r="CB5536">
        <v>14</v>
      </c>
    </row>
    <row r="5537" spans="79:80" x14ac:dyDescent="0.25">
      <c r="CA5537">
        <v>1521</v>
      </c>
      <c r="CB5537">
        <v>3</v>
      </c>
    </row>
    <row r="5538" spans="79:80" x14ac:dyDescent="0.25">
      <c r="CA5538">
        <v>1523</v>
      </c>
      <c r="CB5538">
        <v>14</v>
      </c>
    </row>
    <row r="5539" spans="79:80" x14ac:dyDescent="0.25">
      <c r="CA5539">
        <v>1524</v>
      </c>
      <c r="CB5539">
        <v>14</v>
      </c>
    </row>
    <row r="5540" spans="79:80" x14ac:dyDescent="0.25">
      <c r="CA5540">
        <v>1525</v>
      </c>
      <c r="CB5540">
        <v>14</v>
      </c>
    </row>
    <row r="5541" spans="79:80" x14ac:dyDescent="0.25">
      <c r="CA5541">
        <v>1526</v>
      </c>
      <c r="CB5541">
        <v>14</v>
      </c>
    </row>
    <row r="5542" spans="79:80" x14ac:dyDescent="0.25">
      <c r="CA5542">
        <v>1527</v>
      </c>
      <c r="CB5542">
        <v>3</v>
      </c>
    </row>
    <row r="5543" spans="79:80" x14ac:dyDescent="0.25">
      <c r="CA5543">
        <v>1528</v>
      </c>
      <c r="CB5543">
        <v>14</v>
      </c>
    </row>
    <row r="5544" spans="79:80" x14ac:dyDescent="0.25">
      <c r="CA5544">
        <v>1529</v>
      </c>
      <c r="CB5544">
        <v>7</v>
      </c>
    </row>
    <row r="5545" spans="79:80" x14ac:dyDescent="0.25">
      <c r="CA5545">
        <v>1530</v>
      </c>
      <c r="CB5545">
        <v>14</v>
      </c>
    </row>
    <row r="5546" spans="79:80" x14ac:dyDescent="0.25">
      <c r="CA5546">
        <v>1535</v>
      </c>
      <c r="CB5546">
        <v>14</v>
      </c>
    </row>
    <row r="5547" spans="79:80" x14ac:dyDescent="0.25">
      <c r="CA5547">
        <v>1536</v>
      </c>
      <c r="CB5547">
        <v>14</v>
      </c>
    </row>
    <row r="5548" spans="79:80" x14ac:dyDescent="0.25">
      <c r="CA5548">
        <v>1537</v>
      </c>
      <c r="CB5548">
        <v>13</v>
      </c>
    </row>
    <row r="5549" spans="79:80" x14ac:dyDescent="0.25">
      <c r="CA5549">
        <v>1540</v>
      </c>
      <c r="CB5549">
        <v>14</v>
      </c>
    </row>
    <row r="5550" spans="79:80" x14ac:dyDescent="0.25">
      <c r="CA5550">
        <v>1541</v>
      </c>
      <c r="CB5550">
        <v>19</v>
      </c>
    </row>
    <row r="5551" spans="79:80" x14ac:dyDescent="0.25">
      <c r="CA5551">
        <v>1542</v>
      </c>
      <c r="CB5551">
        <v>13</v>
      </c>
    </row>
    <row r="5552" spans="79:80" x14ac:dyDescent="0.25">
      <c r="CA5552">
        <v>1543</v>
      </c>
      <c r="CB5552">
        <v>14</v>
      </c>
    </row>
    <row r="5553" spans="79:80" x14ac:dyDescent="0.25">
      <c r="CA5553">
        <v>1544</v>
      </c>
      <c r="CB5553">
        <v>5</v>
      </c>
    </row>
    <row r="5554" spans="79:80" x14ac:dyDescent="0.25">
      <c r="CA5554">
        <v>1545</v>
      </c>
      <c r="CB5554">
        <v>5</v>
      </c>
    </row>
    <row r="5555" spans="79:80" x14ac:dyDescent="0.25">
      <c r="CA5555">
        <v>1546</v>
      </c>
      <c r="CB5555">
        <v>14</v>
      </c>
    </row>
    <row r="5556" spans="79:80" x14ac:dyDescent="0.25">
      <c r="CA5556">
        <v>1547</v>
      </c>
      <c r="CB5556">
        <v>14</v>
      </c>
    </row>
    <row r="5557" spans="79:80" x14ac:dyDescent="0.25">
      <c r="CA5557">
        <v>1548</v>
      </c>
      <c r="CB5557">
        <v>21</v>
      </c>
    </row>
    <row r="5558" spans="79:80" x14ac:dyDescent="0.25">
      <c r="CA5558">
        <v>1549</v>
      </c>
      <c r="CB5558">
        <v>1</v>
      </c>
    </row>
    <row r="5559" spans="79:80" x14ac:dyDescent="0.25">
      <c r="CA5559">
        <v>1550</v>
      </c>
      <c r="CB5559">
        <v>11</v>
      </c>
    </row>
    <row r="5560" spans="79:80" x14ac:dyDescent="0.25">
      <c r="CA5560">
        <v>1552</v>
      </c>
      <c r="CB5560">
        <v>14</v>
      </c>
    </row>
    <row r="5561" spans="79:80" x14ac:dyDescent="0.25">
      <c r="CA5561">
        <v>1553</v>
      </c>
      <c r="CB5561">
        <v>21</v>
      </c>
    </row>
    <row r="5562" spans="79:80" x14ac:dyDescent="0.25">
      <c r="CA5562">
        <v>1555</v>
      </c>
      <c r="CB5562">
        <v>17</v>
      </c>
    </row>
    <row r="5563" spans="79:80" x14ac:dyDescent="0.25">
      <c r="CA5563">
        <v>1556</v>
      </c>
      <c r="CB5563">
        <v>17</v>
      </c>
    </row>
    <row r="5564" spans="79:80" x14ac:dyDescent="0.25">
      <c r="CA5564">
        <v>1557</v>
      </c>
      <c r="CB5564">
        <v>13</v>
      </c>
    </row>
    <row r="5565" spans="79:80" x14ac:dyDescent="0.25">
      <c r="CA5565">
        <v>1558</v>
      </c>
      <c r="CB5565">
        <v>14</v>
      </c>
    </row>
    <row r="5566" spans="79:80" x14ac:dyDescent="0.25">
      <c r="CA5566">
        <v>1560</v>
      </c>
      <c r="CB5566">
        <v>13</v>
      </c>
    </row>
    <row r="5567" spans="79:80" x14ac:dyDescent="0.25">
      <c r="CA5567">
        <v>1562</v>
      </c>
      <c r="CB5567">
        <v>18</v>
      </c>
    </row>
    <row r="5568" spans="79:80" x14ac:dyDescent="0.25">
      <c r="CA5568">
        <v>1564</v>
      </c>
      <c r="CB5568">
        <v>14</v>
      </c>
    </row>
    <row r="5569" spans="79:80" x14ac:dyDescent="0.25">
      <c r="CA5569">
        <v>1565</v>
      </c>
      <c r="CB5569">
        <v>1</v>
      </c>
    </row>
    <row r="5570" spans="79:80" x14ac:dyDescent="0.25">
      <c r="CA5570">
        <v>1566</v>
      </c>
      <c r="CB5570">
        <v>21</v>
      </c>
    </row>
    <row r="5571" spans="79:80" x14ac:dyDescent="0.25">
      <c r="CA5571">
        <v>1567</v>
      </c>
      <c r="CB5571">
        <v>14</v>
      </c>
    </row>
    <row r="5572" spans="79:80" x14ac:dyDescent="0.25">
      <c r="CA5572">
        <v>1568</v>
      </c>
      <c r="CB5572">
        <v>14</v>
      </c>
    </row>
    <row r="5573" spans="79:80" x14ac:dyDescent="0.25">
      <c r="CA5573">
        <v>1569</v>
      </c>
      <c r="CB5573">
        <v>5</v>
      </c>
    </row>
    <row r="5574" spans="79:80" x14ac:dyDescent="0.25">
      <c r="CA5574">
        <v>1570</v>
      </c>
      <c r="CB5574">
        <v>2</v>
      </c>
    </row>
    <row r="5575" spans="79:80" x14ac:dyDescent="0.25">
      <c r="CA5575">
        <v>3</v>
      </c>
      <c r="CB5575">
        <v>3</v>
      </c>
    </row>
    <row r="5576" spans="79:80" x14ac:dyDescent="0.25">
      <c r="CA5576">
        <v>4</v>
      </c>
      <c r="CB5576">
        <v>19</v>
      </c>
    </row>
    <row r="5577" spans="79:80" x14ac:dyDescent="0.25">
      <c r="CA5577">
        <v>5</v>
      </c>
      <c r="CB5577">
        <v>13</v>
      </c>
    </row>
    <row r="5578" spans="79:80" x14ac:dyDescent="0.25">
      <c r="CA5578">
        <v>6</v>
      </c>
      <c r="CB5578">
        <v>19</v>
      </c>
    </row>
    <row r="5579" spans="79:80" x14ac:dyDescent="0.25">
      <c r="CA5579">
        <v>7</v>
      </c>
      <c r="CB5579">
        <v>14</v>
      </c>
    </row>
    <row r="5580" spans="79:80" x14ac:dyDescent="0.25">
      <c r="CA5580">
        <v>10</v>
      </c>
      <c r="CB5580">
        <v>12</v>
      </c>
    </row>
    <row r="5581" spans="79:80" x14ac:dyDescent="0.25">
      <c r="CA5581">
        <v>11</v>
      </c>
      <c r="CB5581">
        <v>18</v>
      </c>
    </row>
    <row r="5582" spans="79:80" x14ac:dyDescent="0.25">
      <c r="CA5582">
        <v>12</v>
      </c>
      <c r="CB5582">
        <v>3</v>
      </c>
    </row>
    <row r="5583" spans="79:80" x14ac:dyDescent="0.25">
      <c r="CA5583">
        <v>14</v>
      </c>
      <c r="CB5583">
        <v>13</v>
      </c>
    </row>
    <row r="5584" spans="79:80" x14ac:dyDescent="0.25">
      <c r="CA5584">
        <v>16</v>
      </c>
      <c r="CB5584">
        <v>18</v>
      </c>
    </row>
    <row r="5585" spans="79:80" x14ac:dyDescent="0.25">
      <c r="CA5585">
        <v>17</v>
      </c>
      <c r="CB5585">
        <v>18</v>
      </c>
    </row>
    <row r="5586" spans="79:80" x14ac:dyDescent="0.25">
      <c r="CA5586">
        <v>19</v>
      </c>
      <c r="CB5586">
        <v>11</v>
      </c>
    </row>
    <row r="5587" spans="79:80" x14ac:dyDescent="0.25">
      <c r="CA5587">
        <v>20</v>
      </c>
      <c r="CB5587">
        <v>14</v>
      </c>
    </row>
    <row r="5588" spans="79:80" x14ac:dyDescent="0.25">
      <c r="CA5588">
        <v>21</v>
      </c>
      <c r="CB5588">
        <v>13</v>
      </c>
    </row>
    <row r="5589" spans="79:80" x14ac:dyDescent="0.25">
      <c r="CA5589">
        <v>22</v>
      </c>
      <c r="CB5589">
        <v>13</v>
      </c>
    </row>
    <row r="5590" spans="79:80" x14ac:dyDescent="0.25">
      <c r="CA5590">
        <v>23</v>
      </c>
      <c r="CB5590">
        <v>1</v>
      </c>
    </row>
    <row r="5591" spans="79:80" x14ac:dyDescent="0.25">
      <c r="CA5591">
        <v>29</v>
      </c>
      <c r="CB5591">
        <v>13</v>
      </c>
    </row>
    <row r="5592" spans="79:80" x14ac:dyDescent="0.25">
      <c r="CA5592">
        <v>30</v>
      </c>
      <c r="CB5592">
        <v>13</v>
      </c>
    </row>
    <row r="5593" spans="79:80" x14ac:dyDescent="0.25">
      <c r="CA5593">
        <v>31</v>
      </c>
      <c r="CB5593">
        <v>13</v>
      </c>
    </row>
    <row r="5594" spans="79:80" x14ac:dyDescent="0.25">
      <c r="CA5594">
        <v>34</v>
      </c>
      <c r="CB5594">
        <v>11</v>
      </c>
    </row>
    <row r="5595" spans="79:80" x14ac:dyDescent="0.25">
      <c r="CA5595">
        <v>41</v>
      </c>
      <c r="CB5595">
        <v>3</v>
      </c>
    </row>
    <row r="5596" spans="79:80" x14ac:dyDescent="0.25">
      <c r="CA5596">
        <v>43</v>
      </c>
      <c r="CB5596">
        <v>11</v>
      </c>
    </row>
    <row r="5597" spans="79:80" x14ac:dyDescent="0.25">
      <c r="CA5597">
        <v>45</v>
      </c>
      <c r="CB5597">
        <v>13</v>
      </c>
    </row>
    <row r="5598" spans="79:80" x14ac:dyDescent="0.25">
      <c r="CA5598">
        <v>46</v>
      </c>
      <c r="CB5598">
        <v>13</v>
      </c>
    </row>
    <row r="5599" spans="79:80" x14ac:dyDescent="0.25">
      <c r="CA5599">
        <v>48</v>
      </c>
      <c r="CB5599">
        <v>11</v>
      </c>
    </row>
    <row r="5600" spans="79:80" x14ac:dyDescent="0.25">
      <c r="CA5600">
        <v>49</v>
      </c>
      <c r="CB5600">
        <v>3</v>
      </c>
    </row>
    <row r="5601" spans="79:80" x14ac:dyDescent="0.25">
      <c r="CA5601">
        <v>51</v>
      </c>
      <c r="CB5601">
        <v>1</v>
      </c>
    </row>
    <row r="5602" spans="79:80" x14ac:dyDescent="0.25">
      <c r="CA5602">
        <v>52</v>
      </c>
      <c r="CB5602">
        <v>1</v>
      </c>
    </row>
    <row r="5603" spans="79:80" x14ac:dyDescent="0.25">
      <c r="CA5603">
        <v>54</v>
      </c>
      <c r="CB5603">
        <v>18</v>
      </c>
    </row>
    <row r="5604" spans="79:80" x14ac:dyDescent="0.25">
      <c r="CA5604">
        <v>55</v>
      </c>
      <c r="CB5604">
        <v>3</v>
      </c>
    </row>
    <row r="5605" spans="79:80" x14ac:dyDescent="0.25">
      <c r="CA5605">
        <v>57</v>
      </c>
      <c r="CB5605">
        <v>1</v>
      </c>
    </row>
    <row r="5606" spans="79:80" x14ac:dyDescent="0.25">
      <c r="CA5606">
        <v>58</v>
      </c>
      <c r="CB5606">
        <v>17</v>
      </c>
    </row>
    <row r="5607" spans="79:80" x14ac:dyDescent="0.25">
      <c r="CA5607">
        <v>59</v>
      </c>
      <c r="CB5607">
        <v>19</v>
      </c>
    </row>
    <row r="5608" spans="79:80" x14ac:dyDescent="0.25">
      <c r="CA5608">
        <v>61</v>
      </c>
      <c r="CB5608">
        <v>11</v>
      </c>
    </row>
    <row r="5609" spans="79:80" x14ac:dyDescent="0.25">
      <c r="CA5609">
        <v>64</v>
      </c>
      <c r="CB5609">
        <v>11</v>
      </c>
    </row>
    <row r="5610" spans="79:80" x14ac:dyDescent="0.25">
      <c r="CA5610">
        <v>67</v>
      </c>
      <c r="CB5610">
        <v>14</v>
      </c>
    </row>
    <row r="5611" spans="79:80" x14ac:dyDescent="0.25">
      <c r="CA5611">
        <v>68</v>
      </c>
      <c r="CB5611">
        <v>14</v>
      </c>
    </row>
    <row r="5612" spans="79:80" x14ac:dyDescent="0.25">
      <c r="CA5612">
        <v>69</v>
      </c>
      <c r="CB5612">
        <v>18</v>
      </c>
    </row>
    <row r="5613" spans="79:80" x14ac:dyDescent="0.25">
      <c r="CA5613">
        <v>70</v>
      </c>
      <c r="CB5613">
        <v>1</v>
      </c>
    </row>
    <row r="5614" spans="79:80" x14ac:dyDescent="0.25">
      <c r="CA5614">
        <v>71</v>
      </c>
      <c r="CB5614">
        <v>14</v>
      </c>
    </row>
    <row r="5615" spans="79:80" x14ac:dyDescent="0.25">
      <c r="CA5615">
        <v>72</v>
      </c>
      <c r="CB5615">
        <v>13</v>
      </c>
    </row>
    <row r="5616" spans="79:80" x14ac:dyDescent="0.25">
      <c r="CA5616">
        <v>74</v>
      </c>
      <c r="CB5616">
        <v>13</v>
      </c>
    </row>
    <row r="5617" spans="79:80" x14ac:dyDescent="0.25">
      <c r="CA5617">
        <v>77</v>
      </c>
      <c r="CB5617">
        <v>1</v>
      </c>
    </row>
    <row r="5618" spans="79:80" x14ac:dyDescent="0.25">
      <c r="CA5618">
        <v>78</v>
      </c>
      <c r="CB5618">
        <v>11</v>
      </c>
    </row>
    <row r="5619" spans="79:80" x14ac:dyDescent="0.25">
      <c r="CA5619">
        <v>82</v>
      </c>
      <c r="CB5619">
        <v>2</v>
      </c>
    </row>
    <row r="5620" spans="79:80" x14ac:dyDescent="0.25">
      <c r="CA5620">
        <v>84</v>
      </c>
      <c r="CB5620">
        <v>3</v>
      </c>
    </row>
    <row r="5621" spans="79:80" x14ac:dyDescent="0.25">
      <c r="CA5621">
        <v>85</v>
      </c>
      <c r="CB5621">
        <v>1</v>
      </c>
    </row>
    <row r="5622" spans="79:80" x14ac:dyDescent="0.25">
      <c r="CA5622">
        <v>86</v>
      </c>
      <c r="CB5622">
        <v>13</v>
      </c>
    </row>
    <row r="5623" spans="79:80" x14ac:dyDescent="0.25">
      <c r="CA5623">
        <v>87</v>
      </c>
      <c r="CB5623">
        <v>11</v>
      </c>
    </row>
    <row r="5624" spans="79:80" x14ac:dyDescent="0.25">
      <c r="CA5624">
        <v>88</v>
      </c>
      <c r="CB5624">
        <v>1</v>
      </c>
    </row>
    <row r="5625" spans="79:80" x14ac:dyDescent="0.25">
      <c r="CA5625">
        <v>90</v>
      </c>
      <c r="CB5625">
        <v>13</v>
      </c>
    </row>
    <row r="5626" spans="79:80" x14ac:dyDescent="0.25">
      <c r="CA5626">
        <v>92</v>
      </c>
      <c r="CB5626">
        <v>3</v>
      </c>
    </row>
    <row r="5627" spans="79:80" x14ac:dyDescent="0.25">
      <c r="CA5627">
        <v>93</v>
      </c>
      <c r="CB5627">
        <v>18</v>
      </c>
    </row>
    <row r="5628" spans="79:80" x14ac:dyDescent="0.25">
      <c r="CA5628">
        <v>94</v>
      </c>
      <c r="CB5628">
        <v>18</v>
      </c>
    </row>
    <row r="5629" spans="79:80" x14ac:dyDescent="0.25">
      <c r="CA5629">
        <v>95</v>
      </c>
      <c r="CB5629">
        <v>14</v>
      </c>
    </row>
    <row r="5630" spans="79:80" x14ac:dyDescent="0.25">
      <c r="CA5630">
        <v>96</v>
      </c>
      <c r="CB5630">
        <v>13</v>
      </c>
    </row>
    <row r="5631" spans="79:80" x14ac:dyDescent="0.25">
      <c r="CA5631">
        <v>97</v>
      </c>
      <c r="CB5631">
        <v>13</v>
      </c>
    </row>
    <row r="5632" spans="79:80" x14ac:dyDescent="0.25">
      <c r="CA5632">
        <v>100</v>
      </c>
      <c r="CB5632">
        <v>14</v>
      </c>
    </row>
    <row r="5633" spans="79:80" x14ac:dyDescent="0.25">
      <c r="CA5633">
        <v>101</v>
      </c>
      <c r="CB5633">
        <v>3</v>
      </c>
    </row>
    <row r="5634" spans="79:80" x14ac:dyDescent="0.25">
      <c r="CA5634">
        <v>102</v>
      </c>
      <c r="CB5634">
        <v>13</v>
      </c>
    </row>
    <row r="5635" spans="79:80" x14ac:dyDescent="0.25">
      <c r="CA5635">
        <v>103</v>
      </c>
      <c r="CB5635">
        <v>3</v>
      </c>
    </row>
    <row r="5636" spans="79:80" x14ac:dyDescent="0.25">
      <c r="CA5636">
        <v>104</v>
      </c>
      <c r="CB5636">
        <v>1</v>
      </c>
    </row>
    <row r="5637" spans="79:80" x14ac:dyDescent="0.25">
      <c r="CA5637">
        <v>106</v>
      </c>
      <c r="CB5637">
        <v>3</v>
      </c>
    </row>
    <row r="5638" spans="79:80" x14ac:dyDescent="0.25">
      <c r="CA5638">
        <v>107</v>
      </c>
      <c r="CB5638">
        <v>15</v>
      </c>
    </row>
    <row r="5639" spans="79:80" x14ac:dyDescent="0.25">
      <c r="CA5639">
        <v>109</v>
      </c>
      <c r="CB5639">
        <v>13</v>
      </c>
    </row>
    <row r="5640" spans="79:80" x14ac:dyDescent="0.25">
      <c r="CA5640">
        <v>110</v>
      </c>
      <c r="CB5640">
        <v>14</v>
      </c>
    </row>
    <row r="5641" spans="79:80" x14ac:dyDescent="0.25">
      <c r="CA5641">
        <v>111</v>
      </c>
      <c r="CB5641">
        <v>1</v>
      </c>
    </row>
    <row r="5642" spans="79:80" x14ac:dyDescent="0.25">
      <c r="CA5642">
        <v>112</v>
      </c>
      <c r="CB5642">
        <v>11</v>
      </c>
    </row>
    <row r="5643" spans="79:80" x14ac:dyDescent="0.25">
      <c r="CA5643">
        <v>113</v>
      </c>
      <c r="CB5643">
        <v>14</v>
      </c>
    </row>
    <row r="5644" spans="79:80" x14ac:dyDescent="0.25">
      <c r="CA5644">
        <v>114</v>
      </c>
      <c r="CB5644">
        <v>14</v>
      </c>
    </row>
    <row r="5645" spans="79:80" x14ac:dyDescent="0.25">
      <c r="CA5645">
        <v>116</v>
      </c>
      <c r="CB5645">
        <v>1</v>
      </c>
    </row>
    <row r="5646" spans="79:80" x14ac:dyDescent="0.25">
      <c r="CA5646">
        <v>117</v>
      </c>
      <c r="CB5646">
        <v>14</v>
      </c>
    </row>
    <row r="5647" spans="79:80" x14ac:dyDescent="0.25">
      <c r="CA5647">
        <v>119</v>
      </c>
      <c r="CB5647">
        <v>11</v>
      </c>
    </row>
    <row r="5648" spans="79:80" x14ac:dyDescent="0.25">
      <c r="CA5648">
        <v>120</v>
      </c>
      <c r="CB5648">
        <v>1</v>
      </c>
    </row>
    <row r="5649" spans="79:80" x14ac:dyDescent="0.25">
      <c r="CA5649">
        <v>122</v>
      </c>
      <c r="CB5649">
        <v>3</v>
      </c>
    </row>
    <row r="5650" spans="79:80" x14ac:dyDescent="0.25">
      <c r="CA5650">
        <v>123</v>
      </c>
      <c r="CB5650">
        <v>12</v>
      </c>
    </row>
    <row r="5651" spans="79:80" x14ac:dyDescent="0.25">
      <c r="CA5651">
        <v>125</v>
      </c>
      <c r="CB5651">
        <v>3</v>
      </c>
    </row>
    <row r="5652" spans="79:80" x14ac:dyDescent="0.25">
      <c r="CA5652">
        <v>128</v>
      </c>
      <c r="CB5652">
        <v>3</v>
      </c>
    </row>
    <row r="5653" spans="79:80" x14ac:dyDescent="0.25">
      <c r="CA5653">
        <v>129</v>
      </c>
      <c r="CB5653">
        <v>1</v>
      </c>
    </row>
    <row r="5654" spans="79:80" x14ac:dyDescent="0.25">
      <c r="CA5654">
        <v>130</v>
      </c>
      <c r="CB5654">
        <v>1</v>
      </c>
    </row>
    <row r="5655" spans="79:80" x14ac:dyDescent="0.25">
      <c r="CA5655">
        <v>132</v>
      </c>
      <c r="CB5655">
        <v>13</v>
      </c>
    </row>
    <row r="5656" spans="79:80" x14ac:dyDescent="0.25">
      <c r="CA5656">
        <v>133</v>
      </c>
      <c r="CB5656">
        <v>13</v>
      </c>
    </row>
    <row r="5657" spans="79:80" x14ac:dyDescent="0.25">
      <c r="CA5657">
        <v>134</v>
      </c>
      <c r="CB5657">
        <v>13</v>
      </c>
    </row>
    <row r="5658" spans="79:80" x14ac:dyDescent="0.25">
      <c r="CA5658">
        <v>135</v>
      </c>
      <c r="CB5658">
        <v>13</v>
      </c>
    </row>
    <row r="5659" spans="79:80" x14ac:dyDescent="0.25">
      <c r="CA5659">
        <v>136</v>
      </c>
      <c r="CB5659">
        <v>14</v>
      </c>
    </row>
    <row r="5660" spans="79:80" x14ac:dyDescent="0.25">
      <c r="CA5660">
        <v>138</v>
      </c>
      <c r="CB5660">
        <v>2</v>
      </c>
    </row>
    <row r="5661" spans="79:80" x14ac:dyDescent="0.25">
      <c r="CA5661">
        <v>139</v>
      </c>
      <c r="CB5661">
        <v>1</v>
      </c>
    </row>
    <row r="5662" spans="79:80" x14ac:dyDescent="0.25">
      <c r="CA5662">
        <v>140</v>
      </c>
      <c r="CB5662">
        <v>14</v>
      </c>
    </row>
    <row r="5663" spans="79:80" x14ac:dyDescent="0.25">
      <c r="CA5663">
        <v>145</v>
      </c>
      <c r="CB5663">
        <v>11</v>
      </c>
    </row>
    <row r="5664" spans="79:80" x14ac:dyDescent="0.25">
      <c r="CA5664">
        <v>146</v>
      </c>
      <c r="CB5664">
        <v>13</v>
      </c>
    </row>
    <row r="5665" spans="79:80" x14ac:dyDescent="0.25">
      <c r="CA5665">
        <v>149</v>
      </c>
      <c r="CB5665">
        <v>3</v>
      </c>
    </row>
    <row r="5666" spans="79:80" x14ac:dyDescent="0.25">
      <c r="CA5666">
        <v>150</v>
      </c>
      <c r="CB5666">
        <v>13</v>
      </c>
    </row>
    <row r="5667" spans="79:80" x14ac:dyDescent="0.25">
      <c r="CA5667">
        <v>153</v>
      </c>
      <c r="CB5667">
        <v>13</v>
      </c>
    </row>
    <row r="5668" spans="79:80" x14ac:dyDescent="0.25">
      <c r="CA5668">
        <v>156</v>
      </c>
      <c r="CB5668">
        <v>3</v>
      </c>
    </row>
    <row r="5669" spans="79:80" x14ac:dyDescent="0.25">
      <c r="CA5669">
        <v>157</v>
      </c>
      <c r="CB5669">
        <v>13</v>
      </c>
    </row>
    <row r="5670" spans="79:80" x14ac:dyDescent="0.25">
      <c r="CA5670">
        <v>160</v>
      </c>
      <c r="CB5670">
        <v>1</v>
      </c>
    </row>
    <row r="5671" spans="79:80" x14ac:dyDescent="0.25">
      <c r="CA5671">
        <v>162</v>
      </c>
      <c r="CB5671">
        <v>13</v>
      </c>
    </row>
    <row r="5672" spans="79:80" x14ac:dyDescent="0.25">
      <c r="CA5672">
        <v>164</v>
      </c>
      <c r="CB5672">
        <v>11</v>
      </c>
    </row>
    <row r="5673" spans="79:80" x14ac:dyDescent="0.25">
      <c r="CA5673">
        <v>165</v>
      </c>
      <c r="CB5673">
        <v>12</v>
      </c>
    </row>
    <row r="5674" spans="79:80" x14ac:dyDescent="0.25">
      <c r="CA5674">
        <v>167</v>
      </c>
      <c r="CB5674">
        <v>14</v>
      </c>
    </row>
    <row r="5675" spans="79:80" x14ac:dyDescent="0.25">
      <c r="CA5675">
        <v>169</v>
      </c>
      <c r="CB5675">
        <v>3</v>
      </c>
    </row>
    <row r="5676" spans="79:80" x14ac:dyDescent="0.25">
      <c r="CA5676">
        <v>170</v>
      </c>
      <c r="CB5676">
        <v>1</v>
      </c>
    </row>
    <row r="5677" spans="79:80" x14ac:dyDescent="0.25">
      <c r="CA5677">
        <v>172</v>
      </c>
      <c r="CB5677">
        <v>13</v>
      </c>
    </row>
    <row r="5678" spans="79:80" x14ac:dyDescent="0.25">
      <c r="CA5678">
        <v>174</v>
      </c>
      <c r="CB5678">
        <v>13</v>
      </c>
    </row>
    <row r="5679" spans="79:80" x14ac:dyDescent="0.25">
      <c r="CA5679">
        <v>175</v>
      </c>
      <c r="CB5679">
        <v>11</v>
      </c>
    </row>
    <row r="5680" spans="79:80" x14ac:dyDescent="0.25">
      <c r="CA5680">
        <v>176</v>
      </c>
      <c r="CB5680">
        <v>14</v>
      </c>
    </row>
    <row r="5681" spans="79:80" x14ac:dyDescent="0.25">
      <c r="CA5681">
        <v>187</v>
      </c>
      <c r="CB5681">
        <v>3</v>
      </c>
    </row>
    <row r="5682" spans="79:80" x14ac:dyDescent="0.25">
      <c r="CA5682">
        <v>189</v>
      </c>
      <c r="CB5682">
        <v>12</v>
      </c>
    </row>
    <row r="5683" spans="79:80" x14ac:dyDescent="0.25">
      <c r="CA5683">
        <v>190</v>
      </c>
      <c r="CB5683">
        <v>3</v>
      </c>
    </row>
    <row r="5684" spans="79:80" x14ac:dyDescent="0.25">
      <c r="CA5684">
        <v>194</v>
      </c>
      <c r="CB5684">
        <v>14</v>
      </c>
    </row>
    <row r="5685" spans="79:80" x14ac:dyDescent="0.25">
      <c r="CA5685">
        <v>195</v>
      </c>
      <c r="CB5685">
        <v>14</v>
      </c>
    </row>
    <row r="5686" spans="79:80" x14ac:dyDescent="0.25">
      <c r="CA5686">
        <v>196</v>
      </c>
      <c r="CB5686">
        <v>3</v>
      </c>
    </row>
    <row r="5687" spans="79:80" x14ac:dyDescent="0.25">
      <c r="CA5687">
        <v>198</v>
      </c>
      <c r="CB5687">
        <v>14</v>
      </c>
    </row>
    <row r="5688" spans="79:80" x14ac:dyDescent="0.25">
      <c r="CA5688">
        <v>200</v>
      </c>
      <c r="CB5688">
        <v>9</v>
      </c>
    </row>
    <row r="5689" spans="79:80" x14ac:dyDescent="0.25">
      <c r="CA5689">
        <v>201</v>
      </c>
      <c r="CB5689">
        <v>13</v>
      </c>
    </row>
    <row r="5690" spans="79:80" x14ac:dyDescent="0.25">
      <c r="CA5690">
        <v>202</v>
      </c>
      <c r="CB5690">
        <v>1</v>
      </c>
    </row>
    <row r="5691" spans="79:80" x14ac:dyDescent="0.25">
      <c r="CA5691">
        <v>206</v>
      </c>
      <c r="CB5691">
        <v>14</v>
      </c>
    </row>
    <row r="5692" spans="79:80" x14ac:dyDescent="0.25">
      <c r="CA5692">
        <v>207</v>
      </c>
      <c r="CB5692">
        <v>13</v>
      </c>
    </row>
    <row r="5693" spans="79:80" x14ac:dyDescent="0.25">
      <c r="CA5693">
        <v>208</v>
      </c>
      <c r="CB5693">
        <v>3</v>
      </c>
    </row>
    <row r="5694" spans="79:80" x14ac:dyDescent="0.25">
      <c r="CA5694">
        <v>209</v>
      </c>
      <c r="CB5694">
        <v>14</v>
      </c>
    </row>
    <row r="5695" spans="79:80" x14ac:dyDescent="0.25">
      <c r="CA5695">
        <v>210</v>
      </c>
      <c r="CB5695">
        <v>14</v>
      </c>
    </row>
    <row r="5696" spans="79:80" x14ac:dyDescent="0.25">
      <c r="CA5696">
        <v>211</v>
      </c>
      <c r="CB5696">
        <v>13</v>
      </c>
    </row>
    <row r="5697" spans="79:80" x14ac:dyDescent="0.25">
      <c r="CA5697">
        <v>212</v>
      </c>
      <c r="CB5697">
        <v>3</v>
      </c>
    </row>
    <row r="5698" spans="79:80" x14ac:dyDescent="0.25">
      <c r="CA5698">
        <v>213</v>
      </c>
      <c r="CB5698">
        <v>1</v>
      </c>
    </row>
    <row r="5699" spans="79:80" x14ac:dyDescent="0.25">
      <c r="CA5699">
        <v>217</v>
      </c>
      <c r="CB5699">
        <v>3</v>
      </c>
    </row>
    <row r="5700" spans="79:80" x14ac:dyDescent="0.25">
      <c r="CA5700">
        <v>219</v>
      </c>
      <c r="CB5700">
        <v>18</v>
      </c>
    </row>
    <row r="5701" spans="79:80" x14ac:dyDescent="0.25">
      <c r="CA5701">
        <v>220</v>
      </c>
      <c r="CB5701">
        <v>3</v>
      </c>
    </row>
    <row r="5702" spans="79:80" x14ac:dyDescent="0.25">
      <c r="CA5702">
        <v>223</v>
      </c>
      <c r="CB5702">
        <v>1</v>
      </c>
    </row>
    <row r="5703" spans="79:80" x14ac:dyDescent="0.25">
      <c r="CA5703">
        <v>225</v>
      </c>
      <c r="CB5703">
        <v>18</v>
      </c>
    </row>
    <row r="5704" spans="79:80" x14ac:dyDescent="0.25">
      <c r="CA5704">
        <v>226</v>
      </c>
      <c r="CB5704">
        <v>13</v>
      </c>
    </row>
    <row r="5705" spans="79:80" x14ac:dyDescent="0.25">
      <c r="CA5705">
        <v>229</v>
      </c>
      <c r="CB5705">
        <v>11</v>
      </c>
    </row>
    <row r="5706" spans="79:80" x14ac:dyDescent="0.25">
      <c r="CA5706">
        <v>231</v>
      </c>
      <c r="CB5706">
        <v>11</v>
      </c>
    </row>
    <row r="5707" spans="79:80" x14ac:dyDescent="0.25">
      <c r="CA5707">
        <v>232</v>
      </c>
      <c r="CB5707">
        <v>13</v>
      </c>
    </row>
    <row r="5708" spans="79:80" x14ac:dyDescent="0.25">
      <c r="CA5708">
        <v>233</v>
      </c>
      <c r="CB5708">
        <v>12</v>
      </c>
    </row>
    <row r="5709" spans="79:80" x14ac:dyDescent="0.25">
      <c r="CA5709">
        <v>234</v>
      </c>
      <c r="CB5709">
        <v>1</v>
      </c>
    </row>
    <row r="5710" spans="79:80" x14ac:dyDescent="0.25">
      <c r="CA5710">
        <v>237</v>
      </c>
      <c r="CB5710">
        <v>13</v>
      </c>
    </row>
    <row r="5711" spans="79:80" x14ac:dyDescent="0.25">
      <c r="CA5711">
        <v>238</v>
      </c>
      <c r="CB5711">
        <v>13</v>
      </c>
    </row>
    <row r="5712" spans="79:80" x14ac:dyDescent="0.25">
      <c r="CA5712">
        <v>239</v>
      </c>
      <c r="CB5712">
        <v>14</v>
      </c>
    </row>
    <row r="5713" spans="79:80" x14ac:dyDescent="0.25">
      <c r="CA5713">
        <v>240</v>
      </c>
      <c r="CB5713">
        <v>13</v>
      </c>
    </row>
    <row r="5714" spans="79:80" x14ac:dyDescent="0.25">
      <c r="CA5714">
        <v>245</v>
      </c>
      <c r="CB5714">
        <v>11</v>
      </c>
    </row>
    <row r="5715" spans="79:80" x14ac:dyDescent="0.25">
      <c r="CA5715">
        <v>246</v>
      </c>
      <c r="CB5715">
        <v>11</v>
      </c>
    </row>
    <row r="5716" spans="79:80" x14ac:dyDescent="0.25">
      <c r="CA5716">
        <v>247</v>
      </c>
      <c r="CB5716">
        <v>7</v>
      </c>
    </row>
    <row r="5717" spans="79:80" x14ac:dyDescent="0.25">
      <c r="CA5717">
        <v>250</v>
      </c>
      <c r="CB5717">
        <v>1</v>
      </c>
    </row>
    <row r="5718" spans="79:80" x14ac:dyDescent="0.25">
      <c r="CA5718">
        <v>251</v>
      </c>
      <c r="CB5718">
        <v>14</v>
      </c>
    </row>
    <row r="5719" spans="79:80" x14ac:dyDescent="0.25">
      <c r="CA5719">
        <v>254</v>
      </c>
      <c r="CB5719">
        <v>11</v>
      </c>
    </row>
    <row r="5720" spans="79:80" x14ac:dyDescent="0.25">
      <c r="CA5720">
        <v>255</v>
      </c>
      <c r="CB5720">
        <v>19</v>
      </c>
    </row>
    <row r="5721" spans="79:80" x14ac:dyDescent="0.25">
      <c r="CA5721">
        <v>256</v>
      </c>
      <c r="CB5721">
        <v>1</v>
      </c>
    </row>
    <row r="5722" spans="79:80" x14ac:dyDescent="0.25">
      <c r="CA5722">
        <v>258</v>
      </c>
      <c r="CB5722">
        <v>11</v>
      </c>
    </row>
    <row r="5723" spans="79:80" x14ac:dyDescent="0.25">
      <c r="CA5723">
        <v>267</v>
      </c>
      <c r="CB5723">
        <v>11</v>
      </c>
    </row>
    <row r="5724" spans="79:80" x14ac:dyDescent="0.25">
      <c r="CA5724">
        <v>274</v>
      </c>
      <c r="CB5724">
        <v>13</v>
      </c>
    </row>
    <row r="5725" spans="79:80" x14ac:dyDescent="0.25">
      <c r="CA5725">
        <v>277</v>
      </c>
      <c r="CB5725">
        <v>1</v>
      </c>
    </row>
    <row r="5726" spans="79:80" x14ac:dyDescent="0.25">
      <c r="CA5726">
        <v>279</v>
      </c>
      <c r="CB5726">
        <v>1</v>
      </c>
    </row>
    <row r="5727" spans="79:80" x14ac:dyDescent="0.25">
      <c r="CA5727">
        <v>280</v>
      </c>
      <c r="CB5727">
        <v>3</v>
      </c>
    </row>
    <row r="5728" spans="79:80" x14ac:dyDescent="0.25">
      <c r="CA5728">
        <v>281</v>
      </c>
      <c r="CB5728">
        <v>11</v>
      </c>
    </row>
    <row r="5729" spans="79:80" x14ac:dyDescent="0.25">
      <c r="CA5729">
        <v>282</v>
      </c>
      <c r="CB5729">
        <v>1</v>
      </c>
    </row>
    <row r="5730" spans="79:80" x14ac:dyDescent="0.25">
      <c r="CA5730">
        <v>283</v>
      </c>
      <c r="CB5730">
        <v>15</v>
      </c>
    </row>
    <row r="5731" spans="79:80" x14ac:dyDescent="0.25">
      <c r="CA5731">
        <v>284</v>
      </c>
      <c r="CB5731">
        <v>13</v>
      </c>
    </row>
    <row r="5732" spans="79:80" x14ac:dyDescent="0.25">
      <c r="CA5732">
        <v>285</v>
      </c>
      <c r="CB5732">
        <v>3</v>
      </c>
    </row>
    <row r="5733" spans="79:80" x14ac:dyDescent="0.25">
      <c r="CA5733">
        <v>286</v>
      </c>
      <c r="CB5733">
        <v>1</v>
      </c>
    </row>
    <row r="5734" spans="79:80" x14ac:dyDescent="0.25">
      <c r="CA5734">
        <v>287</v>
      </c>
      <c r="CB5734">
        <v>3</v>
      </c>
    </row>
    <row r="5735" spans="79:80" x14ac:dyDescent="0.25">
      <c r="CA5735">
        <v>289</v>
      </c>
      <c r="CB5735">
        <v>13</v>
      </c>
    </row>
    <row r="5736" spans="79:80" x14ac:dyDescent="0.25">
      <c r="CA5736">
        <v>293</v>
      </c>
      <c r="CB5736">
        <v>13</v>
      </c>
    </row>
    <row r="5737" spans="79:80" x14ac:dyDescent="0.25">
      <c r="CA5737">
        <v>296</v>
      </c>
      <c r="CB5737">
        <v>3</v>
      </c>
    </row>
    <row r="5738" spans="79:80" x14ac:dyDescent="0.25">
      <c r="CA5738">
        <v>297</v>
      </c>
      <c r="CB5738">
        <v>3</v>
      </c>
    </row>
    <row r="5739" spans="79:80" x14ac:dyDescent="0.25">
      <c r="CA5739">
        <v>303</v>
      </c>
      <c r="CB5739">
        <v>12</v>
      </c>
    </row>
    <row r="5740" spans="79:80" x14ac:dyDescent="0.25">
      <c r="CA5740">
        <v>304</v>
      </c>
      <c r="CB5740">
        <v>3</v>
      </c>
    </row>
    <row r="5741" spans="79:80" x14ac:dyDescent="0.25">
      <c r="CA5741">
        <v>308</v>
      </c>
      <c r="CB5741">
        <v>13</v>
      </c>
    </row>
    <row r="5742" spans="79:80" x14ac:dyDescent="0.25">
      <c r="CA5742">
        <v>309</v>
      </c>
      <c r="CB5742">
        <v>13</v>
      </c>
    </row>
    <row r="5743" spans="79:80" x14ac:dyDescent="0.25">
      <c r="CA5743">
        <v>310</v>
      </c>
      <c r="CB5743">
        <v>14</v>
      </c>
    </row>
    <row r="5744" spans="79:80" x14ac:dyDescent="0.25">
      <c r="CA5744">
        <v>311</v>
      </c>
      <c r="CB5744">
        <v>14</v>
      </c>
    </row>
    <row r="5745" spans="79:80" x14ac:dyDescent="0.25">
      <c r="CA5745">
        <v>313</v>
      </c>
      <c r="CB5745">
        <v>14</v>
      </c>
    </row>
    <row r="5746" spans="79:80" x14ac:dyDescent="0.25">
      <c r="CA5746">
        <v>314</v>
      </c>
      <c r="CB5746">
        <v>3</v>
      </c>
    </row>
    <row r="5747" spans="79:80" x14ac:dyDescent="0.25">
      <c r="CA5747">
        <v>316</v>
      </c>
      <c r="CB5747">
        <v>13</v>
      </c>
    </row>
    <row r="5748" spans="79:80" x14ac:dyDescent="0.25">
      <c r="CA5748">
        <v>317</v>
      </c>
      <c r="CB5748">
        <v>13</v>
      </c>
    </row>
    <row r="5749" spans="79:80" x14ac:dyDescent="0.25">
      <c r="CA5749">
        <v>321</v>
      </c>
      <c r="CB5749">
        <v>13</v>
      </c>
    </row>
    <row r="5750" spans="79:80" x14ac:dyDescent="0.25">
      <c r="CA5750">
        <v>322</v>
      </c>
      <c r="CB5750">
        <v>3</v>
      </c>
    </row>
    <row r="5751" spans="79:80" x14ac:dyDescent="0.25">
      <c r="CA5751">
        <v>325</v>
      </c>
      <c r="CB5751">
        <v>1</v>
      </c>
    </row>
    <row r="5752" spans="79:80" x14ac:dyDescent="0.25">
      <c r="CA5752">
        <v>328</v>
      </c>
      <c r="CB5752">
        <v>11</v>
      </c>
    </row>
    <row r="5753" spans="79:80" x14ac:dyDescent="0.25">
      <c r="CA5753">
        <v>330</v>
      </c>
      <c r="CB5753">
        <v>14</v>
      </c>
    </row>
    <row r="5754" spans="79:80" x14ac:dyDescent="0.25">
      <c r="CA5754">
        <v>331</v>
      </c>
      <c r="CB5754">
        <v>3</v>
      </c>
    </row>
    <row r="5755" spans="79:80" x14ac:dyDescent="0.25">
      <c r="CA5755">
        <v>333</v>
      </c>
      <c r="CB5755">
        <v>1</v>
      </c>
    </row>
    <row r="5756" spans="79:80" x14ac:dyDescent="0.25">
      <c r="CA5756">
        <v>334</v>
      </c>
      <c r="CB5756">
        <v>3</v>
      </c>
    </row>
    <row r="5757" spans="79:80" x14ac:dyDescent="0.25">
      <c r="CA5757">
        <v>335</v>
      </c>
      <c r="CB5757">
        <v>13</v>
      </c>
    </row>
    <row r="5758" spans="79:80" x14ac:dyDescent="0.25">
      <c r="CA5758">
        <v>336</v>
      </c>
      <c r="CB5758">
        <v>3</v>
      </c>
    </row>
    <row r="5759" spans="79:80" x14ac:dyDescent="0.25">
      <c r="CA5759">
        <v>337</v>
      </c>
      <c r="CB5759">
        <v>13</v>
      </c>
    </row>
    <row r="5760" spans="79:80" x14ac:dyDescent="0.25">
      <c r="CA5760">
        <v>340</v>
      </c>
      <c r="CB5760">
        <v>1</v>
      </c>
    </row>
    <row r="5761" spans="79:80" x14ac:dyDescent="0.25">
      <c r="CA5761">
        <v>341</v>
      </c>
      <c r="CB5761">
        <v>7</v>
      </c>
    </row>
    <row r="5762" spans="79:80" x14ac:dyDescent="0.25">
      <c r="CA5762">
        <v>343</v>
      </c>
      <c r="CB5762">
        <v>13</v>
      </c>
    </row>
    <row r="5763" spans="79:80" x14ac:dyDescent="0.25">
      <c r="CA5763">
        <v>345</v>
      </c>
      <c r="CB5763">
        <v>9</v>
      </c>
    </row>
    <row r="5764" spans="79:80" x14ac:dyDescent="0.25">
      <c r="CA5764">
        <v>346</v>
      </c>
      <c r="CB5764">
        <v>1</v>
      </c>
    </row>
    <row r="5765" spans="79:80" x14ac:dyDescent="0.25">
      <c r="CA5765">
        <v>347</v>
      </c>
      <c r="CB5765">
        <v>1</v>
      </c>
    </row>
    <row r="5766" spans="79:80" x14ac:dyDescent="0.25">
      <c r="CA5766">
        <v>348</v>
      </c>
      <c r="CB5766">
        <v>3</v>
      </c>
    </row>
    <row r="5767" spans="79:80" x14ac:dyDescent="0.25">
      <c r="CA5767">
        <v>351</v>
      </c>
      <c r="CB5767">
        <v>1</v>
      </c>
    </row>
    <row r="5768" spans="79:80" x14ac:dyDescent="0.25">
      <c r="CA5768">
        <v>352</v>
      </c>
      <c r="CB5768">
        <v>13</v>
      </c>
    </row>
    <row r="5769" spans="79:80" x14ac:dyDescent="0.25">
      <c r="CA5769">
        <v>354</v>
      </c>
      <c r="CB5769">
        <v>13</v>
      </c>
    </row>
    <row r="5770" spans="79:80" x14ac:dyDescent="0.25">
      <c r="CA5770">
        <v>355</v>
      </c>
      <c r="CB5770">
        <v>13</v>
      </c>
    </row>
    <row r="5771" spans="79:80" x14ac:dyDescent="0.25">
      <c r="CA5771">
        <v>356</v>
      </c>
      <c r="CB5771">
        <v>13</v>
      </c>
    </row>
    <row r="5772" spans="79:80" x14ac:dyDescent="0.25">
      <c r="CA5772">
        <v>357</v>
      </c>
      <c r="CB5772">
        <v>11</v>
      </c>
    </row>
    <row r="5773" spans="79:80" x14ac:dyDescent="0.25">
      <c r="CA5773">
        <v>358</v>
      </c>
      <c r="CB5773">
        <v>13</v>
      </c>
    </row>
    <row r="5774" spans="79:80" x14ac:dyDescent="0.25">
      <c r="CA5774">
        <v>363</v>
      </c>
      <c r="CB5774">
        <v>13</v>
      </c>
    </row>
    <row r="5775" spans="79:80" x14ac:dyDescent="0.25">
      <c r="CA5775">
        <v>364</v>
      </c>
      <c r="CB5775">
        <v>13</v>
      </c>
    </row>
    <row r="5776" spans="79:80" x14ac:dyDescent="0.25">
      <c r="CA5776">
        <v>365</v>
      </c>
      <c r="CB5776">
        <v>13</v>
      </c>
    </row>
    <row r="5777" spans="79:80" x14ac:dyDescent="0.25">
      <c r="CA5777">
        <v>367</v>
      </c>
      <c r="CB5777">
        <v>1</v>
      </c>
    </row>
    <row r="5778" spans="79:80" x14ac:dyDescent="0.25">
      <c r="CA5778">
        <v>368</v>
      </c>
      <c r="CB5778">
        <v>18</v>
      </c>
    </row>
    <row r="5779" spans="79:80" x14ac:dyDescent="0.25">
      <c r="CA5779">
        <v>373</v>
      </c>
      <c r="CB5779">
        <v>13</v>
      </c>
    </row>
    <row r="5780" spans="79:80" x14ac:dyDescent="0.25">
      <c r="CA5780">
        <v>374</v>
      </c>
      <c r="CB5780">
        <v>1</v>
      </c>
    </row>
    <row r="5781" spans="79:80" x14ac:dyDescent="0.25">
      <c r="CA5781">
        <v>376</v>
      </c>
      <c r="CB5781">
        <v>2</v>
      </c>
    </row>
    <row r="5782" spans="79:80" x14ac:dyDescent="0.25">
      <c r="CA5782">
        <v>378</v>
      </c>
      <c r="CB5782">
        <v>3</v>
      </c>
    </row>
    <row r="5783" spans="79:80" x14ac:dyDescent="0.25">
      <c r="CA5783">
        <v>379</v>
      </c>
      <c r="CB5783">
        <v>1</v>
      </c>
    </row>
    <row r="5784" spans="79:80" x14ac:dyDescent="0.25">
      <c r="CA5784">
        <v>380</v>
      </c>
      <c r="CB5784">
        <v>13</v>
      </c>
    </row>
    <row r="5785" spans="79:80" x14ac:dyDescent="0.25">
      <c r="CA5785">
        <v>381</v>
      </c>
      <c r="CB5785">
        <v>18</v>
      </c>
    </row>
    <row r="5786" spans="79:80" x14ac:dyDescent="0.25">
      <c r="CA5786">
        <v>382</v>
      </c>
      <c r="CB5786">
        <v>13</v>
      </c>
    </row>
    <row r="5787" spans="79:80" x14ac:dyDescent="0.25">
      <c r="CA5787">
        <v>383</v>
      </c>
      <c r="CB5787">
        <v>13</v>
      </c>
    </row>
    <row r="5788" spans="79:80" x14ac:dyDescent="0.25">
      <c r="CA5788">
        <v>384</v>
      </c>
      <c r="CB5788">
        <v>1</v>
      </c>
    </row>
    <row r="5789" spans="79:80" x14ac:dyDescent="0.25">
      <c r="CA5789">
        <v>385</v>
      </c>
      <c r="CB5789">
        <v>1</v>
      </c>
    </row>
    <row r="5790" spans="79:80" x14ac:dyDescent="0.25">
      <c r="CA5790">
        <v>386</v>
      </c>
      <c r="CB5790">
        <v>13</v>
      </c>
    </row>
    <row r="5791" spans="79:80" x14ac:dyDescent="0.25">
      <c r="CA5791">
        <v>387</v>
      </c>
      <c r="CB5791">
        <v>13</v>
      </c>
    </row>
    <row r="5792" spans="79:80" x14ac:dyDescent="0.25">
      <c r="CA5792">
        <v>388</v>
      </c>
      <c r="CB5792">
        <v>13</v>
      </c>
    </row>
    <row r="5793" spans="79:80" x14ac:dyDescent="0.25">
      <c r="CA5793">
        <v>390</v>
      </c>
      <c r="CB5793">
        <v>13</v>
      </c>
    </row>
    <row r="5794" spans="79:80" x14ac:dyDescent="0.25">
      <c r="CA5794">
        <v>391</v>
      </c>
      <c r="CB5794">
        <v>1</v>
      </c>
    </row>
    <row r="5795" spans="79:80" x14ac:dyDescent="0.25">
      <c r="CA5795">
        <v>393</v>
      </c>
      <c r="CB5795">
        <v>3</v>
      </c>
    </row>
    <row r="5796" spans="79:80" x14ac:dyDescent="0.25">
      <c r="CA5796">
        <v>395</v>
      </c>
      <c r="CB5796">
        <v>11</v>
      </c>
    </row>
    <row r="5797" spans="79:80" x14ac:dyDescent="0.25">
      <c r="CA5797">
        <v>399</v>
      </c>
      <c r="CB5797">
        <v>18</v>
      </c>
    </row>
    <row r="5798" spans="79:80" x14ac:dyDescent="0.25">
      <c r="CA5798">
        <v>401</v>
      </c>
      <c r="CB5798">
        <v>13</v>
      </c>
    </row>
    <row r="5799" spans="79:80" x14ac:dyDescent="0.25">
      <c r="CA5799">
        <v>406</v>
      </c>
      <c r="CB5799">
        <v>1</v>
      </c>
    </row>
    <row r="5800" spans="79:80" x14ac:dyDescent="0.25">
      <c r="CA5800">
        <v>408</v>
      </c>
      <c r="CB5800">
        <v>11</v>
      </c>
    </row>
    <row r="5801" spans="79:80" x14ac:dyDescent="0.25">
      <c r="CA5801">
        <v>411</v>
      </c>
      <c r="CB5801">
        <v>3</v>
      </c>
    </row>
    <row r="5802" spans="79:80" x14ac:dyDescent="0.25">
      <c r="CA5802">
        <v>412</v>
      </c>
      <c r="CB5802">
        <v>13</v>
      </c>
    </row>
    <row r="5803" spans="79:80" x14ac:dyDescent="0.25">
      <c r="CA5803">
        <v>413</v>
      </c>
      <c r="CB5803">
        <v>17</v>
      </c>
    </row>
    <row r="5804" spans="79:80" x14ac:dyDescent="0.25">
      <c r="CA5804">
        <v>414</v>
      </c>
      <c r="CB5804">
        <v>13</v>
      </c>
    </row>
    <row r="5805" spans="79:80" x14ac:dyDescent="0.25">
      <c r="CA5805">
        <v>415</v>
      </c>
      <c r="CB5805">
        <v>1</v>
      </c>
    </row>
    <row r="5806" spans="79:80" x14ac:dyDescent="0.25">
      <c r="CA5806">
        <v>416</v>
      </c>
      <c r="CB5806">
        <v>1</v>
      </c>
    </row>
    <row r="5807" spans="79:80" x14ac:dyDescent="0.25">
      <c r="CA5807">
        <v>417</v>
      </c>
      <c r="CB5807">
        <v>3</v>
      </c>
    </row>
    <row r="5808" spans="79:80" x14ac:dyDescent="0.25">
      <c r="CA5808">
        <v>418</v>
      </c>
      <c r="CB5808">
        <v>13</v>
      </c>
    </row>
    <row r="5809" spans="79:80" x14ac:dyDescent="0.25">
      <c r="CA5809">
        <v>419</v>
      </c>
      <c r="CB5809">
        <v>3</v>
      </c>
    </row>
    <row r="5810" spans="79:80" x14ac:dyDescent="0.25">
      <c r="CA5810">
        <v>421</v>
      </c>
      <c r="CB5810">
        <v>14</v>
      </c>
    </row>
    <row r="5811" spans="79:80" x14ac:dyDescent="0.25">
      <c r="CA5811">
        <v>422</v>
      </c>
      <c r="CB5811">
        <v>11</v>
      </c>
    </row>
    <row r="5812" spans="79:80" x14ac:dyDescent="0.25">
      <c r="CA5812">
        <v>424</v>
      </c>
      <c r="CB5812">
        <v>11</v>
      </c>
    </row>
    <row r="5813" spans="79:80" x14ac:dyDescent="0.25">
      <c r="CA5813">
        <v>426</v>
      </c>
      <c r="CB5813">
        <v>13</v>
      </c>
    </row>
    <row r="5814" spans="79:80" x14ac:dyDescent="0.25">
      <c r="CA5814">
        <v>429</v>
      </c>
      <c r="CB5814">
        <v>1</v>
      </c>
    </row>
    <row r="5815" spans="79:80" x14ac:dyDescent="0.25">
      <c r="CA5815">
        <v>430</v>
      </c>
      <c r="CB5815">
        <v>13</v>
      </c>
    </row>
    <row r="5816" spans="79:80" x14ac:dyDescent="0.25">
      <c r="CA5816">
        <v>431</v>
      </c>
      <c r="CB5816">
        <v>3</v>
      </c>
    </row>
    <row r="5817" spans="79:80" x14ac:dyDescent="0.25">
      <c r="CA5817">
        <v>433</v>
      </c>
      <c r="CB5817">
        <v>18</v>
      </c>
    </row>
    <row r="5818" spans="79:80" x14ac:dyDescent="0.25">
      <c r="CA5818">
        <v>435</v>
      </c>
      <c r="CB5818">
        <v>13</v>
      </c>
    </row>
    <row r="5819" spans="79:80" x14ac:dyDescent="0.25">
      <c r="CA5819">
        <v>437</v>
      </c>
      <c r="CB5819">
        <v>11</v>
      </c>
    </row>
    <row r="5820" spans="79:80" x14ac:dyDescent="0.25">
      <c r="CA5820">
        <v>438</v>
      </c>
      <c r="CB5820">
        <v>13</v>
      </c>
    </row>
    <row r="5821" spans="79:80" x14ac:dyDescent="0.25">
      <c r="CA5821">
        <v>439</v>
      </c>
      <c r="CB5821">
        <v>11</v>
      </c>
    </row>
    <row r="5822" spans="79:80" x14ac:dyDescent="0.25">
      <c r="CA5822">
        <v>444</v>
      </c>
      <c r="CB5822">
        <v>13</v>
      </c>
    </row>
    <row r="5823" spans="79:80" x14ac:dyDescent="0.25">
      <c r="CA5823">
        <v>446</v>
      </c>
      <c r="CB5823">
        <v>13</v>
      </c>
    </row>
    <row r="5824" spans="79:80" x14ac:dyDescent="0.25">
      <c r="CA5824">
        <v>447</v>
      </c>
      <c r="CB5824">
        <v>3</v>
      </c>
    </row>
    <row r="5825" spans="79:80" x14ac:dyDescent="0.25">
      <c r="CA5825">
        <v>449</v>
      </c>
      <c r="CB5825">
        <v>18</v>
      </c>
    </row>
    <row r="5826" spans="79:80" x14ac:dyDescent="0.25">
      <c r="CA5826">
        <v>454</v>
      </c>
      <c r="CB5826">
        <v>13</v>
      </c>
    </row>
    <row r="5827" spans="79:80" x14ac:dyDescent="0.25">
      <c r="CA5827">
        <v>456</v>
      </c>
      <c r="CB5827">
        <v>13</v>
      </c>
    </row>
    <row r="5828" spans="79:80" x14ac:dyDescent="0.25">
      <c r="CA5828">
        <v>457</v>
      </c>
      <c r="CB5828">
        <v>13</v>
      </c>
    </row>
    <row r="5829" spans="79:80" x14ac:dyDescent="0.25">
      <c r="CA5829">
        <v>459</v>
      </c>
      <c r="CB5829">
        <v>13</v>
      </c>
    </row>
    <row r="5830" spans="79:80" x14ac:dyDescent="0.25">
      <c r="CA5830">
        <v>460</v>
      </c>
      <c r="CB5830">
        <v>14</v>
      </c>
    </row>
    <row r="5831" spans="79:80" x14ac:dyDescent="0.25">
      <c r="CA5831">
        <v>462</v>
      </c>
      <c r="CB5831">
        <v>3</v>
      </c>
    </row>
    <row r="5832" spans="79:80" x14ac:dyDescent="0.25">
      <c r="CA5832">
        <v>463</v>
      </c>
      <c r="CB5832">
        <v>3</v>
      </c>
    </row>
    <row r="5833" spans="79:80" x14ac:dyDescent="0.25">
      <c r="CA5833">
        <v>465</v>
      </c>
      <c r="CB5833">
        <v>12</v>
      </c>
    </row>
    <row r="5834" spans="79:80" x14ac:dyDescent="0.25">
      <c r="CA5834">
        <v>466</v>
      </c>
      <c r="CB5834">
        <v>3</v>
      </c>
    </row>
    <row r="5835" spans="79:80" x14ac:dyDescent="0.25">
      <c r="CA5835">
        <v>467</v>
      </c>
      <c r="CB5835">
        <v>3</v>
      </c>
    </row>
    <row r="5836" spans="79:80" x14ac:dyDescent="0.25">
      <c r="CA5836">
        <v>468</v>
      </c>
      <c r="CB5836">
        <v>11</v>
      </c>
    </row>
    <row r="5837" spans="79:80" x14ac:dyDescent="0.25">
      <c r="CA5837">
        <v>472</v>
      </c>
      <c r="CB5837">
        <v>1</v>
      </c>
    </row>
    <row r="5838" spans="79:80" x14ac:dyDescent="0.25">
      <c r="CA5838">
        <v>473</v>
      </c>
      <c r="CB5838">
        <v>1</v>
      </c>
    </row>
    <row r="5839" spans="79:80" x14ac:dyDescent="0.25">
      <c r="CA5839">
        <v>474</v>
      </c>
      <c r="CB5839">
        <v>3</v>
      </c>
    </row>
    <row r="5840" spans="79:80" x14ac:dyDescent="0.25">
      <c r="CA5840">
        <v>475</v>
      </c>
      <c r="CB5840">
        <v>13</v>
      </c>
    </row>
    <row r="5841" spans="79:80" x14ac:dyDescent="0.25">
      <c r="CA5841">
        <v>476</v>
      </c>
      <c r="CB5841">
        <v>1</v>
      </c>
    </row>
    <row r="5842" spans="79:80" x14ac:dyDescent="0.25">
      <c r="CA5842">
        <v>480</v>
      </c>
      <c r="CB5842">
        <v>14</v>
      </c>
    </row>
    <row r="5843" spans="79:80" x14ac:dyDescent="0.25">
      <c r="CA5843">
        <v>481</v>
      </c>
      <c r="CB5843">
        <v>3</v>
      </c>
    </row>
    <row r="5844" spans="79:80" x14ac:dyDescent="0.25">
      <c r="CA5844">
        <v>484</v>
      </c>
      <c r="CB5844">
        <v>14</v>
      </c>
    </row>
    <row r="5845" spans="79:80" x14ac:dyDescent="0.25">
      <c r="CA5845">
        <v>490</v>
      </c>
      <c r="CB5845">
        <v>13</v>
      </c>
    </row>
    <row r="5846" spans="79:80" x14ac:dyDescent="0.25">
      <c r="CA5846">
        <v>492</v>
      </c>
      <c r="CB5846">
        <v>11</v>
      </c>
    </row>
    <row r="5847" spans="79:80" x14ac:dyDescent="0.25">
      <c r="CA5847">
        <v>493</v>
      </c>
      <c r="CB5847">
        <v>11</v>
      </c>
    </row>
    <row r="5848" spans="79:80" x14ac:dyDescent="0.25">
      <c r="CA5848">
        <v>494</v>
      </c>
      <c r="CB5848">
        <v>3</v>
      </c>
    </row>
    <row r="5849" spans="79:80" x14ac:dyDescent="0.25">
      <c r="CA5849">
        <v>496</v>
      </c>
      <c r="CB5849">
        <v>13</v>
      </c>
    </row>
    <row r="5850" spans="79:80" x14ac:dyDescent="0.25">
      <c r="CA5850">
        <v>497</v>
      </c>
      <c r="CB5850">
        <v>13</v>
      </c>
    </row>
    <row r="5851" spans="79:80" x14ac:dyDescent="0.25">
      <c r="CA5851">
        <v>499</v>
      </c>
      <c r="CB5851">
        <v>18</v>
      </c>
    </row>
    <row r="5852" spans="79:80" x14ac:dyDescent="0.25">
      <c r="CA5852">
        <v>500</v>
      </c>
      <c r="CB5852">
        <v>13</v>
      </c>
    </row>
    <row r="5853" spans="79:80" x14ac:dyDescent="0.25">
      <c r="CA5853">
        <v>501</v>
      </c>
      <c r="CB5853">
        <v>13</v>
      </c>
    </row>
    <row r="5854" spans="79:80" x14ac:dyDescent="0.25">
      <c r="CA5854">
        <v>503</v>
      </c>
      <c r="CB5854">
        <v>18</v>
      </c>
    </row>
    <row r="5855" spans="79:80" x14ac:dyDescent="0.25">
      <c r="CA5855">
        <v>504</v>
      </c>
      <c r="CB5855">
        <v>18</v>
      </c>
    </row>
    <row r="5856" spans="79:80" x14ac:dyDescent="0.25">
      <c r="CA5856">
        <v>505</v>
      </c>
      <c r="CB5856">
        <v>3</v>
      </c>
    </row>
    <row r="5857" spans="79:80" x14ac:dyDescent="0.25">
      <c r="CA5857">
        <v>506</v>
      </c>
      <c r="CB5857">
        <v>1</v>
      </c>
    </row>
    <row r="5858" spans="79:80" x14ac:dyDescent="0.25">
      <c r="CA5858">
        <v>507</v>
      </c>
      <c r="CB5858">
        <v>11</v>
      </c>
    </row>
    <row r="5859" spans="79:80" x14ac:dyDescent="0.25">
      <c r="CA5859">
        <v>508</v>
      </c>
      <c r="CB5859">
        <v>19</v>
      </c>
    </row>
    <row r="5860" spans="79:80" x14ac:dyDescent="0.25">
      <c r="CA5860">
        <v>511</v>
      </c>
      <c r="CB5860">
        <v>11</v>
      </c>
    </row>
    <row r="5861" spans="79:80" x14ac:dyDescent="0.25">
      <c r="CA5861">
        <v>512</v>
      </c>
      <c r="CB5861">
        <v>15</v>
      </c>
    </row>
    <row r="5862" spans="79:80" x14ac:dyDescent="0.25">
      <c r="CA5862">
        <v>513</v>
      </c>
      <c r="CB5862">
        <v>1</v>
      </c>
    </row>
    <row r="5863" spans="79:80" x14ac:dyDescent="0.25">
      <c r="CA5863">
        <v>518</v>
      </c>
      <c r="CB5863">
        <v>17</v>
      </c>
    </row>
    <row r="5864" spans="79:80" x14ac:dyDescent="0.25">
      <c r="CA5864">
        <v>519</v>
      </c>
      <c r="CB5864">
        <v>17</v>
      </c>
    </row>
    <row r="5865" spans="79:80" x14ac:dyDescent="0.25">
      <c r="CA5865">
        <v>520</v>
      </c>
      <c r="CB5865">
        <v>17</v>
      </c>
    </row>
    <row r="5866" spans="79:80" x14ac:dyDescent="0.25">
      <c r="CA5866">
        <v>522</v>
      </c>
      <c r="CB5866">
        <v>11</v>
      </c>
    </row>
    <row r="5867" spans="79:80" x14ac:dyDescent="0.25">
      <c r="CA5867">
        <v>523</v>
      </c>
      <c r="CB5867">
        <v>15</v>
      </c>
    </row>
    <row r="5868" spans="79:80" x14ac:dyDescent="0.25">
      <c r="CA5868">
        <v>525</v>
      </c>
      <c r="CB5868">
        <v>14</v>
      </c>
    </row>
    <row r="5869" spans="79:80" x14ac:dyDescent="0.25">
      <c r="CA5869">
        <v>526</v>
      </c>
      <c r="CB5869">
        <v>1</v>
      </c>
    </row>
    <row r="5870" spans="79:80" x14ac:dyDescent="0.25">
      <c r="CA5870">
        <v>528</v>
      </c>
      <c r="CB5870">
        <v>1</v>
      </c>
    </row>
    <row r="5871" spans="79:80" x14ac:dyDescent="0.25">
      <c r="CA5871">
        <v>531</v>
      </c>
      <c r="CB5871">
        <v>12</v>
      </c>
    </row>
    <row r="5872" spans="79:80" x14ac:dyDescent="0.25">
      <c r="CA5872">
        <v>532</v>
      </c>
      <c r="CB5872">
        <v>12</v>
      </c>
    </row>
    <row r="5873" spans="79:80" x14ac:dyDescent="0.25">
      <c r="CA5873">
        <v>534</v>
      </c>
      <c r="CB5873">
        <v>13</v>
      </c>
    </row>
    <row r="5874" spans="79:80" x14ac:dyDescent="0.25">
      <c r="CA5874">
        <v>535</v>
      </c>
      <c r="CB5874">
        <v>13</v>
      </c>
    </row>
    <row r="5875" spans="79:80" x14ac:dyDescent="0.25">
      <c r="CA5875">
        <v>538</v>
      </c>
      <c r="CB5875">
        <v>11</v>
      </c>
    </row>
    <row r="5876" spans="79:80" x14ac:dyDescent="0.25">
      <c r="CA5876">
        <v>540</v>
      </c>
      <c r="CB5876">
        <v>11</v>
      </c>
    </row>
    <row r="5877" spans="79:80" x14ac:dyDescent="0.25">
      <c r="CA5877">
        <v>541</v>
      </c>
      <c r="CB5877">
        <v>1</v>
      </c>
    </row>
    <row r="5878" spans="79:80" x14ac:dyDescent="0.25">
      <c r="CA5878">
        <v>542</v>
      </c>
      <c r="CB5878">
        <v>3</v>
      </c>
    </row>
    <row r="5879" spans="79:80" x14ac:dyDescent="0.25">
      <c r="CA5879">
        <v>543</v>
      </c>
      <c r="CB5879">
        <v>3</v>
      </c>
    </row>
    <row r="5880" spans="79:80" x14ac:dyDescent="0.25">
      <c r="CA5880">
        <v>544</v>
      </c>
      <c r="CB5880">
        <v>13</v>
      </c>
    </row>
    <row r="5881" spans="79:80" x14ac:dyDescent="0.25">
      <c r="CA5881">
        <v>546</v>
      </c>
      <c r="CB5881">
        <v>13</v>
      </c>
    </row>
    <row r="5882" spans="79:80" x14ac:dyDescent="0.25">
      <c r="CA5882">
        <v>549</v>
      </c>
      <c r="CB5882">
        <v>11</v>
      </c>
    </row>
    <row r="5883" spans="79:80" x14ac:dyDescent="0.25">
      <c r="CA5883">
        <v>550</v>
      </c>
      <c r="CB5883">
        <v>3</v>
      </c>
    </row>
    <row r="5884" spans="79:80" x14ac:dyDescent="0.25">
      <c r="CA5884">
        <v>551</v>
      </c>
      <c r="CB5884">
        <v>1</v>
      </c>
    </row>
    <row r="5885" spans="79:80" x14ac:dyDescent="0.25">
      <c r="CA5885">
        <v>552</v>
      </c>
      <c r="CB5885">
        <v>3</v>
      </c>
    </row>
    <row r="5886" spans="79:80" x14ac:dyDescent="0.25">
      <c r="CA5886">
        <v>553</v>
      </c>
      <c r="CB5886">
        <v>3</v>
      </c>
    </row>
    <row r="5887" spans="79:80" x14ac:dyDescent="0.25">
      <c r="CA5887">
        <v>554</v>
      </c>
      <c r="CB5887">
        <v>10</v>
      </c>
    </row>
    <row r="5888" spans="79:80" x14ac:dyDescent="0.25">
      <c r="CA5888">
        <v>555</v>
      </c>
      <c r="CB5888">
        <v>13</v>
      </c>
    </row>
    <row r="5889" spans="79:80" x14ac:dyDescent="0.25">
      <c r="CA5889">
        <v>556</v>
      </c>
      <c r="CB5889">
        <v>1</v>
      </c>
    </row>
    <row r="5890" spans="79:80" x14ac:dyDescent="0.25">
      <c r="CA5890">
        <v>557</v>
      </c>
      <c r="CB5890">
        <v>3</v>
      </c>
    </row>
    <row r="5891" spans="79:80" x14ac:dyDescent="0.25">
      <c r="CA5891">
        <v>559</v>
      </c>
      <c r="CB5891">
        <v>13</v>
      </c>
    </row>
    <row r="5892" spans="79:80" x14ac:dyDescent="0.25">
      <c r="CA5892">
        <v>565</v>
      </c>
      <c r="CB5892">
        <v>3</v>
      </c>
    </row>
    <row r="5893" spans="79:80" x14ac:dyDescent="0.25">
      <c r="CA5893">
        <v>566</v>
      </c>
      <c r="CB5893">
        <v>13</v>
      </c>
    </row>
    <row r="5894" spans="79:80" x14ac:dyDescent="0.25">
      <c r="CA5894">
        <v>567</v>
      </c>
      <c r="CB5894">
        <v>3</v>
      </c>
    </row>
    <row r="5895" spans="79:80" x14ac:dyDescent="0.25">
      <c r="CA5895">
        <v>568</v>
      </c>
      <c r="CB5895">
        <v>1</v>
      </c>
    </row>
    <row r="5896" spans="79:80" x14ac:dyDescent="0.25">
      <c r="CA5896">
        <v>569</v>
      </c>
      <c r="CB5896">
        <v>13</v>
      </c>
    </row>
    <row r="5897" spans="79:80" x14ac:dyDescent="0.25">
      <c r="CA5897">
        <v>570</v>
      </c>
      <c r="CB5897">
        <v>11</v>
      </c>
    </row>
    <row r="5898" spans="79:80" x14ac:dyDescent="0.25">
      <c r="CA5898">
        <v>573</v>
      </c>
      <c r="CB5898">
        <v>13</v>
      </c>
    </row>
    <row r="5899" spans="79:80" x14ac:dyDescent="0.25">
      <c r="CA5899">
        <v>574</v>
      </c>
      <c r="CB5899">
        <v>13</v>
      </c>
    </row>
    <row r="5900" spans="79:80" x14ac:dyDescent="0.25">
      <c r="CA5900">
        <v>575</v>
      </c>
      <c r="CB5900">
        <v>2</v>
      </c>
    </row>
    <row r="5901" spans="79:80" x14ac:dyDescent="0.25">
      <c r="CA5901">
        <v>576</v>
      </c>
      <c r="CB5901">
        <v>12</v>
      </c>
    </row>
    <row r="5902" spans="79:80" x14ac:dyDescent="0.25">
      <c r="CA5902">
        <v>578</v>
      </c>
      <c r="CB5902">
        <v>13</v>
      </c>
    </row>
    <row r="5903" spans="79:80" x14ac:dyDescent="0.25">
      <c r="CA5903">
        <v>584</v>
      </c>
      <c r="CB5903">
        <v>14</v>
      </c>
    </row>
    <row r="5904" spans="79:80" x14ac:dyDescent="0.25">
      <c r="CA5904">
        <v>585</v>
      </c>
      <c r="CB5904">
        <v>1</v>
      </c>
    </row>
    <row r="5905" spans="79:80" x14ac:dyDescent="0.25">
      <c r="CA5905">
        <v>586</v>
      </c>
      <c r="CB5905">
        <v>3</v>
      </c>
    </row>
    <row r="5906" spans="79:80" x14ac:dyDescent="0.25">
      <c r="CA5906">
        <v>587</v>
      </c>
      <c r="CB5906">
        <v>14</v>
      </c>
    </row>
    <row r="5907" spans="79:80" x14ac:dyDescent="0.25">
      <c r="CA5907">
        <v>593</v>
      </c>
      <c r="CB5907">
        <v>11</v>
      </c>
    </row>
    <row r="5908" spans="79:80" x14ac:dyDescent="0.25">
      <c r="CA5908">
        <v>595</v>
      </c>
      <c r="CB5908">
        <v>13</v>
      </c>
    </row>
    <row r="5909" spans="79:80" x14ac:dyDescent="0.25">
      <c r="CA5909">
        <v>596</v>
      </c>
      <c r="CB5909">
        <v>11</v>
      </c>
    </row>
    <row r="5910" spans="79:80" x14ac:dyDescent="0.25">
      <c r="CA5910">
        <v>598</v>
      </c>
      <c r="CB5910">
        <v>1</v>
      </c>
    </row>
    <row r="5911" spans="79:80" x14ac:dyDescent="0.25">
      <c r="CA5911">
        <v>603</v>
      </c>
      <c r="CB5911">
        <v>13</v>
      </c>
    </row>
    <row r="5912" spans="79:80" x14ac:dyDescent="0.25">
      <c r="CA5912">
        <v>604</v>
      </c>
      <c r="CB5912">
        <v>3</v>
      </c>
    </row>
    <row r="5913" spans="79:80" x14ac:dyDescent="0.25">
      <c r="CA5913">
        <v>606</v>
      </c>
      <c r="CB5913">
        <v>13</v>
      </c>
    </row>
    <row r="5914" spans="79:80" x14ac:dyDescent="0.25">
      <c r="CA5914">
        <v>610</v>
      </c>
      <c r="CB5914">
        <v>11</v>
      </c>
    </row>
    <row r="5915" spans="79:80" x14ac:dyDescent="0.25">
      <c r="CA5915">
        <v>612</v>
      </c>
      <c r="CB5915">
        <v>13</v>
      </c>
    </row>
    <row r="5916" spans="79:80" x14ac:dyDescent="0.25">
      <c r="CA5916">
        <v>614</v>
      </c>
      <c r="CB5916">
        <v>14</v>
      </c>
    </row>
    <row r="5917" spans="79:80" x14ac:dyDescent="0.25">
      <c r="CA5917">
        <v>615</v>
      </c>
      <c r="CB5917">
        <v>18</v>
      </c>
    </row>
    <row r="5918" spans="79:80" x14ac:dyDescent="0.25">
      <c r="CA5918">
        <v>616</v>
      </c>
      <c r="CB5918">
        <v>11</v>
      </c>
    </row>
    <row r="5919" spans="79:80" x14ac:dyDescent="0.25">
      <c r="CA5919">
        <v>617</v>
      </c>
      <c r="CB5919">
        <v>13</v>
      </c>
    </row>
    <row r="5920" spans="79:80" x14ac:dyDescent="0.25">
      <c r="CA5920">
        <v>618</v>
      </c>
      <c r="CB5920">
        <v>14</v>
      </c>
    </row>
    <row r="5921" spans="79:80" x14ac:dyDescent="0.25">
      <c r="CA5921">
        <v>624</v>
      </c>
      <c r="CB5921">
        <v>5</v>
      </c>
    </row>
    <row r="5922" spans="79:80" x14ac:dyDescent="0.25">
      <c r="CA5922">
        <v>630</v>
      </c>
      <c r="CB5922">
        <v>13</v>
      </c>
    </row>
    <row r="5923" spans="79:80" x14ac:dyDescent="0.25">
      <c r="CA5923">
        <v>634</v>
      </c>
      <c r="CB5923">
        <v>13</v>
      </c>
    </row>
    <row r="5924" spans="79:80" x14ac:dyDescent="0.25">
      <c r="CA5924">
        <v>637</v>
      </c>
      <c r="CB5924">
        <v>13</v>
      </c>
    </row>
    <row r="5925" spans="79:80" x14ac:dyDescent="0.25">
      <c r="CA5925">
        <v>641</v>
      </c>
      <c r="CB5925">
        <v>13</v>
      </c>
    </row>
    <row r="5926" spans="79:80" x14ac:dyDescent="0.25">
      <c r="CA5926">
        <v>643</v>
      </c>
      <c r="CB5926">
        <v>13</v>
      </c>
    </row>
    <row r="5927" spans="79:80" x14ac:dyDescent="0.25">
      <c r="CA5927">
        <v>645</v>
      </c>
      <c r="CB5927">
        <v>1</v>
      </c>
    </row>
    <row r="5928" spans="79:80" x14ac:dyDescent="0.25">
      <c r="CA5928">
        <v>646</v>
      </c>
      <c r="CB5928">
        <v>14</v>
      </c>
    </row>
    <row r="5929" spans="79:80" x14ac:dyDescent="0.25">
      <c r="CA5929">
        <v>649</v>
      </c>
      <c r="CB5929">
        <v>13</v>
      </c>
    </row>
    <row r="5930" spans="79:80" x14ac:dyDescent="0.25">
      <c r="CA5930">
        <v>650</v>
      </c>
      <c r="CB5930">
        <v>13</v>
      </c>
    </row>
    <row r="5931" spans="79:80" x14ac:dyDescent="0.25">
      <c r="CA5931">
        <v>653</v>
      </c>
      <c r="CB5931">
        <v>11</v>
      </c>
    </row>
    <row r="5932" spans="79:80" x14ac:dyDescent="0.25">
      <c r="CA5932">
        <v>654</v>
      </c>
      <c r="CB5932">
        <v>14</v>
      </c>
    </row>
    <row r="5933" spans="79:80" x14ac:dyDescent="0.25">
      <c r="CA5933">
        <v>656</v>
      </c>
      <c r="CB5933">
        <v>11</v>
      </c>
    </row>
    <row r="5934" spans="79:80" x14ac:dyDescent="0.25">
      <c r="CA5934">
        <v>657</v>
      </c>
      <c r="CB5934">
        <v>1</v>
      </c>
    </row>
    <row r="5935" spans="79:80" x14ac:dyDescent="0.25">
      <c r="CA5935">
        <v>658</v>
      </c>
      <c r="CB5935">
        <v>13</v>
      </c>
    </row>
    <row r="5936" spans="79:80" x14ac:dyDescent="0.25">
      <c r="CA5936">
        <v>659</v>
      </c>
      <c r="CB5936">
        <v>13</v>
      </c>
    </row>
    <row r="5937" spans="79:80" x14ac:dyDescent="0.25">
      <c r="CA5937">
        <v>660</v>
      </c>
      <c r="CB5937">
        <v>11</v>
      </c>
    </row>
    <row r="5938" spans="79:80" x14ac:dyDescent="0.25">
      <c r="CA5938">
        <v>661</v>
      </c>
      <c r="CB5938">
        <v>13</v>
      </c>
    </row>
    <row r="5939" spans="79:80" x14ac:dyDescent="0.25">
      <c r="CA5939">
        <v>662</v>
      </c>
      <c r="CB5939">
        <v>3</v>
      </c>
    </row>
    <row r="5940" spans="79:80" x14ac:dyDescent="0.25">
      <c r="CA5940">
        <v>664</v>
      </c>
      <c r="CB5940">
        <v>1</v>
      </c>
    </row>
    <row r="5941" spans="79:80" x14ac:dyDescent="0.25">
      <c r="CA5941">
        <v>665</v>
      </c>
      <c r="CB5941">
        <v>13</v>
      </c>
    </row>
    <row r="5942" spans="79:80" x14ac:dyDescent="0.25">
      <c r="CA5942">
        <v>667</v>
      </c>
      <c r="CB5942">
        <v>11</v>
      </c>
    </row>
    <row r="5943" spans="79:80" x14ac:dyDescent="0.25">
      <c r="CA5943">
        <v>668</v>
      </c>
      <c r="CB5943">
        <v>12</v>
      </c>
    </row>
    <row r="5944" spans="79:80" x14ac:dyDescent="0.25">
      <c r="CA5944">
        <v>674</v>
      </c>
      <c r="CB5944">
        <v>11</v>
      </c>
    </row>
    <row r="5945" spans="79:80" x14ac:dyDescent="0.25">
      <c r="CA5945">
        <v>681</v>
      </c>
      <c r="CB5945">
        <v>13</v>
      </c>
    </row>
    <row r="5946" spans="79:80" x14ac:dyDescent="0.25">
      <c r="CA5946">
        <v>682</v>
      </c>
      <c r="CB5946">
        <v>3</v>
      </c>
    </row>
    <row r="5947" spans="79:80" x14ac:dyDescent="0.25">
      <c r="CA5947">
        <v>684</v>
      </c>
      <c r="CB5947">
        <v>11</v>
      </c>
    </row>
    <row r="5948" spans="79:80" x14ac:dyDescent="0.25">
      <c r="CA5948">
        <v>686</v>
      </c>
      <c r="CB5948">
        <v>1</v>
      </c>
    </row>
    <row r="5949" spans="79:80" x14ac:dyDescent="0.25">
      <c r="CA5949">
        <v>688</v>
      </c>
      <c r="CB5949">
        <v>13</v>
      </c>
    </row>
    <row r="5950" spans="79:80" x14ac:dyDescent="0.25">
      <c r="CA5950">
        <v>690</v>
      </c>
      <c r="CB5950">
        <v>1</v>
      </c>
    </row>
    <row r="5951" spans="79:80" x14ac:dyDescent="0.25">
      <c r="CA5951">
        <v>691</v>
      </c>
      <c r="CB5951">
        <v>1</v>
      </c>
    </row>
    <row r="5952" spans="79:80" x14ac:dyDescent="0.25">
      <c r="CA5952">
        <v>692</v>
      </c>
      <c r="CB5952">
        <v>14</v>
      </c>
    </row>
    <row r="5953" spans="79:80" x14ac:dyDescent="0.25">
      <c r="CA5953">
        <v>694</v>
      </c>
      <c r="CB5953">
        <v>11</v>
      </c>
    </row>
    <row r="5954" spans="79:80" x14ac:dyDescent="0.25">
      <c r="CA5954">
        <v>695</v>
      </c>
      <c r="CB5954">
        <v>1</v>
      </c>
    </row>
    <row r="5955" spans="79:80" x14ac:dyDescent="0.25">
      <c r="CA5955">
        <v>696</v>
      </c>
      <c r="CB5955">
        <v>15</v>
      </c>
    </row>
    <row r="5956" spans="79:80" x14ac:dyDescent="0.25">
      <c r="CA5956">
        <v>697</v>
      </c>
      <c r="CB5956">
        <v>4</v>
      </c>
    </row>
    <row r="5957" spans="79:80" x14ac:dyDescent="0.25">
      <c r="CA5957">
        <v>699</v>
      </c>
      <c r="CB5957">
        <v>11</v>
      </c>
    </row>
    <row r="5958" spans="79:80" x14ac:dyDescent="0.25">
      <c r="CA5958">
        <v>701</v>
      </c>
      <c r="CB5958">
        <v>18</v>
      </c>
    </row>
    <row r="5959" spans="79:80" x14ac:dyDescent="0.25">
      <c r="CA5959">
        <v>703</v>
      </c>
      <c r="CB5959">
        <v>1</v>
      </c>
    </row>
    <row r="5960" spans="79:80" x14ac:dyDescent="0.25">
      <c r="CA5960">
        <v>704</v>
      </c>
      <c r="CB5960">
        <v>13</v>
      </c>
    </row>
    <row r="5961" spans="79:80" x14ac:dyDescent="0.25">
      <c r="CA5961">
        <v>705</v>
      </c>
      <c r="CB5961">
        <v>13</v>
      </c>
    </row>
    <row r="5962" spans="79:80" x14ac:dyDescent="0.25">
      <c r="CA5962">
        <v>706</v>
      </c>
      <c r="CB5962">
        <v>1</v>
      </c>
    </row>
    <row r="5963" spans="79:80" x14ac:dyDescent="0.25">
      <c r="CA5963">
        <v>707</v>
      </c>
      <c r="CB5963">
        <v>14</v>
      </c>
    </row>
    <row r="5964" spans="79:80" x14ac:dyDescent="0.25">
      <c r="CA5964">
        <v>708</v>
      </c>
      <c r="CB5964">
        <v>1</v>
      </c>
    </row>
    <row r="5965" spans="79:80" x14ac:dyDescent="0.25">
      <c r="CA5965">
        <v>711</v>
      </c>
      <c r="CB5965">
        <v>14</v>
      </c>
    </row>
    <row r="5966" spans="79:80" x14ac:dyDescent="0.25">
      <c r="CA5966">
        <v>713</v>
      </c>
      <c r="CB5966">
        <v>13</v>
      </c>
    </row>
    <row r="5967" spans="79:80" x14ac:dyDescent="0.25">
      <c r="CA5967">
        <v>714</v>
      </c>
      <c r="CB5967">
        <v>3</v>
      </c>
    </row>
    <row r="5968" spans="79:80" x14ac:dyDescent="0.25">
      <c r="CA5968">
        <v>716</v>
      </c>
      <c r="CB5968">
        <v>3</v>
      </c>
    </row>
    <row r="5969" spans="79:80" x14ac:dyDescent="0.25">
      <c r="CA5969">
        <v>717</v>
      </c>
      <c r="CB5969">
        <v>12</v>
      </c>
    </row>
    <row r="5970" spans="79:80" x14ac:dyDescent="0.25">
      <c r="CA5970">
        <v>718</v>
      </c>
      <c r="CB5970">
        <v>1</v>
      </c>
    </row>
    <row r="5971" spans="79:80" x14ac:dyDescent="0.25">
      <c r="CA5971">
        <v>720</v>
      </c>
      <c r="CB5971">
        <v>18</v>
      </c>
    </row>
    <row r="5972" spans="79:80" x14ac:dyDescent="0.25">
      <c r="CA5972">
        <v>722</v>
      </c>
      <c r="CB5972">
        <v>18</v>
      </c>
    </row>
    <row r="5973" spans="79:80" x14ac:dyDescent="0.25">
      <c r="CA5973">
        <v>723</v>
      </c>
      <c r="CB5973">
        <v>19</v>
      </c>
    </row>
    <row r="5974" spans="79:80" x14ac:dyDescent="0.25">
      <c r="CA5974">
        <v>724</v>
      </c>
      <c r="CB5974">
        <v>14</v>
      </c>
    </row>
    <row r="5975" spans="79:80" x14ac:dyDescent="0.25">
      <c r="CA5975">
        <v>725</v>
      </c>
      <c r="CB5975">
        <v>13</v>
      </c>
    </row>
    <row r="5976" spans="79:80" x14ac:dyDescent="0.25">
      <c r="CA5976">
        <v>726</v>
      </c>
      <c r="CB5976">
        <v>13</v>
      </c>
    </row>
    <row r="5977" spans="79:80" x14ac:dyDescent="0.25">
      <c r="CA5977">
        <v>727</v>
      </c>
      <c r="CB5977">
        <v>13</v>
      </c>
    </row>
    <row r="5978" spans="79:80" x14ac:dyDescent="0.25">
      <c r="CA5978">
        <v>728</v>
      </c>
      <c r="CB5978">
        <v>13</v>
      </c>
    </row>
    <row r="5979" spans="79:80" x14ac:dyDescent="0.25">
      <c r="CA5979">
        <v>729</v>
      </c>
      <c r="CB5979">
        <v>13</v>
      </c>
    </row>
    <row r="5980" spans="79:80" x14ac:dyDescent="0.25">
      <c r="CA5980">
        <v>732</v>
      </c>
      <c r="CB5980">
        <v>3</v>
      </c>
    </row>
    <row r="5981" spans="79:80" x14ac:dyDescent="0.25">
      <c r="CA5981">
        <v>733</v>
      </c>
      <c r="CB5981">
        <v>14</v>
      </c>
    </row>
    <row r="5982" spans="79:80" x14ac:dyDescent="0.25">
      <c r="CA5982">
        <v>736</v>
      </c>
      <c r="CB5982">
        <v>13</v>
      </c>
    </row>
    <row r="5983" spans="79:80" x14ac:dyDescent="0.25">
      <c r="CA5983">
        <v>738</v>
      </c>
      <c r="CB5983">
        <v>1</v>
      </c>
    </row>
    <row r="5984" spans="79:80" x14ac:dyDescent="0.25">
      <c r="CA5984">
        <v>739</v>
      </c>
      <c r="CB5984">
        <v>3</v>
      </c>
    </row>
    <row r="5985" spans="79:80" x14ac:dyDescent="0.25">
      <c r="CA5985">
        <v>740</v>
      </c>
      <c r="CB5985">
        <v>13</v>
      </c>
    </row>
    <row r="5986" spans="79:80" x14ac:dyDescent="0.25">
      <c r="CA5986">
        <v>741</v>
      </c>
      <c r="CB5986">
        <v>13</v>
      </c>
    </row>
    <row r="5987" spans="79:80" x14ac:dyDescent="0.25">
      <c r="CA5987">
        <v>744</v>
      </c>
      <c r="CB5987">
        <v>17</v>
      </c>
    </row>
    <row r="5988" spans="79:80" x14ac:dyDescent="0.25">
      <c r="CA5988">
        <v>745</v>
      </c>
      <c r="CB5988">
        <v>3</v>
      </c>
    </row>
    <row r="5989" spans="79:80" x14ac:dyDescent="0.25">
      <c r="CA5989">
        <v>746</v>
      </c>
      <c r="CB5989">
        <v>2</v>
      </c>
    </row>
    <row r="5990" spans="79:80" x14ac:dyDescent="0.25">
      <c r="CA5990">
        <v>749</v>
      </c>
      <c r="CB5990">
        <v>1</v>
      </c>
    </row>
    <row r="5991" spans="79:80" x14ac:dyDescent="0.25">
      <c r="CA5991">
        <v>750</v>
      </c>
      <c r="CB5991">
        <v>1</v>
      </c>
    </row>
    <row r="5992" spans="79:80" x14ac:dyDescent="0.25">
      <c r="CA5992">
        <v>751</v>
      </c>
      <c r="CB5992">
        <v>13</v>
      </c>
    </row>
    <row r="5993" spans="79:80" x14ac:dyDescent="0.25">
      <c r="CA5993">
        <v>753</v>
      </c>
      <c r="CB5993">
        <v>13</v>
      </c>
    </row>
    <row r="5994" spans="79:80" x14ac:dyDescent="0.25">
      <c r="CA5994">
        <v>754</v>
      </c>
      <c r="CB5994">
        <v>14</v>
      </c>
    </row>
    <row r="5995" spans="79:80" x14ac:dyDescent="0.25">
      <c r="CA5995">
        <v>755</v>
      </c>
      <c r="CB5995">
        <v>11</v>
      </c>
    </row>
    <row r="5996" spans="79:80" x14ac:dyDescent="0.25">
      <c r="CA5996">
        <v>756</v>
      </c>
      <c r="CB5996">
        <v>3</v>
      </c>
    </row>
    <row r="5997" spans="79:80" x14ac:dyDescent="0.25">
      <c r="CA5997">
        <v>757</v>
      </c>
      <c r="CB5997">
        <v>1</v>
      </c>
    </row>
    <row r="5998" spans="79:80" x14ac:dyDescent="0.25">
      <c r="CA5998">
        <v>758</v>
      </c>
      <c r="CB5998">
        <v>7</v>
      </c>
    </row>
    <row r="5999" spans="79:80" x14ac:dyDescent="0.25">
      <c r="CA5999">
        <v>759</v>
      </c>
      <c r="CB5999">
        <v>3</v>
      </c>
    </row>
    <row r="6000" spans="79:80" x14ac:dyDescent="0.25">
      <c r="CA6000">
        <v>761</v>
      </c>
      <c r="CB6000">
        <v>13</v>
      </c>
    </row>
    <row r="6001" spans="79:80" x14ac:dyDescent="0.25">
      <c r="CA6001">
        <v>762</v>
      </c>
      <c r="CB6001">
        <v>3</v>
      </c>
    </row>
    <row r="6002" spans="79:80" x14ac:dyDescent="0.25">
      <c r="CA6002">
        <v>763</v>
      </c>
      <c r="CB6002">
        <v>18</v>
      </c>
    </row>
    <row r="6003" spans="79:80" x14ac:dyDescent="0.25">
      <c r="CA6003">
        <v>764</v>
      </c>
      <c r="CB6003">
        <v>3</v>
      </c>
    </row>
    <row r="6004" spans="79:80" x14ac:dyDescent="0.25">
      <c r="CA6004">
        <v>765</v>
      </c>
      <c r="CB6004">
        <v>14</v>
      </c>
    </row>
    <row r="6005" spans="79:80" x14ac:dyDescent="0.25">
      <c r="CA6005">
        <v>766</v>
      </c>
      <c r="CB6005">
        <v>3</v>
      </c>
    </row>
    <row r="6006" spans="79:80" x14ac:dyDescent="0.25">
      <c r="CA6006">
        <v>767</v>
      </c>
      <c r="CB6006">
        <v>13</v>
      </c>
    </row>
    <row r="6007" spans="79:80" x14ac:dyDescent="0.25">
      <c r="CA6007">
        <v>769</v>
      </c>
      <c r="CB6007">
        <v>1</v>
      </c>
    </row>
    <row r="6008" spans="79:80" x14ac:dyDescent="0.25">
      <c r="CA6008">
        <v>774</v>
      </c>
      <c r="CB6008">
        <v>13</v>
      </c>
    </row>
    <row r="6009" spans="79:80" x14ac:dyDescent="0.25">
      <c r="CA6009">
        <v>776</v>
      </c>
      <c r="CB6009">
        <v>14</v>
      </c>
    </row>
    <row r="6010" spans="79:80" x14ac:dyDescent="0.25">
      <c r="CA6010">
        <v>780</v>
      </c>
      <c r="CB6010">
        <v>14</v>
      </c>
    </row>
    <row r="6011" spans="79:80" x14ac:dyDescent="0.25">
      <c r="CA6011">
        <v>784</v>
      </c>
      <c r="CB6011">
        <v>11</v>
      </c>
    </row>
    <row r="6012" spans="79:80" x14ac:dyDescent="0.25">
      <c r="CA6012">
        <v>785</v>
      </c>
      <c r="CB6012">
        <v>11</v>
      </c>
    </row>
    <row r="6013" spans="79:80" x14ac:dyDescent="0.25">
      <c r="CA6013">
        <v>786</v>
      </c>
      <c r="CB6013">
        <v>3</v>
      </c>
    </row>
    <row r="6014" spans="79:80" x14ac:dyDescent="0.25">
      <c r="CA6014">
        <v>789</v>
      </c>
      <c r="CB6014">
        <v>13</v>
      </c>
    </row>
    <row r="6015" spans="79:80" x14ac:dyDescent="0.25">
      <c r="CA6015">
        <v>792</v>
      </c>
      <c r="CB6015">
        <v>14</v>
      </c>
    </row>
    <row r="6016" spans="79:80" x14ac:dyDescent="0.25">
      <c r="CA6016">
        <v>793</v>
      </c>
      <c r="CB6016">
        <v>13</v>
      </c>
    </row>
    <row r="6017" spans="79:80" x14ac:dyDescent="0.25">
      <c r="CA6017">
        <v>794</v>
      </c>
      <c r="CB6017">
        <v>11</v>
      </c>
    </row>
    <row r="6018" spans="79:80" x14ac:dyDescent="0.25">
      <c r="CA6018">
        <v>796</v>
      </c>
      <c r="CB6018">
        <v>12</v>
      </c>
    </row>
    <row r="6019" spans="79:80" x14ac:dyDescent="0.25">
      <c r="CA6019">
        <v>797</v>
      </c>
      <c r="CB6019">
        <v>3</v>
      </c>
    </row>
    <row r="6020" spans="79:80" x14ac:dyDescent="0.25">
      <c r="CA6020">
        <v>798</v>
      </c>
      <c r="CB6020">
        <v>3</v>
      </c>
    </row>
    <row r="6021" spans="79:80" x14ac:dyDescent="0.25">
      <c r="CA6021">
        <v>801</v>
      </c>
      <c r="CB6021">
        <v>13</v>
      </c>
    </row>
    <row r="6022" spans="79:80" x14ac:dyDescent="0.25">
      <c r="CA6022">
        <v>809</v>
      </c>
      <c r="CB6022">
        <v>14</v>
      </c>
    </row>
    <row r="6023" spans="79:80" x14ac:dyDescent="0.25">
      <c r="CA6023">
        <v>810</v>
      </c>
      <c r="CB6023">
        <v>1</v>
      </c>
    </row>
    <row r="6024" spans="79:80" x14ac:dyDescent="0.25">
      <c r="CA6024">
        <v>812</v>
      </c>
      <c r="CB6024">
        <v>1</v>
      </c>
    </row>
    <row r="6025" spans="79:80" x14ac:dyDescent="0.25">
      <c r="CA6025">
        <v>813</v>
      </c>
      <c r="CB6025">
        <v>13</v>
      </c>
    </row>
    <row r="6026" spans="79:80" x14ac:dyDescent="0.25">
      <c r="CA6026">
        <v>814</v>
      </c>
      <c r="CB6026">
        <v>1</v>
      </c>
    </row>
    <row r="6027" spans="79:80" x14ac:dyDescent="0.25">
      <c r="CA6027">
        <v>815</v>
      </c>
      <c r="CB6027">
        <v>11</v>
      </c>
    </row>
    <row r="6028" spans="79:80" x14ac:dyDescent="0.25">
      <c r="CA6028">
        <v>817</v>
      </c>
      <c r="CB6028">
        <v>13</v>
      </c>
    </row>
    <row r="6029" spans="79:80" x14ac:dyDescent="0.25">
      <c r="CA6029">
        <v>818</v>
      </c>
      <c r="CB6029">
        <v>3</v>
      </c>
    </row>
    <row r="6030" spans="79:80" x14ac:dyDescent="0.25">
      <c r="CA6030">
        <v>820</v>
      </c>
      <c r="CB6030">
        <v>13</v>
      </c>
    </row>
    <row r="6031" spans="79:80" x14ac:dyDescent="0.25">
      <c r="CA6031">
        <v>821</v>
      </c>
      <c r="CB6031">
        <v>12</v>
      </c>
    </row>
    <row r="6032" spans="79:80" x14ac:dyDescent="0.25">
      <c r="CA6032">
        <v>822</v>
      </c>
      <c r="CB6032">
        <v>3</v>
      </c>
    </row>
    <row r="6033" spans="79:80" x14ac:dyDescent="0.25">
      <c r="CA6033">
        <v>823</v>
      </c>
      <c r="CB6033">
        <v>13</v>
      </c>
    </row>
    <row r="6034" spans="79:80" x14ac:dyDescent="0.25">
      <c r="CA6034">
        <v>825</v>
      </c>
      <c r="CB6034">
        <v>1</v>
      </c>
    </row>
    <row r="6035" spans="79:80" x14ac:dyDescent="0.25">
      <c r="CA6035">
        <v>826</v>
      </c>
      <c r="CB6035">
        <v>13</v>
      </c>
    </row>
    <row r="6036" spans="79:80" x14ac:dyDescent="0.25">
      <c r="CA6036">
        <v>830</v>
      </c>
      <c r="CB6036">
        <v>3</v>
      </c>
    </row>
    <row r="6037" spans="79:80" x14ac:dyDescent="0.25">
      <c r="CA6037">
        <v>831</v>
      </c>
      <c r="CB6037">
        <v>13</v>
      </c>
    </row>
    <row r="6038" spans="79:80" x14ac:dyDescent="0.25">
      <c r="CA6038">
        <v>832</v>
      </c>
      <c r="CB6038">
        <v>12</v>
      </c>
    </row>
    <row r="6039" spans="79:80" x14ac:dyDescent="0.25">
      <c r="CA6039">
        <v>833</v>
      </c>
      <c r="CB6039">
        <v>15</v>
      </c>
    </row>
    <row r="6040" spans="79:80" x14ac:dyDescent="0.25">
      <c r="CA6040">
        <v>835</v>
      </c>
      <c r="CB6040">
        <v>9</v>
      </c>
    </row>
    <row r="6041" spans="79:80" x14ac:dyDescent="0.25">
      <c r="CA6041">
        <v>836</v>
      </c>
      <c r="CB6041">
        <v>1</v>
      </c>
    </row>
    <row r="6042" spans="79:80" x14ac:dyDescent="0.25">
      <c r="CA6042">
        <v>837</v>
      </c>
      <c r="CB6042">
        <v>12</v>
      </c>
    </row>
    <row r="6043" spans="79:80" x14ac:dyDescent="0.25">
      <c r="CA6043">
        <v>838</v>
      </c>
      <c r="CB6043">
        <v>13</v>
      </c>
    </row>
    <row r="6044" spans="79:80" x14ac:dyDescent="0.25">
      <c r="CA6044">
        <v>840</v>
      </c>
      <c r="CB6044">
        <v>13</v>
      </c>
    </row>
    <row r="6045" spans="79:80" x14ac:dyDescent="0.25">
      <c r="CA6045">
        <v>842</v>
      </c>
      <c r="CB6045">
        <v>13</v>
      </c>
    </row>
    <row r="6046" spans="79:80" x14ac:dyDescent="0.25">
      <c r="CA6046">
        <v>843</v>
      </c>
      <c r="CB6046">
        <v>1</v>
      </c>
    </row>
    <row r="6047" spans="79:80" x14ac:dyDescent="0.25">
      <c r="CA6047">
        <v>844</v>
      </c>
      <c r="CB6047">
        <v>3</v>
      </c>
    </row>
    <row r="6048" spans="79:80" x14ac:dyDescent="0.25">
      <c r="CA6048">
        <v>848</v>
      </c>
      <c r="CB6048">
        <v>1</v>
      </c>
    </row>
    <row r="6049" spans="79:80" x14ac:dyDescent="0.25">
      <c r="CA6049">
        <v>850</v>
      </c>
      <c r="CB6049">
        <v>3</v>
      </c>
    </row>
    <row r="6050" spans="79:80" x14ac:dyDescent="0.25">
      <c r="CA6050">
        <v>851</v>
      </c>
      <c r="CB6050">
        <v>1</v>
      </c>
    </row>
    <row r="6051" spans="79:80" x14ac:dyDescent="0.25">
      <c r="CA6051">
        <v>852</v>
      </c>
      <c r="CB6051">
        <v>3</v>
      </c>
    </row>
    <row r="6052" spans="79:80" x14ac:dyDescent="0.25">
      <c r="CA6052">
        <v>853</v>
      </c>
      <c r="CB6052">
        <v>1</v>
      </c>
    </row>
    <row r="6053" spans="79:80" x14ac:dyDescent="0.25">
      <c r="CA6053">
        <v>854</v>
      </c>
      <c r="CB6053">
        <v>13</v>
      </c>
    </row>
    <row r="6054" spans="79:80" x14ac:dyDescent="0.25">
      <c r="CA6054">
        <v>855</v>
      </c>
      <c r="CB6054">
        <v>13</v>
      </c>
    </row>
    <row r="6055" spans="79:80" x14ac:dyDescent="0.25">
      <c r="CA6055">
        <v>856</v>
      </c>
      <c r="CB6055">
        <v>13</v>
      </c>
    </row>
    <row r="6056" spans="79:80" x14ac:dyDescent="0.25">
      <c r="CA6056">
        <v>859</v>
      </c>
      <c r="CB6056">
        <v>2</v>
      </c>
    </row>
    <row r="6057" spans="79:80" x14ac:dyDescent="0.25">
      <c r="CA6057">
        <v>860</v>
      </c>
      <c r="CB6057">
        <v>1</v>
      </c>
    </row>
    <row r="6058" spans="79:80" x14ac:dyDescent="0.25">
      <c r="CA6058">
        <v>861</v>
      </c>
      <c r="CB6058">
        <v>13</v>
      </c>
    </row>
    <row r="6059" spans="79:80" x14ac:dyDescent="0.25">
      <c r="CA6059">
        <v>863</v>
      </c>
      <c r="CB6059">
        <v>1</v>
      </c>
    </row>
    <row r="6060" spans="79:80" x14ac:dyDescent="0.25">
      <c r="CA6060">
        <v>864</v>
      </c>
      <c r="CB6060">
        <v>1</v>
      </c>
    </row>
    <row r="6061" spans="79:80" x14ac:dyDescent="0.25">
      <c r="CA6061">
        <v>865</v>
      </c>
      <c r="CB6061">
        <v>1</v>
      </c>
    </row>
    <row r="6062" spans="79:80" x14ac:dyDescent="0.25">
      <c r="CA6062">
        <v>866</v>
      </c>
      <c r="CB6062">
        <v>12</v>
      </c>
    </row>
    <row r="6063" spans="79:80" x14ac:dyDescent="0.25">
      <c r="CA6063">
        <v>867</v>
      </c>
      <c r="CB6063">
        <v>3</v>
      </c>
    </row>
    <row r="6064" spans="79:80" x14ac:dyDescent="0.25">
      <c r="CA6064">
        <v>868</v>
      </c>
      <c r="CB6064">
        <v>11</v>
      </c>
    </row>
    <row r="6065" spans="79:80" x14ac:dyDescent="0.25">
      <c r="CA6065">
        <v>869</v>
      </c>
      <c r="CB6065">
        <v>3</v>
      </c>
    </row>
    <row r="6066" spans="79:80" x14ac:dyDescent="0.25">
      <c r="CA6066">
        <v>871</v>
      </c>
      <c r="CB6066">
        <v>13</v>
      </c>
    </row>
    <row r="6067" spans="79:80" x14ac:dyDescent="0.25">
      <c r="CA6067">
        <v>872</v>
      </c>
      <c r="CB6067">
        <v>3</v>
      </c>
    </row>
    <row r="6068" spans="79:80" x14ac:dyDescent="0.25">
      <c r="CA6068">
        <v>874</v>
      </c>
      <c r="CB6068">
        <v>3</v>
      </c>
    </row>
    <row r="6069" spans="79:80" x14ac:dyDescent="0.25">
      <c r="CA6069">
        <v>875</v>
      </c>
      <c r="CB6069">
        <v>13</v>
      </c>
    </row>
    <row r="6070" spans="79:80" x14ac:dyDescent="0.25">
      <c r="CA6070">
        <v>876</v>
      </c>
      <c r="CB6070">
        <v>13</v>
      </c>
    </row>
    <row r="6071" spans="79:80" x14ac:dyDescent="0.25">
      <c r="CA6071">
        <v>877</v>
      </c>
      <c r="CB6071">
        <v>11</v>
      </c>
    </row>
    <row r="6072" spans="79:80" x14ac:dyDescent="0.25">
      <c r="CA6072">
        <v>878</v>
      </c>
      <c r="CB6072">
        <v>13</v>
      </c>
    </row>
    <row r="6073" spans="79:80" x14ac:dyDescent="0.25">
      <c r="CA6073">
        <v>879</v>
      </c>
      <c r="CB6073">
        <v>1</v>
      </c>
    </row>
    <row r="6074" spans="79:80" x14ac:dyDescent="0.25">
      <c r="CA6074">
        <v>882</v>
      </c>
      <c r="CB6074">
        <v>13</v>
      </c>
    </row>
    <row r="6075" spans="79:80" x14ac:dyDescent="0.25">
      <c r="CA6075">
        <v>883</v>
      </c>
      <c r="CB6075">
        <v>1</v>
      </c>
    </row>
    <row r="6076" spans="79:80" x14ac:dyDescent="0.25">
      <c r="CA6076">
        <v>886</v>
      </c>
      <c r="CB6076">
        <v>9</v>
      </c>
    </row>
    <row r="6077" spans="79:80" x14ac:dyDescent="0.25">
      <c r="CA6077">
        <v>890</v>
      </c>
      <c r="CB6077">
        <v>13</v>
      </c>
    </row>
    <row r="6078" spans="79:80" x14ac:dyDescent="0.25">
      <c r="CA6078">
        <v>891</v>
      </c>
      <c r="CB6078">
        <v>3</v>
      </c>
    </row>
    <row r="6079" spans="79:80" x14ac:dyDescent="0.25">
      <c r="CA6079">
        <v>892</v>
      </c>
      <c r="CB6079">
        <v>3</v>
      </c>
    </row>
    <row r="6080" spans="79:80" x14ac:dyDescent="0.25">
      <c r="CA6080">
        <v>893</v>
      </c>
      <c r="CB6080">
        <v>18</v>
      </c>
    </row>
    <row r="6081" spans="79:80" x14ac:dyDescent="0.25">
      <c r="CA6081">
        <v>894</v>
      </c>
      <c r="CB6081">
        <v>11</v>
      </c>
    </row>
    <row r="6082" spans="79:80" x14ac:dyDescent="0.25">
      <c r="CA6082">
        <v>895</v>
      </c>
      <c r="CB6082">
        <v>14</v>
      </c>
    </row>
    <row r="6083" spans="79:80" x14ac:dyDescent="0.25">
      <c r="CA6083">
        <v>896</v>
      </c>
      <c r="CB6083">
        <v>1</v>
      </c>
    </row>
    <row r="6084" spans="79:80" x14ac:dyDescent="0.25">
      <c r="CA6084">
        <v>897</v>
      </c>
      <c r="CB6084">
        <v>11</v>
      </c>
    </row>
    <row r="6085" spans="79:80" x14ac:dyDescent="0.25">
      <c r="CA6085">
        <v>901</v>
      </c>
      <c r="CB6085">
        <v>15</v>
      </c>
    </row>
    <row r="6086" spans="79:80" x14ac:dyDescent="0.25">
      <c r="CA6086">
        <v>904</v>
      </c>
      <c r="CB6086">
        <v>13</v>
      </c>
    </row>
    <row r="6087" spans="79:80" x14ac:dyDescent="0.25">
      <c r="CA6087">
        <v>905</v>
      </c>
      <c r="CB6087">
        <v>1</v>
      </c>
    </row>
    <row r="6088" spans="79:80" x14ac:dyDescent="0.25">
      <c r="CA6088">
        <v>906</v>
      </c>
      <c r="CB6088">
        <v>13</v>
      </c>
    </row>
    <row r="6089" spans="79:80" x14ac:dyDescent="0.25">
      <c r="CA6089">
        <v>907</v>
      </c>
      <c r="CB6089">
        <v>13</v>
      </c>
    </row>
    <row r="6090" spans="79:80" x14ac:dyDescent="0.25">
      <c r="CA6090">
        <v>908</v>
      </c>
      <c r="CB6090">
        <v>3</v>
      </c>
    </row>
    <row r="6091" spans="79:80" x14ac:dyDescent="0.25">
      <c r="CA6091">
        <v>909</v>
      </c>
      <c r="CB6091">
        <v>14</v>
      </c>
    </row>
    <row r="6092" spans="79:80" x14ac:dyDescent="0.25">
      <c r="CA6092">
        <v>911</v>
      </c>
      <c r="CB6092">
        <v>12</v>
      </c>
    </row>
    <row r="6093" spans="79:80" x14ac:dyDescent="0.25">
      <c r="CA6093">
        <v>912</v>
      </c>
      <c r="CB6093">
        <v>13</v>
      </c>
    </row>
    <row r="6094" spans="79:80" x14ac:dyDescent="0.25">
      <c r="CA6094">
        <v>913</v>
      </c>
      <c r="CB6094">
        <v>14</v>
      </c>
    </row>
    <row r="6095" spans="79:80" x14ac:dyDescent="0.25">
      <c r="CA6095">
        <v>914</v>
      </c>
      <c r="CB6095">
        <v>13</v>
      </c>
    </row>
    <row r="6096" spans="79:80" x14ac:dyDescent="0.25">
      <c r="CA6096">
        <v>915</v>
      </c>
      <c r="CB6096">
        <v>18</v>
      </c>
    </row>
    <row r="6097" spans="79:80" x14ac:dyDescent="0.25">
      <c r="CA6097">
        <v>916</v>
      </c>
      <c r="CB6097">
        <v>1</v>
      </c>
    </row>
    <row r="6098" spans="79:80" x14ac:dyDescent="0.25">
      <c r="CA6098">
        <v>917</v>
      </c>
      <c r="CB6098">
        <v>14</v>
      </c>
    </row>
    <row r="6099" spans="79:80" x14ac:dyDescent="0.25">
      <c r="CA6099">
        <v>920</v>
      </c>
      <c r="CB6099">
        <v>3</v>
      </c>
    </row>
    <row r="6100" spans="79:80" x14ac:dyDescent="0.25">
      <c r="CA6100">
        <v>921</v>
      </c>
      <c r="CB6100">
        <v>3</v>
      </c>
    </row>
    <row r="6101" spans="79:80" x14ac:dyDescent="0.25">
      <c r="CA6101">
        <v>922</v>
      </c>
      <c r="CB6101">
        <v>1</v>
      </c>
    </row>
    <row r="6102" spans="79:80" x14ac:dyDescent="0.25">
      <c r="CA6102">
        <v>923</v>
      </c>
      <c r="CB6102">
        <v>1</v>
      </c>
    </row>
    <row r="6103" spans="79:80" x14ac:dyDescent="0.25">
      <c r="CA6103">
        <v>928</v>
      </c>
      <c r="CB6103">
        <v>14</v>
      </c>
    </row>
    <row r="6104" spans="79:80" x14ac:dyDescent="0.25">
      <c r="CA6104">
        <v>930</v>
      </c>
      <c r="CB6104">
        <v>3</v>
      </c>
    </row>
    <row r="6105" spans="79:80" x14ac:dyDescent="0.25">
      <c r="CA6105">
        <v>933</v>
      </c>
      <c r="CB6105">
        <v>13</v>
      </c>
    </row>
    <row r="6106" spans="79:80" x14ac:dyDescent="0.25">
      <c r="CA6106">
        <v>934</v>
      </c>
      <c r="CB6106">
        <v>13</v>
      </c>
    </row>
    <row r="6107" spans="79:80" x14ac:dyDescent="0.25">
      <c r="CA6107">
        <v>935</v>
      </c>
      <c r="CB6107">
        <v>13</v>
      </c>
    </row>
    <row r="6108" spans="79:80" x14ac:dyDescent="0.25">
      <c r="CA6108">
        <v>936</v>
      </c>
      <c r="CB6108">
        <v>2</v>
      </c>
    </row>
    <row r="6109" spans="79:80" x14ac:dyDescent="0.25">
      <c r="CA6109">
        <v>937</v>
      </c>
      <c r="CB6109">
        <v>19</v>
      </c>
    </row>
    <row r="6110" spans="79:80" x14ac:dyDescent="0.25">
      <c r="CA6110">
        <v>938</v>
      </c>
      <c r="CB6110">
        <v>13</v>
      </c>
    </row>
    <row r="6111" spans="79:80" x14ac:dyDescent="0.25">
      <c r="CA6111">
        <v>939</v>
      </c>
      <c r="CB6111">
        <v>14</v>
      </c>
    </row>
    <row r="6112" spans="79:80" x14ac:dyDescent="0.25">
      <c r="CA6112">
        <v>941</v>
      </c>
      <c r="CB6112">
        <v>11</v>
      </c>
    </row>
    <row r="6113" spans="79:80" x14ac:dyDescent="0.25">
      <c r="CA6113">
        <v>943</v>
      </c>
      <c r="CB6113">
        <v>18</v>
      </c>
    </row>
    <row r="6114" spans="79:80" x14ac:dyDescent="0.25">
      <c r="CA6114">
        <v>944</v>
      </c>
      <c r="CB6114">
        <v>13</v>
      </c>
    </row>
    <row r="6115" spans="79:80" x14ac:dyDescent="0.25">
      <c r="CA6115">
        <v>945</v>
      </c>
      <c r="CB6115">
        <v>13</v>
      </c>
    </row>
    <row r="6116" spans="79:80" x14ac:dyDescent="0.25">
      <c r="CA6116">
        <v>946</v>
      </c>
      <c r="CB6116">
        <v>3</v>
      </c>
    </row>
    <row r="6117" spans="79:80" x14ac:dyDescent="0.25">
      <c r="CA6117">
        <v>950</v>
      </c>
      <c r="CB6117">
        <v>13</v>
      </c>
    </row>
    <row r="6118" spans="79:80" x14ac:dyDescent="0.25">
      <c r="CA6118">
        <v>952</v>
      </c>
      <c r="CB6118">
        <v>3</v>
      </c>
    </row>
    <row r="6119" spans="79:80" x14ac:dyDescent="0.25">
      <c r="CA6119">
        <v>955</v>
      </c>
      <c r="CB6119">
        <v>13</v>
      </c>
    </row>
    <row r="6120" spans="79:80" x14ac:dyDescent="0.25">
      <c r="CA6120">
        <v>957</v>
      </c>
      <c r="CB6120">
        <v>12</v>
      </c>
    </row>
    <row r="6121" spans="79:80" x14ac:dyDescent="0.25">
      <c r="CA6121">
        <v>959</v>
      </c>
      <c r="CB6121">
        <v>3</v>
      </c>
    </row>
    <row r="6122" spans="79:80" x14ac:dyDescent="0.25">
      <c r="CA6122">
        <v>961</v>
      </c>
      <c r="CB6122">
        <v>1</v>
      </c>
    </row>
    <row r="6123" spans="79:80" x14ac:dyDescent="0.25">
      <c r="CA6123">
        <v>962</v>
      </c>
      <c r="CB6123">
        <v>1</v>
      </c>
    </row>
    <row r="6124" spans="79:80" x14ac:dyDescent="0.25">
      <c r="CA6124">
        <v>963</v>
      </c>
      <c r="CB6124">
        <v>3</v>
      </c>
    </row>
    <row r="6125" spans="79:80" x14ac:dyDescent="0.25">
      <c r="CA6125">
        <v>965</v>
      </c>
      <c r="CB6125">
        <v>13</v>
      </c>
    </row>
    <row r="6126" spans="79:80" x14ac:dyDescent="0.25">
      <c r="CA6126">
        <v>966</v>
      </c>
      <c r="CB6126">
        <v>13</v>
      </c>
    </row>
    <row r="6127" spans="79:80" x14ac:dyDescent="0.25">
      <c r="CA6127">
        <v>967</v>
      </c>
      <c r="CB6127">
        <v>14</v>
      </c>
    </row>
    <row r="6128" spans="79:80" x14ac:dyDescent="0.25">
      <c r="CA6128">
        <v>970</v>
      </c>
      <c r="CB6128">
        <v>9</v>
      </c>
    </row>
    <row r="6129" spans="79:80" x14ac:dyDescent="0.25">
      <c r="CA6129">
        <v>972</v>
      </c>
      <c r="CB6129">
        <v>13</v>
      </c>
    </row>
    <row r="6130" spans="79:80" x14ac:dyDescent="0.25">
      <c r="CA6130">
        <v>978</v>
      </c>
      <c r="CB6130">
        <v>11</v>
      </c>
    </row>
    <row r="6131" spans="79:80" x14ac:dyDescent="0.25">
      <c r="CA6131">
        <v>979</v>
      </c>
      <c r="CB6131">
        <v>13</v>
      </c>
    </row>
    <row r="6132" spans="79:80" x14ac:dyDescent="0.25">
      <c r="CA6132">
        <v>980</v>
      </c>
      <c r="CB6132">
        <v>19</v>
      </c>
    </row>
    <row r="6133" spans="79:80" x14ac:dyDescent="0.25">
      <c r="CA6133">
        <v>982</v>
      </c>
      <c r="CB6133">
        <v>14</v>
      </c>
    </row>
    <row r="6134" spans="79:80" x14ac:dyDescent="0.25">
      <c r="CA6134">
        <v>985</v>
      </c>
      <c r="CB6134">
        <v>14</v>
      </c>
    </row>
    <row r="6135" spans="79:80" x14ac:dyDescent="0.25">
      <c r="CA6135">
        <v>986</v>
      </c>
      <c r="CB6135">
        <v>3</v>
      </c>
    </row>
    <row r="6136" spans="79:80" x14ac:dyDescent="0.25">
      <c r="CA6136">
        <v>989</v>
      </c>
      <c r="CB6136">
        <v>11</v>
      </c>
    </row>
    <row r="6137" spans="79:80" x14ac:dyDescent="0.25">
      <c r="CA6137">
        <v>991</v>
      </c>
      <c r="CB6137">
        <v>13</v>
      </c>
    </row>
    <row r="6138" spans="79:80" x14ac:dyDescent="0.25">
      <c r="CA6138">
        <v>994</v>
      </c>
      <c r="CB6138">
        <v>13</v>
      </c>
    </row>
    <row r="6139" spans="79:80" x14ac:dyDescent="0.25">
      <c r="CA6139">
        <v>997</v>
      </c>
      <c r="CB6139">
        <v>1</v>
      </c>
    </row>
    <row r="6140" spans="79:80" x14ac:dyDescent="0.25">
      <c r="CA6140">
        <v>999</v>
      </c>
      <c r="CB6140">
        <v>13</v>
      </c>
    </row>
    <row r="6141" spans="79:80" x14ac:dyDescent="0.25">
      <c r="CA6141">
        <v>1006</v>
      </c>
      <c r="CB6141">
        <v>13</v>
      </c>
    </row>
    <row r="6142" spans="79:80" x14ac:dyDescent="0.25">
      <c r="CA6142">
        <v>1007</v>
      </c>
      <c r="CB6142">
        <v>11</v>
      </c>
    </row>
    <row r="6143" spans="79:80" x14ac:dyDescent="0.25">
      <c r="CA6143">
        <v>1010</v>
      </c>
      <c r="CB6143">
        <v>14</v>
      </c>
    </row>
    <row r="6144" spans="79:80" x14ac:dyDescent="0.25">
      <c r="CA6144">
        <v>1012</v>
      </c>
      <c r="CB6144">
        <v>13</v>
      </c>
    </row>
    <row r="6145" spans="79:80" x14ac:dyDescent="0.25">
      <c r="CA6145">
        <v>1015</v>
      </c>
      <c r="CB6145">
        <v>1</v>
      </c>
    </row>
    <row r="6146" spans="79:80" x14ac:dyDescent="0.25">
      <c r="CA6146">
        <v>1018</v>
      </c>
      <c r="CB6146">
        <v>2</v>
      </c>
    </row>
    <row r="6147" spans="79:80" x14ac:dyDescent="0.25">
      <c r="CA6147">
        <v>1019</v>
      </c>
      <c r="CB6147">
        <v>3</v>
      </c>
    </row>
    <row r="6148" spans="79:80" x14ac:dyDescent="0.25">
      <c r="CA6148">
        <v>1020</v>
      </c>
      <c r="CB6148">
        <v>11</v>
      </c>
    </row>
    <row r="6149" spans="79:80" x14ac:dyDescent="0.25">
      <c r="CA6149">
        <v>1021</v>
      </c>
      <c r="CB6149">
        <v>15</v>
      </c>
    </row>
    <row r="6150" spans="79:80" x14ac:dyDescent="0.25">
      <c r="CA6150">
        <v>1023</v>
      </c>
      <c r="CB6150">
        <v>13</v>
      </c>
    </row>
    <row r="6151" spans="79:80" x14ac:dyDescent="0.25">
      <c r="CA6151">
        <v>1025</v>
      </c>
      <c r="CB6151">
        <v>13</v>
      </c>
    </row>
    <row r="6152" spans="79:80" x14ac:dyDescent="0.25">
      <c r="CA6152">
        <v>1026</v>
      </c>
      <c r="CB6152">
        <v>13</v>
      </c>
    </row>
    <row r="6153" spans="79:80" x14ac:dyDescent="0.25">
      <c r="CA6153">
        <v>1028</v>
      </c>
      <c r="CB6153">
        <v>13</v>
      </c>
    </row>
    <row r="6154" spans="79:80" x14ac:dyDescent="0.25">
      <c r="CA6154">
        <v>1029</v>
      </c>
      <c r="CB6154">
        <v>15</v>
      </c>
    </row>
    <row r="6155" spans="79:80" x14ac:dyDescent="0.25">
      <c r="CA6155">
        <v>1030</v>
      </c>
      <c r="CB6155">
        <v>1</v>
      </c>
    </row>
    <row r="6156" spans="79:80" x14ac:dyDescent="0.25">
      <c r="CA6156">
        <v>1031</v>
      </c>
      <c r="CB6156">
        <v>3</v>
      </c>
    </row>
    <row r="6157" spans="79:80" x14ac:dyDescent="0.25">
      <c r="CA6157">
        <v>1033</v>
      </c>
      <c r="CB6157">
        <v>13</v>
      </c>
    </row>
    <row r="6158" spans="79:80" x14ac:dyDescent="0.25">
      <c r="CA6158">
        <v>1034</v>
      </c>
      <c r="CB6158">
        <v>11</v>
      </c>
    </row>
    <row r="6159" spans="79:80" x14ac:dyDescent="0.25">
      <c r="CA6159">
        <v>1035</v>
      </c>
      <c r="CB6159">
        <v>11</v>
      </c>
    </row>
    <row r="6160" spans="79:80" x14ac:dyDescent="0.25">
      <c r="CA6160">
        <v>1036</v>
      </c>
      <c r="CB6160">
        <v>11</v>
      </c>
    </row>
    <row r="6161" spans="79:80" x14ac:dyDescent="0.25">
      <c r="CA6161">
        <v>1038</v>
      </c>
      <c r="CB6161">
        <v>14</v>
      </c>
    </row>
    <row r="6162" spans="79:80" x14ac:dyDescent="0.25">
      <c r="CA6162">
        <v>1039</v>
      </c>
      <c r="CB6162">
        <v>13</v>
      </c>
    </row>
    <row r="6163" spans="79:80" x14ac:dyDescent="0.25">
      <c r="CA6163">
        <v>1040</v>
      </c>
      <c r="CB6163">
        <v>12</v>
      </c>
    </row>
    <row r="6164" spans="79:80" x14ac:dyDescent="0.25">
      <c r="CA6164">
        <v>1041</v>
      </c>
      <c r="CB6164">
        <v>19</v>
      </c>
    </row>
    <row r="6165" spans="79:80" x14ac:dyDescent="0.25">
      <c r="CA6165">
        <v>1042</v>
      </c>
      <c r="CB6165">
        <v>11</v>
      </c>
    </row>
    <row r="6166" spans="79:80" x14ac:dyDescent="0.25">
      <c r="CA6166">
        <v>1047</v>
      </c>
      <c r="CB6166">
        <v>10</v>
      </c>
    </row>
    <row r="6167" spans="79:80" x14ac:dyDescent="0.25">
      <c r="CA6167">
        <v>1049</v>
      </c>
      <c r="CB6167">
        <v>14</v>
      </c>
    </row>
    <row r="6168" spans="79:80" x14ac:dyDescent="0.25">
      <c r="CA6168">
        <v>1050</v>
      </c>
      <c r="CB6168">
        <v>10</v>
      </c>
    </row>
    <row r="6169" spans="79:80" x14ac:dyDescent="0.25">
      <c r="CA6169">
        <v>1051</v>
      </c>
      <c r="CB6169">
        <v>13</v>
      </c>
    </row>
    <row r="6170" spans="79:80" x14ac:dyDescent="0.25">
      <c r="CA6170">
        <v>1056</v>
      </c>
      <c r="CB6170">
        <v>3</v>
      </c>
    </row>
    <row r="6171" spans="79:80" x14ac:dyDescent="0.25">
      <c r="CA6171">
        <v>1061</v>
      </c>
      <c r="CB6171">
        <v>12</v>
      </c>
    </row>
    <row r="6172" spans="79:80" x14ac:dyDescent="0.25">
      <c r="CA6172">
        <v>1063</v>
      </c>
      <c r="CB6172">
        <v>12</v>
      </c>
    </row>
    <row r="6173" spans="79:80" x14ac:dyDescent="0.25">
      <c r="CA6173">
        <v>1064</v>
      </c>
      <c r="CB6173">
        <v>1</v>
      </c>
    </row>
    <row r="6174" spans="79:80" x14ac:dyDescent="0.25">
      <c r="CA6174">
        <v>1065</v>
      </c>
      <c r="CB6174">
        <v>13</v>
      </c>
    </row>
    <row r="6175" spans="79:80" x14ac:dyDescent="0.25">
      <c r="CA6175">
        <v>1066</v>
      </c>
      <c r="CB6175">
        <v>13</v>
      </c>
    </row>
    <row r="6176" spans="79:80" x14ac:dyDescent="0.25">
      <c r="CA6176">
        <v>1067</v>
      </c>
      <c r="CB6176">
        <v>14</v>
      </c>
    </row>
    <row r="6177" spans="79:80" x14ac:dyDescent="0.25">
      <c r="CA6177">
        <v>1069</v>
      </c>
      <c r="CB6177">
        <v>11</v>
      </c>
    </row>
    <row r="6178" spans="79:80" x14ac:dyDescent="0.25">
      <c r="CA6178">
        <v>1070</v>
      </c>
      <c r="CB6178">
        <v>1</v>
      </c>
    </row>
    <row r="6179" spans="79:80" x14ac:dyDescent="0.25">
      <c r="CA6179">
        <v>1071</v>
      </c>
      <c r="CB6179">
        <v>7</v>
      </c>
    </row>
    <row r="6180" spans="79:80" x14ac:dyDescent="0.25">
      <c r="CA6180">
        <v>1072</v>
      </c>
      <c r="CB6180">
        <v>11</v>
      </c>
    </row>
    <row r="6181" spans="79:80" x14ac:dyDescent="0.25">
      <c r="CA6181">
        <v>1074</v>
      </c>
      <c r="CB6181">
        <v>18</v>
      </c>
    </row>
    <row r="6182" spans="79:80" x14ac:dyDescent="0.25">
      <c r="CA6182">
        <v>1075</v>
      </c>
      <c r="CB6182">
        <v>13</v>
      </c>
    </row>
    <row r="6183" spans="79:80" x14ac:dyDescent="0.25">
      <c r="CA6183">
        <v>1076</v>
      </c>
      <c r="CB6183">
        <v>11</v>
      </c>
    </row>
    <row r="6184" spans="79:80" x14ac:dyDescent="0.25">
      <c r="CA6184">
        <v>1077</v>
      </c>
      <c r="CB6184">
        <v>14</v>
      </c>
    </row>
    <row r="6185" spans="79:80" x14ac:dyDescent="0.25">
      <c r="CA6185">
        <v>1080</v>
      </c>
      <c r="CB6185">
        <v>14</v>
      </c>
    </row>
    <row r="6186" spans="79:80" x14ac:dyDescent="0.25">
      <c r="CA6186">
        <v>1083</v>
      </c>
      <c r="CB6186">
        <v>3</v>
      </c>
    </row>
    <row r="6187" spans="79:80" x14ac:dyDescent="0.25">
      <c r="CA6187">
        <v>1085</v>
      </c>
      <c r="CB6187">
        <v>13</v>
      </c>
    </row>
    <row r="6188" spans="79:80" x14ac:dyDescent="0.25">
      <c r="CA6188">
        <v>1086</v>
      </c>
      <c r="CB6188">
        <v>13</v>
      </c>
    </row>
    <row r="6189" spans="79:80" x14ac:dyDescent="0.25">
      <c r="CA6189">
        <v>1088</v>
      </c>
      <c r="CB6189">
        <v>1</v>
      </c>
    </row>
    <row r="6190" spans="79:80" x14ac:dyDescent="0.25">
      <c r="CA6190">
        <v>1089</v>
      </c>
      <c r="CB6190">
        <v>1</v>
      </c>
    </row>
    <row r="6191" spans="79:80" x14ac:dyDescent="0.25">
      <c r="CA6191">
        <v>1091</v>
      </c>
      <c r="CB6191">
        <v>13</v>
      </c>
    </row>
    <row r="6192" spans="79:80" x14ac:dyDescent="0.25">
      <c r="CA6192">
        <v>1092</v>
      </c>
      <c r="CB6192">
        <v>15</v>
      </c>
    </row>
    <row r="6193" spans="79:80" x14ac:dyDescent="0.25">
      <c r="CA6193">
        <v>1096</v>
      </c>
      <c r="CB6193">
        <v>14</v>
      </c>
    </row>
    <row r="6194" spans="79:80" x14ac:dyDescent="0.25">
      <c r="CA6194">
        <v>1097</v>
      </c>
      <c r="CB6194">
        <v>14</v>
      </c>
    </row>
    <row r="6195" spans="79:80" x14ac:dyDescent="0.25">
      <c r="CA6195">
        <v>1098</v>
      </c>
      <c r="CB6195">
        <v>13</v>
      </c>
    </row>
    <row r="6196" spans="79:80" x14ac:dyDescent="0.25">
      <c r="CA6196">
        <v>1099</v>
      </c>
      <c r="CB6196">
        <v>13</v>
      </c>
    </row>
    <row r="6197" spans="79:80" x14ac:dyDescent="0.25">
      <c r="CA6197">
        <v>1101</v>
      </c>
      <c r="CB6197">
        <v>13</v>
      </c>
    </row>
    <row r="6198" spans="79:80" x14ac:dyDescent="0.25">
      <c r="CA6198">
        <v>1102</v>
      </c>
      <c r="CB6198">
        <v>9</v>
      </c>
    </row>
    <row r="6199" spans="79:80" x14ac:dyDescent="0.25">
      <c r="CA6199">
        <v>1106</v>
      </c>
      <c r="CB6199">
        <v>1</v>
      </c>
    </row>
    <row r="6200" spans="79:80" x14ac:dyDescent="0.25">
      <c r="CA6200">
        <v>1107</v>
      </c>
      <c r="CB6200">
        <v>14</v>
      </c>
    </row>
    <row r="6201" spans="79:80" x14ac:dyDescent="0.25">
      <c r="CA6201">
        <v>1108</v>
      </c>
      <c r="CB6201">
        <v>1</v>
      </c>
    </row>
    <row r="6202" spans="79:80" x14ac:dyDescent="0.25">
      <c r="CA6202">
        <v>1109</v>
      </c>
      <c r="CB6202">
        <v>3</v>
      </c>
    </row>
    <row r="6203" spans="79:80" x14ac:dyDescent="0.25">
      <c r="CA6203">
        <v>1111</v>
      </c>
      <c r="CB6203">
        <v>13</v>
      </c>
    </row>
    <row r="6204" spans="79:80" x14ac:dyDescent="0.25">
      <c r="CA6204">
        <v>1114</v>
      </c>
      <c r="CB6204">
        <v>11</v>
      </c>
    </row>
    <row r="6205" spans="79:80" x14ac:dyDescent="0.25">
      <c r="CA6205">
        <v>1118</v>
      </c>
      <c r="CB6205">
        <v>12</v>
      </c>
    </row>
    <row r="6206" spans="79:80" x14ac:dyDescent="0.25">
      <c r="CA6206">
        <v>1120</v>
      </c>
      <c r="CB6206">
        <v>13</v>
      </c>
    </row>
    <row r="6207" spans="79:80" x14ac:dyDescent="0.25">
      <c r="CA6207">
        <v>1121</v>
      </c>
      <c r="CB6207">
        <v>3</v>
      </c>
    </row>
    <row r="6208" spans="79:80" x14ac:dyDescent="0.25">
      <c r="CA6208">
        <v>1122</v>
      </c>
      <c r="CB6208">
        <v>13</v>
      </c>
    </row>
    <row r="6209" spans="79:80" x14ac:dyDescent="0.25">
      <c r="CA6209">
        <v>1126</v>
      </c>
      <c r="CB6209">
        <v>3</v>
      </c>
    </row>
    <row r="6210" spans="79:80" x14ac:dyDescent="0.25">
      <c r="CA6210">
        <v>1127</v>
      </c>
      <c r="CB6210">
        <v>13</v>
      </c>
    </row>
    <row r="6211" spans="79:80" x14ac:dyDescent="0.25">
      <c r="CA6211">
        <v>1128</v>
      </c>
      <c r="CB6211">
        <v>13</v>
      </c>
    </row>
    <row r="6212" spans="79:80" x14ac:dyDescent="0.25">
      <c r="CA6212">
        <v>1129</v>
      </c>
      <c r="CB6212">
        <v>3</v>
      </c>
    </row>
    <row r="6213" spans="79:80" x14ac:dyDescent="0.25">
      <c r="CA6213">
        <v>1130</v>
      </c>
      <c r="CB6213">
        <v>1</v>
      </c>
    </row>
    <row r="6214" spans="79:80" x14ac:dyDescent="0.25">
      <c r="CA6214">
        <v>1131</v>
      </c>
      <c r="CB6214">
        <v>9</v>
      </c>
    </row>
    <row r="6215" spans="79:80" x14ac:dyDescent="0.25">
      <c r="CA6215">
        <v>1133</v>
      </c>
      <c r="CB6215">
        <v>3</v>
      </c>
    </row>
    <row r="6216" spans="79:80" x14ac:dyDescent="0.25">
      <c r="CA6216">
        <v>1134</v>
      </c>
      <c r="CB6216">
        <v>13</v>
      </c>
    </row>
    <row r="6217" spans="79:80" x14ac:dyDescent="0.25">
      <c r="CA6217">
        <v>1138</v>
      </c>
      <c r="CB6217">
        <v>13</v>
      </c>
    </row>
    <row r="6218" spans="79:80" x14ac:dyDescent="0.25">
      <c r="CA6218">
        <v>1140</v>
      </c>
      <c r="CB6218">
        <v>13</v>
      </c>
    </row>
    <row r="6219" spans="79:80" x14ac:dyDescent="0.25">
      <c r="CA6219">
        <v>1142</v>
      </c>
      <c r="CB6219">
        <v>19</v>
      </c>
    </row>
    <row r="6220" spans="79:80" x14ac:dyDescent="0.25">
      <c r="CA6220">
        <v>1146</v>
      </c>
      <c r="CB6220">
        <v>1</v>
      </c>
    </row>
    <row r="6221" spans="79:80" x14ac:dyDescent="0.25">
      <c r="CA6221">
        <v>1150</v>
      </c>
      <c r="CB6221">
        <v>3</v>
      </c>
    </row>
    <row r="6222" spans="79:80" x14ac:dyDescent="0.25">
      <c r="CA6222">
        <v>1160</v>
      </c>
      <c r="CB6222">
        <v>3</v>
      </c>
    </row>
    <row r="6223" spans="79:80" x14ac:dyDescent="0.25">
      <c r="CA6223">
        <v>1166</v>
      </c>
      <c r="CB6223">
        <v>18</v>
      </c>
    </row>
    <row r="6224" spans="79:80" x14ac:dyDescent="0.25">
      <c r="CA6224">
        <v>1167</v>
      </c>
      <c r="CB6224">
        <v>3</v>
      </c>
    </row>
    <row r="6225" spans="79:80" x14ac:dyDescent="0.25">
      <c r="CA6225">
        <v>1168</v>
      </c>
      <c r="CB6225">
        <v>11</v>
      </c>
    </row>
    <row r="6226" spans="79:80" x14ac:dyDescent="0.25">
      <c r="CA6226">
        <v>1169</v>
      </c>
      <c r="CB6226">
        <v>3</v>
      </c>
    </row>
    <row r="6227" spans="79:80" x14ac:dyDescent="0.25">
      <c r="CA6227">
        <v>1170</v>
      </c>
      <c r="CB6227">
        <v>11</v>
      </c>
    </row>
    <row r="6228" spans="79:80" x14ac:dyDescent="0.25">
      <c r="CA6228">
        <v>1172</v>
      </c>
      <c r="CB6228">
        <v>18</v>
      </c>
    </row>
    <row r="6229" spans="79:80" x14ac:dyDescent="0.25">
      <c r="CA6229">
        <v>1173</v>
      </c>
      <c r="CB6229">
        <v>12</v>
      </c>
    </row>
    <row r="6230" spans="79:80" x14ac:dyDescent="0.25">
      <c r="CA6230">
        <v>1174</v>
      </c>
      <c r="CB6230">
        <v>13</v>
      </c>
    </row>
    <row r="6231" spans="79:80" x14ac:dyDescent="0.25">
      <c r="CA6231">
        <v>1176</v>
      </c>
      <c r="CB6231">
        <v>1</v>
      </c>
    </row>
    <row r="6232" spans="79:80" x14ac:dyDescent="0.25">
      <c r="CA6232">
        <v>1177</v>
      </c>
      <c r="CB6232">
        <v>10</v>
      </c>
    </row>
    <row r="6233" spans="79:80" x14ac:dyDescent="0.25">
      <c r="CA6233">
        <v>1178</v>
      </c>
      <c r="CB6233">
        <v>13</v>
      </c>
    </row>
    <row r="6234" spans="79:80" x14ac:dyDescent="0.25">
      <c r="CA6234">
        <v>1179</v>
      </c>
      <c r="CB6234">
        <v>12</v>
      </c>
    </row>
    <row r="6235" spans="79:80" x14ac:dyDescent="0.25">
      <c r="CA6235">
        <v>1181</v>
      </c>
      <c r="CB6235">
        <v>3</v>
      </c>
    </row>
    <row r="6236" spans="79:80" x14ac:dyDescent="0.25">
      <c r="CA6236">
        <v>1182</v>
      </c>
      <c r="CB6236">
        <v>3</v>
      </c>
    </row>
    <row r="6237" spans="79:80" x14ac:dyDescent="0.25">
      <c r="CA6237">
        <v>1187</v>
      </c>
      <c r="CB6237">
        <v>3</v>
      </c>
    </row>
    <row r="6238" spans="79:80" x14ac:dyDescent="0.25">
      <c r="CA6238">
        <v>1194</v>
      </c>
      <c r="CB6238">
        <v>11</v>
      </c>
    </row>
    <row r="6239" spans="79:80" x14ac:dyDescent="0.25">
      <c r="CA6239">
        <v>1195</v>
      </c>
      <c r="CB6239">
        <v>3</v>
      </c>
    </row>
    <row r="6240" spans="79:80" x14ac:dyDescent="0.25">
      <c r="CA6240">
        <v>1199</v>
      </c>
      <c r="CB6240">
        <v>19</v>
      </c>
    </row>
    <row r="6241" spans="79:80" x14ac:dyDescent="0.25">
      <c r="CA6241">
        <v>1201</v>
      </c>
      <c r="CB6241">
        <v>13</v>
      </c>
    </row>
    <row r="6242" spans="79:80" x14ac:dyDescent="0.25">
      <c r="CA6242">
        <v>1204</v>
      </c>
      <c r="CB6242">
        <v>13</v>
      </c>
    </row>
    <row r="6243" spans="79:80" x14ac:dyDescent="0.25">
      <c r="CA6243">
        <v>1205</v>
      </c>
      <c r="CB6243">
        <v>13</v>
      </c>
    </row>
    <row r="6244" spans="79:80" x14ac:dyDescent="0.25">
      <c r="CA6244">
        <v>1206</v>
      </c>
      <c r="CB6244">
        <v>13</v>
      </c>
    </row>
    <row r="6245" spans="79:80" x14ac:dyDescent="0.25">
      <c r="CA6245">
        <v>1207</v>
      </c>
      <c r="CB6245">
        <v>13</v>
      </c>
    </row>
    <row r="6246" spans="79:80" x14ac:dyDescent="0.25">
      <c r="CA6246">
        <v>1208</v>
      </c>
      <c r="CB6246">
        <v>13</v>
      </c>
    </row>
    <row r="6247" spans="79:80" x14ac:dyDescent="0.25">
      <c r="CA6247">
        <v>1211</v>
      </c>
      <c r="CB6247">
        <v>13</v>
      </c>
    </row>
    <row r="6248" spans="79:80" x14ac:dyDescent="0.25">
      <c r="CA6248">
        <v>1216</v>
      </c>
      <c r="CB6248">
        <v>13</v>
      </c>
    </row>
    <row r="6249" spans="79:80" x14ac:dyDescent="0.25">
      <c r="CA6249">
        <v>1217</v>
      </c>
      <c r="CB6249">
        <v>13</v>
      </c>
    </row>
    <row r="6250" spans="79:80" x14ac:dyDescent="0.25">
      <c r="CA6250">
        <v>1218</v>
      </c>
      <c r="CB6250">
        <v>3</v>
      </c>
    </row>
    <row r="6251" spans="79:80" x14ac:dyDescent="0.25">
      <c r="CA6251">
        <v>1219</v>
      </c>
      <c r="CB6251">
        <v>14</v>
      </c>
    </row>
    <row r="6252" spans="79:80" x14ac:dyDescent="0.25">
      <c r="CA6252">
        <v>1220</v>
      </c>
      <c r="CB6252">
        <v>13</v>
      </c>
    </row>
    <row r="6253" spans="79:80" x14ac:dyDescent="0.25">
      <c r="CA6253">
        <v>1221</v>
      </c>
      <c r="CB6253">
        <v>13</v>
      </c>
    </row>
    <row r="6254" spans="79:80" x14ac:dyDescent="0.25">
      <c r="CA6254">
        <v>1223</v>
      </c>
      <c r="CB6254">
        <v>2</v>
      </c>
    </row>
    <row r="6255" spans="79:80" x14ac:dyDescent="0.25">
      <c r="CA6255">
        <v>1224</v>
      </c>
      <c r="CB6255">
        <v>13</v>
      </c>
    </row>
    <row r="6256" spans="79:80" x14ac:dyDescent="0.25">
      <c r="CA6256">
        <v>1225</v>
      </c>
      <c r="CB6256">
        <v>13</v>
      </c>
    </row>
    <row r="6257" spans="79:80" x14ac:dyDescent="0.25">
      <c r="CA6257">
        <v>1226</v>
      </c>
      <c r="CB6257">
        <v>13</v>
      </c>
    </row>
    <row r="6258" spans="79:80" x14ac:dyDescent="0.25">
      <c r="CA6258">
        <v>1227</v>
      </c>
      <c r="CB6258">
        <v>1</v>
      </c>
    </row>
    <row r="6259" spans="79:80" x14ac:dyDescent="0.25">
      <c r="CA6259">
        <v>1229</v>
      </c>
      <c r="CB6259">
        <v>13</v>
      </c>
    </row>
    <row r="6260" spans="79:80" x14ac:dyDescent="0.25">
      <c r="CA6260">
        <v>1230</v>
      </c>
      <c r="CB6260">
        <v>11</v>
      </c>
    </row>
    <row r="6261" spans="79:80" x14ac:dyDescent="0.25">
      <c r="CA6261">
        <v>1233</v>
      </c>
      <c r="CB6261">
        <v>3</v>
      </c>
    </row>
    <row r="6262" spans="79:80" x14ac:dyDescent="0.25">
      <c r="CA6262">
        <v>1234</v>
      </c>
      <c r="CB6262">
        <v>15</v>
      </c>
    </row>
    <row r="6263" spans="79:80" x14ac:dyDescent="0.25">
      <c r="CA6263">
        <v>1238</v>
      </c>
      <c r="CB6263">
        <v>1</v>
      </c>
    </row>
    <row r="6264" spans="79:80" x14ac:dyDescent="0.25">
      <c r="CA6264">
        <v>1240</v>
      </c>
      <c r="CB6264">
        <v>14</v>
      </c>
    </row>
    <row r="6265" spans="79:80" x14ac:dyDescent="0.25">
      <c r="CA6265">
        <v>1241</v>
      </c>
      <c r="CB6265">
        <v>13</v>
      </c>
    </row>
    <row r="6266" spans="79:80" x14ac:dyDescent="0.25">
      <c r="CA6266">
        <v>1242</v>
      </c>
      <c r="CB6266">
        <v>3</v>
      </c>
    </row>
    <row r="6267" spans="79:80" x14ac:dyDescent="0.25">
      <c r="CA6267">
        <v>1244</v>
      </c>
      <c r="CB6267">
        <v>11</v>
      </c>
    </row>
    <row r="6268" spans="79:80" x14ac:dyDescent="0.25">
      <c r="CA6268">
        <v>1246</v>
      </c>
      <c r="CB6268">
        <v>11</v>
      </c>
    </row>
    <row r="6269" spans="79:80" x14ac:dyDescent="0.25">
      <c r="CA6269">
        <v>1249</v>
      </c>
      <c r="CB6269">
        <v>3</v>
      </c>
    </row>
    <row r="6270" spans="79:80" x14ac:dyDescent="0.25">
      <c r="CA6270">
        <v>1251</v>
      </c>
      <c r="CB6270">
        <v>13</v>
      </c>
    </row>
    <row r="6271" spans="79:80" x14ac:dyDescent="0.25">
      <c r="CA6271">
        <v>1252</v>
      </c>
      <c r="CB6271">
        <v>12</v>
      </c>
    </row>
    <row r="6272" spans="79:80" x14ac:dyDescent="0.25">
      <c r="CA6272">
        <v>1255</v>
      </c>
      <c r="CB6272">
        <v>11</v>
      </c>
    </row>
    <row r="6273" spans="79:80" x14ac:dyDescent="0.25">
      <c r="CA6273">
        <v>1256</v>
      </c>
      <c r="CB6273">
        <v>13</v>
      </c>
    </row>
    <row r="6274" spans="79:80" x14ac:dyDescent="0.25">
      <c r="CA6274">
        <v>1257</v>
      </c>
      <c r="CB6274">
        <v>14</v>
      </c>
    </row>
    <row r="6275" spans="79:80" x14ac:dyDescent="0.25">
      <c r="CA6275">
        <v>1258</v>
      </c>
      <c r="CB6275">
        <v>11</v>
      </c>
    </row>
    <row r="6276" spans="79:80" x14ac:dyDescent="0.25">
      <c r="CA6276">
        <v>1259</v>
      </c>
      <c r="CB6276">
        <v>14</v>
      </c>
    </row>
    <row r="6277" spans="79:80" x14ac:dyDescent="0.25">
      <c r="CA6277">
        <v>1262</v>
      </c>
      <c r="CB6277">
        <v>11</v>
      </c>
    </row>
    <row r="6278" spans="79:80" x14ac:dyDescent="0.25">
      <c r="CA6278">
        <v>1265</v>
      </c>
      <c r="CB6278">
        <v>14</v>
      </c>
    </row>
    <row r="6279" spans="79:80" x14ac:dyDescent="0.25">
      <c r="CA6279">
        <v>1266</v>
      </c>
      <c r="CB6279">
        <v>11</v>
      </c>
    </row>
    <row r="6280" spans="79:80" x14ac:dyDescent="0.25">
      <c r="CA6280">
        <v>1268</v>
      </c>
      <c r="CB6280">
        <v>13</v>
      </c>
    </row>
    <row r="6281" spans="79:80" x14ac:dyDescent="0.25">
      <c r="CA6281">
        <v>1269</v>
      </c>
      <c r="CB6281">
        <v>19</v>
      </c>
    </row>
    <row r="6282" spans="79:80" x14ac:dyDescent="0.25">
      <c r="CA6282">
        <v>1271</v>
      </c>
      <c r="CB6282">
        <v>3</v>
      </c>
    </row>
    <row r="6283" spans="79:80" x14ac:dyDescent="0.25">
      <c r="CA6283">
        <v>1275</v>
      </c>
      <c r="CB6283">
        <v>1</v>
      </c>
    </row>
    <row r="6284" spans="79:80" x14ac:dyDescent="0.25">
      <c r="CA6284">
        <v>1277</v>
      </c>
      <c r="CB6284">
        <v>1</v>
      </c>
    </row>
    <row r="6285" spans="79:80" x14ac:dyDescent="0.25">
      <c r="CA6285">
        <v>1279</v>
      </c>
      <c r="CB6285">
        <v>1</v>
      </c>
    </row>
    <row r="6286" spans="79:80" x14ac:dyDescent="0.25">
      <c r="CA6286">
        <v>1281</v>
      </c>
      <c r="CB6286">
        <v>13</v>
      </c>
    </row>
    <row r="6287" spans="79:80" x14ac:dyDescent="0.25">
      <c r="CA6287">
        <v>1282</v>
      </c>
      <c r="CB6287">
        <v>13</v>
      </c>
    </row>
    <row r="6288" spans="79:80" x14ac:dyDescent="0.25">
      <c r="CA6288">
        <v>1283</v>
      </c>
      <c r="CB6288">
        <v>3</v>
      </c>
    </row>
    <row r="6289" spans="79:80" x14ac:dyDescent="0.25">
      <c r="CA6289">
        <v>1285</v>
      </c>
      <c r="CB6289">
        <v>1</v>
      </c>
    </row>
    <row r="6290" spans="79:80" x14ac:dyDescent="0.25">
      <c r="CA6290">
        <v>1286</v>
      </c>
      <c r="CB6290">
        <v>3</v>
      </c>
    </row>
    <row r="6291" spans="79:80" x14ac:dyDescent="0.25">
      <c r="CA6291">
        <v>1287</v>
      </c>
      <c r="CB6291">
        <v>1</v>
      </c>
    </row>
    <row r="6292" spans="79:80" x14ac:dyDescent="0.25">
      <c r="CA6292">
        <v>1288</v>
      </c>
      <c r="CB6292">
        <v>3</v>
      </c>
    </row>
    <row r="6293" spans="79:80" x14ac:dyDescent="0.25">
      <c r="CA6293">
        <v>1291</v>
      </c>
      <c r="CB6293">
        <v>11</v>
      </c>
    </row>
    <row r="6294" spans="79:80" x14ac:dyDescent="0.25">
      <c r="CA6294">
        <v>1292</v>
      </c>
      <c r="CB6294">
        <v>14</v>
      </c>
    </row>
    <row r="6295" spans="79:80" x14ac:dyDescent="0.25">
      <c r="CA6295">
        <v>1294</v>
      </c>
      <c r="CB6295">
        <v>14</v>
      </c>
    </row>
    <row r="6296" spans="79:80" x14ac:dyDescent="0.25">
      <c r="CA6296">
        <v>1295</v>
      </c>
      <c r="CB6296">
        <v>13</v>
      </c>
    </row>
    <row r="6297" spans="79:80" x14ac:dyDescent="0.25">
      <c r="CA6297">
        <v>1296</v>
      </c>
      <c r="CB6297">
        <v>14</v>
      </c>
    </row>
    <row r="6298" spans="79:80" x14ac:dyDescent="0.25">
      <c r="CA6298">
        <v>1297</v>
      </c>
      <c r="CB6298">
        <v>11</v>
      </c>
    </row>
    <row r="6299" spans="79:80" x14ac:dyDescent="0.25">
      <c r="CA6299">
        <v>1298</v>
      </c>
      <c r="CB6299">
        <v>13</v>
      </c>
    </row>
    <row r="6300" spans="79:80" x14ac:dyDescent="0.25">
      <c r="CA6300">
        <v>1301</v>
      </c>
      <c r="CB6300">
        <v>3</v>
      </c>
    </row>
    <row r="6301" spans="79:80" x14ac:dyDescent="0.25">
      <c r="CA6301">
        <v>1302</v>
      </c>
      <c r="CB6301">
        <v>11</v>
      </c>
    </row>
    <row r="6302" spans="79:80" x14ac:dyDescent="0.25">
      <c r="CA6302">
        <v>1303</v>
      </c>
      <c r="CB6302">
        <v>14</v>
      </c>
    </row>
    <row r="6303" spans="79:80" x14ac:dyDescent="0.25">
      <c r="CA6303">
        <v>1306</v>
      </c>
      <c r="CB6303">
        <v>7</v>
      </c>
    </row>
    <row r="6304" spans="79:80" x14ac:dyDescent="0.25">
      <c r="CA6304">
        <v>1308</v>
      </c>
      <c r="CB6304">
        <v>10</v>
      </c>
    </row>
    <row r="6305" spans="79:80" x14ac:dyDescent="0.25">
      <c r="CA6305">
        <v>1311</v>
      </c>
      <c r="CB6305">
        <v>1</v>
      </c>
    </row>
    <row r="6306" spans="79:80" x14ac:dyDescent="0.25">
      <c r="CA6306">
        <v>1315</v>
      </c>
      <c r="CB6306">
        <v>13</v>
      </c>
    </row>
    <row r="6307" spans="79:80" x14ac:dyDescent="0.25">
      <c r="CA6307">
        <v>1316</v>
      </c>
      <c r="CB6307">
        <v>13</v>
      </c>
    </row>
    <row r="6308" spans="79:80" x14ac:dyDescent="0.25">
      <c r="CA6308">
        <v>1317</v>
      </c>
      <c r="CB6308">
        <v>1</v>
      </c>
    </row>
    <row r="6309" spans="79:80" x14ac:dyDescent="0.25">
      <c r="CA6309">
        <v>1319</v>
      </c>
      <c r="CB6309">
        <v>12</v>
      </c>
    </row>
    <row r="6310" spans="79:80" x14ac:dyDescent="0.25">
      <c r="CA6310">
        <v>1320</v>
      </c>
      <c r="CB6310">
        <v>11</v>
      </c>
    </row>
    <row r="6311" spans="79:80" x14ac:dyDescent="0.25">
      <c r="CA6311">
        <v>1322</v>
      </c>
      <c r="CB6311">
        <v>13</v>
      </c>
    </row>
    <row r="6312" spans="79:80" x14ac:dyDescent="0.25">
      <c r="CA6312">
        <v>1323</v>
      </c>
      <c r="CB6312">
        <v>13</v>
      </c>
    </row>
    <row r="6313" spans="79:80" x14ac:dyDescent="0.25">
      <c r="CA6313">
        <v>1324</v>
      </c>
      <c r="CB6313">
        <v>13</v>
      </c>
    </row>
    <row r="6314" spans="79:80" x14ac:dyDescent="0.25">
      <c r="CA6314">
        <v>1326</v>
      </c>
      <c r="CB6314">
        <v>17</v>
      </c>
    </row>
    <row r="6315" spans="79:80" x14ac:dyDescent="0.25">
      <c r="CA6315">
        <v>1327</v>
      </c>
      <c r="CB6315">
        <v>1</v>
      </c>
    </row>
    <row r="6316" spans="79:80" x14ac:dyDescent="0.25">
      <c r="CA6316">
        <v>1330</v>
      </c>
      <c r="CB6316">
        <v>1</v>
      </c>
    </row>
    <row r="6317" spans="79:80" x14ac:dyDescent="0.25">
      <c r="CA6317">
        <v>1332</v>
      </c>
      <c r="CB6317">
        <v>3</v>
      </c>
    </row>
    <row r="6318" spans="79:80" x14ac:dyDescent="0.25">
      <c r="CA6318">
        <v>1333</v>
      </c>
      <c r="CB6318">
        <v>13</v>
      </c>
    </row>
    <row r="6319" spans="79:80" x14ac:dyDescent="0.25">
      <c r="CA6319">
        <v>1334</v>
      </c>
      <c r="CB6319">
        <v>13</v>
      </c>
    </row>
    <row r="6320" spans="79:80" x14ac:dyDescent="0.25">
      <c r="CA6320">
        <v>1335</v>
      </c>
      <c r="CB6320">
        <v>13</v>
      </c>
    </row>
    <row r="6321" spans="79:80" x14ac:dyDescent="0.25">
      <c r="CA6321">
        <v>1336</v>
      </c>
      <c r="CB6321">
        <v>3</v>
      </c>
    </row>
    <row r="6322" spans="79:80" x14ac:dyDescent="0.25">
      <c r="CA6322">
        <v>1337</v>
      </c>
      <c r="CB6322">
        <v>13</v>
      </c>
    </row>
    <row r="6323" spans="79:80" x14ac:dyDescent="0.25">
      <c r="CA6323">
        <v>1338</v>
      </c>
      <c r="CB6323">
        <v>13</v>
      </c>
    </row>
    <row r="6324" spans="79:80" x14ac:dyDescent="0.25">
      <c r="CA6324">
        <v>1339</v>
      </c>
      <c r="CB6324">
        <v>1</v>
      </c>
    </row>
    <row r="6325" spans="79:80" x14ac:dyDescent="0.25">
      <c r="CA6325">
        <v>1340</v>
      </c>
      <c r="CB6325">
        <v>3</v>
      </c>
    </row>
    <row r="6326" spans="79:80" x14ac:dyDescent="0.25">
      <c r="CA6326">
        <v>1345</v>
      </c>
      <c r="CB6326">
        <v>18</v>
      </c>
    </row>
    <row r="6327" spans="79:80" x14ac:dyDescent="0.25">
      <c r="CA6327">
        <v>1346</v>
      </c>
      <c r="CB6327">
        <v>11</v>
      </c>
    </row>
    <row r="6328" spans="79:80" x14ac:dyDescent="0.25">
      <c r="CA6328">
        <v>1347</v>
      </c>
      <c r="CB6328">
        <v>14</v>
      </c>
    </row>
    <row r="6329" spans="79:80" x14ac:dyDescent="0.25">
      <c r="CA6329">
        <v>1348</v>
      </c>
      <c r="CB6329">
        <v>13</v>
      </c>
    </row>
    <row r="6330" spans="79:80" x14ac:dyDescent="0.25">
      <c r="CA6330">
        <v>1349</v>
      </c>
      <c r="CB6330">
        <v>13</v>
      </c>
    </row>
    <row r="6331" spans="79:80" x14ac:dyDescent="0.25">
      <c r="CA6331">
        <v>1350</v>
      </c>
      <c r="CB6331">
        <v>13</v>
      </c>
    </row>
    <row r="6332" spans="79:80" x14ac:dyDescent="0.25">
      <c r="CA6332">
        <v>1351</v>
      </c>
      <c r="CB6332">
        <v>13</v>
      </c>
    </row>
    <row r="6333" spans="79:80" x14ac:dyDescent="0.25">
      <c r="CA6333">
        <v>1352</v>
      </c>
      <c r="CB6333">
        <v>1</v>
      </c>
    </row>
    <row r="6334" spans="79:80" x14ac:dyDescent="0.25">
      <c r="CA6334">
        <v>1353</v>
      </c>
      <c r="CB6334">
        <v>3</v>
      </c>
    </row>
    <row r="6335" spans="79:80" x14ac:dyDescent="0.25">
      <c r="CA6335">
        <v>1354</v>
      </c>
      <c r="CB6335">
        <v>14</v>
      </c>
    </row>
    <row r="6336" spans="79:80" x14ac:dyDescent="0.25">
      <c r="CA6336">
        <v>1355</v>
      </c>
      <c r="CB6336">
        <v>13</v>
      </c>
    </row>
    <row r="6337" spans="79:80" x14ac:dyDescent="0.25">
      <c r="CA6337">
        <v>1356</v>
      </c>
      <c r="CB6337">
        <v>3</v>
      </c>
    </row>
    <row r="6338" spans="79:80" x14ac:dyDescent="0.25">
      <c r="CA6338">
        <v>1358</v>
      </c>
      <c r="CB6338">
        <v>14</v>
      </c>
    </row>
    <row r="6339" spans="79:80" x14ac:dyDescent="0.25">
      <c r="CA6339">
        <v>1362</v>
      </c>
      <c r="CB6339">
        <v>13</v>
      </c>
    </row>
    <row r="6340" spans="79:80" x14ac:dyDescent="0.25">
      <c r="CA6340">
        <v>1363</v>
      </c>
      <c r="CB6340">
        <v>3</v>
      </c>
    </row>
    <row r="6341" spans="79:80" x14ac:dyDescent="0.25">
      <c r="CA6341">
        <v>1364</v>
      </c>
      <c r="CB6341">
        <v>18</v>
      </c>
    </row>
    <row r="6342" spans="79:80" x14ac:dyDescent="0.25">
      <c r="CA6342">
        <v>1365</v>
      </c>
      <c r="CB6342">
        <v>3</v>
      </c>
    </row>
    <row r="6343" spans="79:80" x14ac:dyDescent="0.25">
      <c r="CA6343">
        <v>1366</v>
      </c>
      <c r="CB6343">
        <v>14</v>
      </c>
    </row>
    <row r="6344" spans="79:80" x14ac:dyDescent="0.25">
      <c r="CA6344">
        <v>1368</v>
      </c>
      <c r="CB6344">
        <v>3</v>
      </c>
    </row>
    <row r="6345" spans="79:80" x14ac:dyDescent="0.25">
      <c r="CA6345">
        <v>1375</v>
      </c>
      <c r="CB6345">
        <v>13</v>
      </c>
    </row>
    <row r="6346" spans="79:80" x14ac:dyDescent="0.25">
      <c r="CA6346">
        <v>1377</v>
      </c>
      <c r="CB6346">
        <v>13</v>
      </c>
    </row>
    <row r="6347" spans="79:80" x14ac:dyDescent="0.25">
      <c r="CA6347">
        <v>1378</v>
      </c>
      <c r="CB6347">
        <v>15</v>
      </c>
    </row>
    <row r="6348" spans="79:80" x14ac:dyDescent="0.25">
      <c r="CA6348">
        <v>1379</v>
      </c>
      <c r="CB6348">
        <v>13</v>
      </c>
    </row>
    <row r="6349" spans="79:80" x14ac:dyDescent="0.25">
      <c r="CA6349">
        <v>1380</v>
      </c>
      <c r="CB6349">
        <v>3</v>
      </c>
    </row>
    <row r="6350" spans="79:80" x14ac:dyDescent="0.25">
      <c r="CA6350">
        <v>1382</v>
      </c>
      <c r="CB6350">
        <v>13</v>
      </c>
    </row>
    <row r="6351" spans="79:80" x14ac:dyDescent="0.25">
      <c r="CA6351">
        <v>1385</v>
      </c>
      <c r="CB6351">
        <v>1</v>
      </c>
    </row>
    <row r="6352" spans="79:80" x14ac:dyDescent="0.25">
      <c r="CA6352">
        <v>1387</v>
      </c>
      <c r="CB6352">
        <v>14</v>
      </c>
    </row>
    <row r="6353" spans="79:80" x14ac:dyDescent="0.25">
      <c r="CA6353">
        <v>1392</v>
      </c>
      <c r="CB6353">
        <v>9</v>
      </c>
    </row>
    <row r="6354" spans="79:80" x14ac:dyDescent="0.25">
      <c r="CA6354">
        <v>1394</v>
      </c>
      <c r="CB6354">
        <v>1</v>
      </c>
    </row>
    <row r="6355" spans="79:80" x14ac:dyDescent="0.25">
      <c r="CA6355">
        <v>1397</v>
      </c>
      <c r="CB6355">
        <v>12</v>
      </c>
    </row>
    <row r="6356" spans="79:80" x14ac:dyDescent="0.25">
      <c r="CA6356">
        <v>1398</v>
      </c>
      <c r="CB6356">
        <v>17</v>
      </c>
    </row>
    <row r="6357" spans="79:80" x14ac:dyDescent="0.25">
      <c r="CA6357">
        <v>1400</v>
      </c>
      <c r="CB6357">
        <v>3</v>
      </c>
    </row>
    <row r="6358" spans="79:80" x14ac:dyDescent="0.25">
      <c r="CA6358">
        <v>1402</v>
      </c>
      <c r="CB6358">
        <v>11</v>
      </c>
    </row>
    <row r="6359" spans="79:80" x14ac:dyDescent="0.25">
      <c r="CA6359">
        <v>1404</v>
      </c>
      <c r="CB6359">
        <v>1</v>
      </c>
    </row>
    <row r="6360" spans="79:80" x14ac:dyDescent="0.25">
      <c r="CA6360">
        <v>1407</v>
      </c>
      <c r="CB6360">
        <v>1</v>
      </c>
    </row>
    <row r="6361" spans="79:80" x14ac:dyDescent="0.25">
      <c r="CA6361">
        <v>1408</v>
      </c>
      <c r="CB6361">
        <v>1</v>
      </c>
    </row>
    <row r="6362" spans="79:80" x14ac:dyDescent="0.25">
      <c r="CA6362">
        <v>1410</v>
      </c>
      <c r="CB6362">
        <v>13</v>
      </c>
    </row>
    <row r="6363" spans="79:80" x14ac:dyDescent="0.25">
      <c r="CA6363">
        <v>1413</v>
      </c>
      <c r="CB6363">
        <v>1</v>
      </c>
    </row>
    <row r="6364" spans="79:80" x14ac:dyDescent="0.25">
      <c r="CA6364">
        <v>1414</v>
      </c>
      <c r="CB6364">
        <v>14</v>
      </c>
    </row>
    <row r="6365" spans="79:80" x14ac:dyDescent="0.25">
      <c r="CA6365">
        <v>1415</v>
      </c>
      <c r="CB6365">
        <v>19</v>
      </c>
    </row>
    <row r="6366" spans="79:80" x14ac:dyDescent="0.25">
      <c r="CA6366">
        <v>1417</v>
      </c>
      <c r="CB6366">
        <v>19</v>
      </c>
    </row>
    <row r="6367" spans="79:80" x14ac:dyDescent="0.25">
      <c r="CA6367">
        <v>1419</v>
      </c>
      <c r="CB6367">
        <v>13</v>
      </c>
    </row>
    <row r="6368" spans="79:80" x14ac:dyDescent="0.25">
      <c r="CA6368">
        <v>1421</v>
      </c>
      <c r="CB6368">
        <v>12</v>
      </c>
    </row>
    <row r="6369" spans="79:80" x14ac:dyDescent="0.25">
      <c r="CA6369">
        <v>1424</v>
      </c>
      <c r="CB6369">
        <v>1</v>
      </c>
    </row>
    <row r="6370" spans="79:80" x14ac:dyDescent="0.25">
      <c r="CA6370">
        <v>1425</v>
      </c>
      <c r="CB6370">
        <v>1</v>
      </c>
    </row>
    <row r="6371" spans="79:80" x14ac:dyDescent="0.25">
      <c r="CA6371">
        <v>1426</v>
      </c>
      <c r="CB6371">
        <v>1</v>
      </c>
    </row>
    <row r="6372" spans="79:80" x14ac:dyDescent="0.25">
      <c r="CA6372">
        <v>1427</v>
      </c>
      <c r="CB6372">
        <v>2</v>
      </c>
    </row>
    <row r="6373" spans="79:80" x14ac:dyDescent="0.25">
      <c r="CA6373">
        <v>1428</v>
      </c>
      <c r="CB6373">
        <v>3</v>
      </c>
    </row>
    <row r="6374" spans="79:80" x14ac:dyDescent="0.25">
      <c r="CA6374">
        <v>1430</v>
      </c>
      <c r="CB6374">
        <v>3</v>
      </c>
    </row>
    <row r="6375" spans="79:80" x14ac:dyDescent="0.25">
      <c r="CA6375">
        <v>1432</v>
      </c>
      <c r="CB6375">
        <v>3</v>
      </c>
    </row>
    <row r="6376" spans="79:80" x14ac:dyDescent="0.25">
      <c r="CA6376">
        <v>1434</v>
      </c>
      <c r="CB6376">
        <v>13</v>
      </c>
    </row>
    <row r="6377" spans="79:80" x14ac:dyDescent="0.25">
      <c r="CA6377">
        <v>1436</v>
      </c>
      <c r="CB6377">
        <v>13</v>
      </c>
    </row>
    <row r="6378" spans="79:80" x14ac:dyDescent="0.25">
      <c r="CA6378">
        <v>1437</v>
      </c>
      <c r="CB6378">
        <v>13</v>
      </c>
    </row>
    <row r="6379" spans="79:80" x14ac:dyDescent="0.25">
      <c r="CA6379">
        <v>1438</v>
      </c>
      <c r="CB6379">
        <v>13</v>
      </c>
    </row>
    <row r="6380" spans="79:80" x14ac:dyDescent="0.25">
      <c r="CA6380">
        <v>1439</v>
      </c>
      <c r="CB6380">
        <v>13</v>
      </c>
    </row>
    <row r="6381" spans="79:80" x14ac:dyDescent="0.25">
      <c r="CA6381">
        <v>1444</v>
      </c>
      <c r="CB6381">
        <v>14</v>
      </c>
    </row>
    <row r="6382" spans="79:80" x14ac:dyDescent="0.25">
      <c r="CA6382">
        <v>1445</v>
      </c>
      <c r="CB6382">
        <v>1</v>
      </c>
    </row>
    <row r="6383" spans="79:80" x14ac:dyDescent="0.25">
      <c r="CA6383">
        <v>1446</v>
      </c>
      <c r="CB6383">
        <v>11</v>
      </c>
    </row>
    <row r="6384" spans="79:80" x14ac:dyDescent="0.25">
      <c r="CA6384">
        <v>1447</v>
      </c>
      <c r="CB6384">
        <v>1</v>
      </c>
    </row>
    <row r="6385" spans="79:80" x14ac:dyDescent="0.25">
      <c r="CA6385">
        <v>1449</v>
      </c>
      <c r="CB6385">
        <v>1</v>
      </c>
    </row>
    <row r="6386" spans="79:80" x14ac:dyDescent="0.25">
      <c r="CA6386">
        <v>1450</v>
      </c>
      <c r="CB6386">
        <v>13</v>
      </c>
    </row>
    <row r="6387" spans="79:80" x14ac:dyDescent="0.25">
      <c r="CA6387">
        <v>1451</v>
      </c>
      <c r="CB6387">
        <v>13</v>
      </c>
    </row>
    <row r="6388" spans="79:80" x14ac:dyDescent="0.25">
      <c r="CA6388">
        <v>1452</v>
      </c>
      <c r="CB6388">
        <v>1</v>
      </c>
    </row>
    <row r="6389" spans="79:80" x14ac:dyDescent="0.25">
      <c r="CA6389">
        <v>1457</v>
      </c>
      <c r="CB6389">
        <v>3</v>
      </c>
    </row>
    <row r="6390" spans="79:80" x14ac:dyDescent="0.25">
      <c r="CA6390">
        <v>1459</v>
      </c>
      <c r="CB6390">
        <v>13</v>
      </c>
    </row>
    <row r="6391" spans="79:80" x14ac:dyDescent="0.25">
      <c r="CA6391">
        <v>1460</v>
      </c>
      <c r="CB6391">
        <v>13</v>
      </c>
    </row>
    <row r="6392" spans="79:80" x14ac:dyDescent="0.25">
      <c r="CA6392">
        <v>1461</v>
      </c>
      <c r="CB6392">
        <v>13</v>
      </c>
    </row>
    <row r="6393" spans="79:80" x14ac:dyDescent="0.25">
      <c r="CA6393">
        <v>1464</v>
      </c>
      <c r="CB6393">
        <v>13</v>
      </c>
    </row>
    <row r="6394" spans="79:80" x14ac:dyDescent="0.25">
      <c r="CA6394">
        <v>1469</v>
      </c>
      <c r="CB6394">
        <v>13</v>
      </c>
    </row>
    <row r="6395" spans="79:80" x14ac:dyDescent="0.25">
      <c r="CA6395">
        <v>1471</v>
      </c>
      <c r="CB6395">
        <v>11</v>
      </c>
    </row>
    <row r="6396" spans="79:80" x14ac:dyDescent="0.25">
      <c r="CA6396">
        <v>1478</v>
      </c>
      <c r="CB6396">
        <v>11</v>
      </c>
    </row>
    <row r="6397" spans="79:80" x14ac:dyDescent="0.25">
      <c r="CA6397">
        <v>1479</v>
      </c>
      <c r="CB6397">
        <v>13</v>
      </c>
    </row>
    <row r="6398" spans="79:80" x14ac:dyDescent="0.25">
      <c r="CA6398">
        <v>1480</v>
      </c>
      <c r="CB6398">
        <v>14</v>
      </c>
    </row>
    <row r="6399" spans="79:80" x14ac:dyDescent="0.25">
      <c r="CA6399">
        <v>1481</v>
      </c>
      <c r="CB6399">
        <v>3</v>
      </c>
    </row>
    <row r="6400" spans="79:80" x14ac:dyDescent="0.25">
      <c r="CA6400">
        <v>1482</v>
      </c>
      <c r="CB6400">
        <v>11</v>
      </c>
    </row>
    <row r="6401" spans="79:80" x14ac:dyDescent="0.25">
      <c r="CA6401">
        <v>1483</v>
      </c>
      <c r="CB6401">
        <v>14</v>
      </c>
    </row>
    <row r="6402" spans="79:80" x14ac:dyDescent="0.25">
      <c r="CA6402">
        <v>1486</v>
      </c>
      <c r="CB6402">
        <v>1</v>
      </c>
    </row>
    <row r="6403" spans="79:80" x14ac:dyDescent="0.25">
      <c r="CA6403">
        <v>1488</v>
      </c>
      <c r="CB6403">
        <v>1</v>
      </c>
    </row>
    <row r="6404" spans="79:80" x14ac:dyDescent="0.25">
      <c r="CA6404">
        <v>1490</v>
      </c>
      <c r="CB6404">
        <v>18</v>
      </c>
    </row>
    <row r="6405" spans="79:80" x14ac:dyDescent="0.25">
      <c r="CA6405">
        <v>1491</v>
      </c>
      <c r="CB6405">
        <v>19</v>
      </c>
    </row>
    <row r="6406" spans="79:80" x14ac:dyDescent="0.25">
      <c r="CA6406">
        <v>1495</v>
      </c>
      <c r="CB6406">
        <v>3</v>
      </c>
    </row>
    <row r="6407" spans="79:80" x14ac:dyDescent="0.25">
      <c r="CA6407">
        <v>1497</v>
      </c>
      <c r="CB6407">
        <v>1</v>
      </c>
    </row>
    <row r="6408" spans="79:80" x14ac:dyDescent="0.25">
      <c r="CA6408">
        <v>1498</v>
      </c>
      <c r="CB6408">
        <v>3</v>
      </c>
    </row>
    <row r="6409" spans="79:80" x14ac:dyDescent="0.25">
      <c r="CA6409">
        <v>1499</v>
      </c>
      <c r="CB6409">
        <v>13</v>
      </c>
    </row>
    <row r="6410" spans="79:80" x14ac:dyDescent="0.25">
      <c r="CA6410">
        <v>1500</v>
      </c>
      <c r="CB6410">
        <v>12</v>
      </c>
    </row>
    <row r="6411" spans="79:80" x14ac:dyDescent="0.25">
      <c r="CA6411">
        <v>1501</v>
      </c>
      <c r="CB6411">
        <v>3</v>
      </c>
    </row>
    <row r="6412" spans="79:80" x14ac:dyDescent="0.25">
      <c r="CA6412">
        <v>1505</v>
      </c>
      <c r="CB6412">
        <v>13</v>
      </c>
    </row>
    <row r="6413" spans="79:80" x14ac:dyDescent="0.25">
      <c r="CA6413">
        <v>1506</v>
      </c>
      <c r="CB6413">
        <v>13</v>
      </c>
    </row>
    <row r="6414" spans="79:80" x14ac:dyDescent="0.25">
      <c r="CA6414">
        <v>1507</v>
      </c>
      <c r="CB6414">
        <v>13</v>
      </c>
    </row>
    <row r="6415" spans="79:80" x14ac:dyDescent="0.25">
      <c r="CA6415">
        <v>1508</v>
      </c>
      <c r="CB6415">
        <v>13</v>
      </c>
    </row>
    <row r="6416" spans="79:80" x14ac:dyDescent="0.25">
      <c r="CA6416">
        <v>1509</v>
      </c>
      <c r="CB6416">
        <v>1</v>
      </c>
    </row>
    <row r="6417" spans="79:80" x14ac:dyDescent="0.25">
      <c r="CA6417">
        <v>1511</v>
      </c>
      <c r="CB6417">
        <v>1</v>
      </c>
    </row>
    <row r="6418" spans="79:80" x14ac:dyDescent="0.25">
      <c r="CA6418">
        <v>1513</v>
      </c>
      <c r="CB6418">
        <v>13</v>
      </c>
    </row>
    <row r="6419" spans="79:80" x14ac:dyDescent="0.25">
      <c r="CA6419">
        <v>1515</v>
      </c>
      <c r="CB6419">
        <v>1</v>
      </c>
    </row>
    <row r="6420" spans="79:80" x14ac:dyDescent="0.25">
      <c r="CA6420">
        <v>1518</v>
      </c>
      <c r="CB6420">
        <v>13</v>
      </c>
    </row>
    <row r="6421" spans="79:80" x14ac:dyDescent="0.25">
      <c r="CA6421">
        <v>1519</v>
      </c>
      <c r="CB6421">
        <v>17</v>
      </c>
    </row>
    <row r="6422" spans="79:80" x14ac:dyDescent="0.25">
      <c r="CA6422">
        <v>1520</v>
      </c>
      <c r="CB6422">
        <v>13</v>
      </c>
    </row>
    <row r="6423" spans="79:80" x14ac:dyDescent="0.25">
      <c r="CA6423">
        <v>1521</v>
      </c>
      <c r="CB6423">
        <v>1</v>
      </c>
    </row>
    <row r="6424" spans="79:80" x14ac:dyDescent="0.25">
      <c r="CA6424">
        <v>1523</v>
      </c>
      <c r="CB6424">
        <v>13</v>
      </c>
    </row>
    <row r="6425" spans="79:80" x14ac:dyDescent="0.25">
      <c r="CA6425">
        <v>1524</v>
      </c>
      <c r="CB6425">
        <v>13</v>
      </c>
    </row>
    <row r="6426" spans="79:80" x14ac:dyDescent="0.25">
      <c r="CA6426">
        <v>1525</v>
      </c>
      <c r="CB6426">
        <v>13</v>
      </c>
    </row>
    <row r="6427" spans="79:80" x14ac:dyDescent="0.25">
      <c r="CA6427">
        <v>1526</v>
      </c>
      <c r="CB6427">
        <v>13</v>
      </c>
    </row>
    <row r="6428" spans="79:80" x14ac:dyDescent="0.25">
      <c r="CA6428">
        <v>1527</v>
      </c>
      <c r="CB6428">
        <v>1</v>
      </c>
    </row>
    <row r="6429" spans="79:80" x14ac:dyDescent="0.25">
      <c r="CA6429">
        <v>1528</v>
      </c>
      <c r="CB6429">
        <v>13</v>
      </c>
    </row>
    <row r="6430" spans="79:80" x14ac:dyDescent="0.25">
      <c r="CA6430">
        <v>1529</v>
      </c>
      <c r="CB6430">
        <v>3</v>
      </c>
    </row>
    <row r="6431" spans="79:80" x14ac:dyDescent="0.25">
      <c r="CA6431">
        <v>1530</v>
      </c>
      <c r="CB6431">
        <v>13</v>
      </c>
    </row>
    <row r="6432" spans="79:80" x14ac:dyDescent="0.25">
      <c r="CA6432">
        <v>1535</v>
      </c>
      <c r="CB6432">
        <v>11</v>
      </c>
    </row>
    <row r="6433" spans="79:80" x14ac:dyDescent="0.25">
      <c r="CA6433">
        <v>1536</v>
      </c>
      <c r="CB6433">
        <v>13</v>
      </c>
    </row>
    <row r="6434" spans="79:80" x14ac:dyDescent="0.25">
      <c r="CA6434">
        <v>1537</v>
      </c>
      <c r="CB6434">
        <v>11</v>
      </c>
    </row>
    <row r="6435" spans="79:80" x14ac:dyDescent="0.25">
      <c r="CA6435">
        <v>1540</v>
      </c>
      <c r="CB6435">
        <v>13</v>
      </c>
    </row>
    <row r="6436" spans="79:80" x14ac:dyDescent="0.25">
      <c r="CA6436">
        <v>1541</v>
      </c>
      <c r="CB6436">
        <v>14</v>
      </c>
    </row>
    <row r="6437" spans="79:80" x14ac:dyDescent="0.25">
      <c r="CA6437">
        <v>1543</v>
      </c>
      <c r="CB6437">
        <v>11</v>
      </c>
    </row>
    <row r="6438" spans="79:80" x14ac:dyDescent="0.25">
      <c r="CA6438">
        <v>1544</v>
      </c>
      <c r="CB6438">
        <v>3</v>
      </c>
    </row>
    <row r="6439" spans="79:80" x14ac:dyDescent="0.25">
      <c r="CA6439">
        <v>1545</v>
      </c>
      <c r="CB6439">
        <v>3</v>
      </c>
    </row>
    <row r="6440" spans="79:80" x14ac:dyDescent="0.25">
      <c r="CA6440">
        <v>1546</v>
      </c>
      <c r="CB6440">
        <v>12</v>
      </c>
    </row>
    <row r="6441" spans="79:80" x14ac:dyDescent="0.25">
      <c r="CA6441">
        <v>1547</v>
      </c>
      <c r="CB6441">
        <v>13</v>
      </c>
    </row>
    <row r="6442" spans="79:80" x14ac:dyDescent="0.25">
      <c r="CA6442">
        <v>1548</v>
      </c>
      <c r="CB6442">
        <v>14</v>
      </c>
    </row>
    <row r="6443" spans="79:80" x14ac:dyDescent="0.25">
      <c r="CA6443">
        <v>1552</v>
      </c>
      <c r="CB6443">
        <v>13</v>
      </c>
    </row>
    <row r="6444" spans="79:80" x14ac:dyDescent="0.25">
      <c r="CA6444">
        <v>1553</v>
      </c>
      <c r="CB6444">
        <v>19</v>
      </c>
    </row>
    <row r="6445" spans="79:80" x14ac:dyDescent="0.25">
      <c r="CA6445">
        <v>1555</v>
      </c>
      <c r="CB6445">
        <v>12</v>
      </c>
    </row>
    <row r="6446" spans="79:80" x14ac:dyDescent="0.25">
      <c r="CA6446">
        <v>1556</v>
      </c>
      <c r="CB6446">
        <v>12</v>
      </c>
    </row>
    <row r="6447" spans="79:80" x14ac:dyDescent="0.25">
      <c r="CA6447">
        <v>1557</v>
      </c>
      <c r="CB6447">
        <v>1</v>
      </c>
    </row>
    <row r="6448" spans="79:80" x14ac:dyDescent="0.25">
      <c r="CA6448">
        <v>1558</v>
      </c>
      <c r="CB6448">
        <v>13</v>
      </c>
    </row>
    <row r="6449" spans="79:80" x14ac:dyDescent="0.25">
      <c r="CA6449">
        <v>1560</v>
      </c>
      <c r="CB6449">
        <v>11</v>
      </c>
    </row>
    <row r="6450" spans="79:80" x14ac:dyDescent="0.25">
      <c r="CA6450">
        <v>1562</v>
      </c>
      <c r="CB6450">
        <v>13</v>
      </c>
    </row>
    <row r="6451" spans="79:80" x14ac:dyDescent="0.25">
      <c r="CA6451">
        <v>1564</v>
      </c>
      <c r="CB6451">
        <v>13</v>
      </c>
    </row>
    <row r="6452" spans="79:80" x14ac:dyDescent="0.25">
      <c r="CA6452">
        <v>1566</v>
      </c>
      <c r="CB6452">
        <v>19</v>
      </c>
    </row>
    <row r="6453" spans="79:80" x14ac:dyDescent="0.25">
      <c r="CA6453">
        <v>1567</v>
      </c>
      <c r="CB6453">
        <v>13</v>
      </c>
    </row>
    <row r="6454" spans="79:80" x14ac:dyDescent="0.25">
      <c r="CA6454">
        <v>1568</v>
      </c>
      <c r="CB6454">
        <v>13</v>
      </c>
    </row>
    <row r="6455" spans="79:80" x14ac:dyDescent="0.25">
      <c r="CA6455">
        <v>1569</v>
      </c>
      <c r="CB6455">
        <v>3</v>
      </c>
    </row>
    <row r="6456" spans="79:80" x14ac:dyDescent="0.25">
      <c r="CA6456">
        <v>1570</v>
      </c>
      <c r="CB6456">
        <v>1</v>
      </c>
    </row>
    <row r="6457" spans="79:80" x14ac:dyDescent="0.25">
      <c r="CA6457">
        <v>3</v>
      </c>
      <c r="CB6457">
        <v>1</v>
      </c>
    </row>
    <row r="6458" spans="79:80" x14ac:dyDescent="0.25">
      <c r="CA6458">
        <v>4</v>
      </c>
      <c r="CB6458">
        <v>13</v>
      </c>
    </row>
    <row r="6459" spans="79:80" x14ac:dyDescent="0.25">
      <c r="CA6459">
        <v>6</v>
      </c>
      <c r="CB6459">
        <v>18</v>
      </c>
    </row>
    <row r="6460" spans="79:80" x14ac:dyDescent="0.25">
      <c r="CA6460">
        <v>11</v>
      </c>
      <c r="CB6460">
        <v>13</v>
      </c>
    </row>
    <row r="6461" spans="79:80" x14ac:dyDescent="0.25">
      <c r="CA6461">
        <v>12</v>
      </c>
      <c r="CB6461">
        <v>1</v>
      </c>
    </row>
    <row r="6462" spans="79:80" x14ac:dyDescent="0.25">
      <c r="CA6462">
        <v>16</v>
      </c>
      <c r="CB6462">
        <v>12</v>
      </c>
    </row>
    <row r="6463" spans="79:80" x14ac:dyDescent="0.25">
      <c r="CA6463">
        <v>17</v>
      </c>
      <c r="CB6463">
        <v>14</v>
      </c>
    </row>
    <row r="6464" spans="79:80" x14ac:dyDescent="0.25">
      <c r="CA6464">
        <v>20</v>
      </c>
      <c r="CB6464">
        <v>11</v>
      </c>
    </row>
    <row r="6465" spans="79:80" x14ac:dyDescent="0.25">
      <c r="CA6465">
        <v>21</v>
      </c>
      <c r="CB6465">
        <v>11</v>
      </c>
    </row>
    <row r="6466" spans="79:80" x14ac:dyDescent="0.25">
      <c r="CA6466">
        <v>31</v>
      </c>
      <c r="CB6466">
        <v>12</v>
      </c>
    </row>
    <row r="6467" spans="79:80" x14ac:dyDescent="0.25">
      <c r="CA6467">
        <v>41</v>
      </c>
      <c r="CB6467">
        <v>1</v>
      </c>
    </row>
    <row r="6468" spans="79:80" x14ac:dyDescent="0.25">
      <c r="CA6468">
        <v>45</v>
      </c>
      <c r="CB6468">
        <v>12</v>
      </c>
    </row>
    <row r="6469" spans="79:80" x14ac:dyDescent="0.25">
      <c r="CA6469">
        <v>49</v>
      </c>
      <c r="CB6469">
        <v>1</v>
      </c>
    </row>
    <row r="6470" spans="79:80" x14ac:dyDescent="0.25">
      <c r="CA6470">
        <v>54</v>
      </c>
      <c r="CB6470">
        <v>11</v>
      </c>
    </row>
    <row r="6471" spans="79:80" x14ac:dyDescent="0.25">
      <c r="CA6471">
        <v>58</v>
      </c>
      <c r="CB6471">
        <v>14</v>
      </c>
    </row>
    <row r="6472" spans="79:80" x14ac:dyDescent="0.25">
      <c r="CA6472">
        <v>59</v>
      </c>
      <c r="CB6472">
        <v>18</v>
      </c>
    </row>
    <row r="6473" spans="79:80" x14ac:dyDescent="0.25">
      <c r="CA6473">
        <v>67</v>
      </c>
      <c r="CB6473">
        <v>13</v>
      </c>
    </row>
    <row r="6474" spans="79:80" x14ac:dyDescent="0.25">
      <c r="CA6474">
        <v>68</v>
      </c>
      <c r="CB6474">
        <v>13</v>
      </c>
    </row>
    <row r="6475" spans="79:80" x14ac:dyDescent="0.25">
      <c r="CA6475">
        <v>69</v>
      </c>
      <c r="CB6475">
        <v>12</v>
      </c>
    </row>
    <row r="6476" spans="79:80" x14ac:dyDescent="0.25">
      <c r="CA6476">
        <v>71</v>
      </c>
      <c r="CB6476">
        <v>11</v>
      </c>
    </row>
    <row r="6477" spans="79:80" x14ac:dyDescent="0.25">
      <c r="CA6477">
        <v>74</v>
      </c>
      <c r="CB6477">
        <v>12</v>
      </c>
    </row>
    <row r="6478" spans="79:80" x14ac:dyDescent="0.25">
      <c r="CA6478">
        <v>78</v>
      </c>
      <c r="CB6478">
        <v>1</v>
      </c>
    </row>
    <row r="6479" spans="79:80" x14ac:dyDescent="0.25">
      <c r="CA6479">
        <v>82</v>
      </c>
      <c r="CB6479">
        <v>1</v>
      </c>
    </row>
    <row r="6480" spans="79:80" x14ac:dyDescent="0.25">
      <c r="CA6480">
        <v>84</v>
      </c>
      <c r="CB6480">
        <v>1</v>
      </c>
    </row>
    <row r="6481" spans="79:80" x14ac:dyDescent="0.25">
      <c r="CA6481">
        <v>86</v>
      </c>
      <c r="CB6481">
        <v>11</v>
      </c>
    </row>
    <row r="6482" spans="79:80" x14ac:dyDescent="0.25">
      <c r="CA6482">
        <v>87</v>
      </c>
      <c r="CB6482">
        <v>3</v>
      </c>
    </row>
    <row r="6483" spans="79:80" x14ac:dyDescent="0.25">
      <c r="CA6483">
        <v>93</v>
      </c>
      <c r="CB6483">
        <v>12</v>
      </c>
    </row>
    <row r="6484" spans="79:80" x14ac:dyDescent="0.25">
      <c r="CA6484">
        <v>94</v>
      </c>
      <c r="CB6484">
        <v>12</v>
      </c>
    </row>
    <row r="6485" spans="79:80" x14ac:dyDescent="0.25">
      <c r="CA6485">
        <v>96</v>
      </c>
      <c r="CB6485">
        <v>9</v>
      </c>
    </row>
    <row r="6486" spans="79:80" x14ac:dyDescent="0.25">
      <c r="CA6486">
        <v>97</v>
      </c>
      <c r="CB6486">
        <v>12</v>
      </c>
    </row>
    <row r="6487" spans="79:80" x14ac:dyDescent="0.25">
      <c r="CA6487">
        <v>100</v>
      </c>
      <c r="CB6487">
        <v>11</v>
      </c>
    </row>
    <row r="6488" spans="79:80" x14ac:dyDescent="0.25">
      <c r="CA6488">
        <v>101</v>
      </c>
      <c r="CB6488">
        <v>1</v>
      </c>
    </row>
    <row r="6489" spans="79:80" x14ac:dyDescent="0.25">
      <c r="CA6489">
        <v>103</v>
      </c>
      <c r="CB6489">
        <v>1</v>
      </c>
    </row>
    <row r="6490" spans="79:80" x14ac:dyDescent="0.25">
      <c r="CA6490">
        <v>106</v>
      </c>
      <c r="CB6490">
        <v>1</v>
      </c>
    </row>
    <row r="6491" spans="79:80" x14ac:dyDescent="0.25">
      <c r="CA6491">
        <v>107</v>
      </c>
      <c r="CB6491">
        <v>12</v>
      </c>
    </row>
    <row r="6492" spans="79:80" x14ac:dyDescent="0.25">
      <c r="CA6492">
        <v>110</v>
      </c>
      <c r="CB6492">
        <v>13</v>
      </c>
    </row>
    <row r="6493" spans="79:80" x14ac:dyDescent="0.25">
      <c r="CA6493">
        <v>113</v>
      </c>
      <c r="CB6493">
        <v>13</v>
      </c>
    </row>
    <row r="6494" spans="79:80" x14ac:dyDescent="0.25">
      <c r="CA6494">
        <v>114</v>
      </c>
      <c r="CB6494">
        <v>13</v>
      </c>
    </row>
    <row r="6495" spans="79:80" x14ac:dyDescent="0.25">
      <c r="CA6495">
        <v>117</v>
      </c>
      <c r="CB6495">
        <v>13</v>
      </c>
    </row>
    <row r="6496" spans="79:80" x14ac:dyDescent="0.25">
      <c r="CA6496">
        <v>125</v>
      </c>
      <c r="CB6496">
        <v>1</v>
      </c>
    </row>
    <row r="6497" spans="79:80" x14ac:dyDescent="0.25">
      <c r="CA6497">
        <v>128</v>
      </c>
      <c r="CB6497">
        <v>1</v>
      </c>
    </row>
    <row r="6498" spans="79:80" x14ac:dyDescent="0.25">
      <c r="CA6498">
        <v>133</v>
      </c>
      <c r="CB6498">
        <v>11</v>
      </c>
    </row>
    <row r="6499" spans="79:80" x14ac:dyDescent="0.25">
      <c r="CA6499">
        <v>136</v>
      </c>
      <c r="CB6499">
        <v>3</v>
      </c>
    </row>
    <row r="6500" spans="79:80" x14ac:dyDescent="0.25">
      <c r="CA6500">
        <v>138</v>
      </c>
      <c r="CB6500">
        <v>1</v>
      </c>
    </row>
    <row r="6501" spans="79:80" x14ac:dyDescent="0.25">
      <c r="CA6501">
        <v>140</v>
      </c>
      <c r="CB6501">
        <v>11</v>
      </c>
    </row>
    <row r="6502" spans="79:80" x14ac:dyDescent="0.25">
      <c r="CA6502">
        <v>146</v>
      </c>
      <c r="CB6502">
        <v>11</v>
      </c>
    </row>
    <row r="6503" spans="79:80" x14ac:dyDescent="0.25">
      <c r="CA6503">
        <v>156</v>
      </c>
      <c r="CB6503">
        <v>1</v>
      </c>
    </row>
    <row r="6504" spans="79:80" x14ac:dyDescent="0.25">
      <c r="CA6504">
        <v>162</v>
      </c>
      <c r="CB6504">
        <v>12</v>
      </c>
    </row>
    <row r="6505" spans="79:80" x14ac:dyDescent="0.25">
      <c r="CA6505">
        <v>164</v>
      </c>
      <c r="CB6505">
        <v>3</v>
      </c>
    </row>
    <row r="6506" spans="79:80" x14ac:dyDescent="0.25">
      <c r="CA6506">
        <v>165</v>
      </c>
      <c r="CB6506">
        <v>3</v>
      </c>
    </row>
    <row r="6507" spans="79:80" x14ac:dyDescent="0.25">
      <c r="CA6507">
        <v>167</v>
      </c>
      <c r="CB6507">
        <v>11</v>
      </c>
    </row>
    <row r="6508" spans="79:80" x14ac:dyDescent="0.25">
      <c r="CA6508">
        <v>174</v>
      </c>
      <c r="CB6508">
        <v>11</v>
      </c>
    </row>
    <row r="6509" spans="79:80" x14ac:dyDescent="0.25">
      <c r="CA6509">
        <v>176</v>
      </c>
      <c r="CB6509">
        <v>13</v>
      </c>
    </row>
    <row r="6510" spans="79:80" x14ac:dyDescent="0.25">
      <c r="CA6510">
        <v>190</v>
      </c>
      <c r="CB6510">
        <v>1</v>
      </c>
    </row>
    <row r="6511" spans="79:80" x14ac:dyDescent="0.25">
      <c r="CA6511">
        <v>194</v>
      </c>
      <c r="CB6511">
        <v>3</v>
      </c>
    </row>
    <row r="6512" spans="79:80" x14ac:dyDescent="0.25">
      <c r="CA6512">
        <v>198</v>
      </c>
      <c r="CB6512">
        <v>13</v>
      </c>
    </row>
    <row r="6513" spans="79:80" x14ac:dyDescent="0.25">
      <c r="CA6513">
        <v>206</v>
      </c>
      <c r="CB6513">
        <v>13</v>
      </c>
    </row>
    <row r="6514" spans="79:80" x14ac:dyDescent="0.25">
      <c r="CA6514">
        <v>208</v>
      </c>
      <c r="CB6514">
        <v>1</v>
      </c>
    </row>
    <row r="6515" spans="79:80" x14ac:dyDescent="0.25">
      <c r="CA6515">
        <v>209</v>
      </c>
      <c r="CB6515">
        <v>13</v>
      </c>
    </row>
    <row r="6516" spans="79:80" x14ac:dyDescent="0.25">
      <c r="CA6516">
        <v>212</v>
      </c>
      <c r="CB6516">
        <v>1</v>
      </c>
    </row>
    <row r="6517" spans="79:80" x14ac:dyDescent="0.25">
      <c r="CA6517">
        <v>217</v>
      </c>
      <c r="CB6517">
        <v>1</v>
      </c>
    </row>
    <row r="6518" spans="79:80" x14ac:dyDescent="0.25">
      <c r="CA6518">
        <v>219</v>
      </c>
      <c r="CB6518">
        <v>11</v>
      </c>
    </row>
    <row r="6519" spans="79:80" x14ac:dyDescent="0.25">
      <c r="CA6519">
        <v>220</v>
      </c>
      <c r="CB6519">
        <v>1</v>
      </c>
    </row>
    <row r="6520" spans="79:80" x14ac:dyDescent="0.25">
      <c r="CA6520">
        <v>225</v>
      </c>
      <c r="CB6520">
        <v>14</v>
      </c>
    </row>
    <row r="6521" spans="79:80" x14ac:dyDescent="0.25">
      <c r="CA6521">
        <v>240</v>
      </c>
      <c r="CB6521">
        <v>11</v>
      </c>
    </row>
    <row r="6522" spans="79:80" x14ac:dyDescent="0.25">
      <c r="CA6522">
        <v>245</v>
      </c>
      <c r="CB6522">
        <v>7</v>
      </c>
    </row>
    <row r="6523" spans="79:80" x14ac:dyDescent="0.25">
      <c r="CA6523">
        <v>246</v>
      </c>
      <c r="CB6523">
        <v>1</v>
      </c>
    </row>
    <row r="6524" spans="79:80" x14ac:dyDescent="0.25">
      <c r="CA6524">
        <v>247</v>
      </c>
      <c r="CB6524">
        <v>3</v>
      </c>
    </row>
    <row r="6525" spans="79:80" x14ac:dyDescent="0.25">
      <c r="CA6525">
        <v>251</v>
      </c>
      <c r="CB6525">
        <v>13</v>
      </c>
    </row>
    <row r="6526" spans="79:80" x14ac:dyDescent="0.25">
      <c r="CA6526">
        <v>254</v>
      </c>
      <c r="CB6526">
        <v>3</v>
      </c>
    </row>
    <row r="6527" spans="79:80" x14ac:dyDescent="0.25">
      <c r="CA6527">
        <v>255</v>
      </c>
      <c r="CB6527">
        <v>14</v>
      </c>
    </row>
    <row r="6528" spans="79:80" x14ac:dyDescent="0.25">
      <c r="CA6528">
        <v>280</v>
      </c>
      <c r="CB6528">
        <v>1</v>
      </c>
    </row>
    <row r="6529" spans="79:80" x14ac:dyDescent="0.25">
      <c r="CA6529">
        <v>281</v>
      </c>
      <c r="CB6529">
        <v>10</v>
      </c>
    </row>
    <row r="6530" spans="79:80" x14ac:dyDescent="0.25">
      <c r="CA6530">
        <v>283</v>
      </c>
      <c r="CB6530">
        <v>13</v>
      </c>
    </row>
    <row r="6531" spans="79:80" x14ac:dyDescent="0.25">
      <c r="CA6531">
        <v>285</v>
      </c>
      <c r="CB6531">
        <v>1</v>
      </c>
    </row>
    <row r="6532" spans="79:80" x14ac:dyDescent="0.25">
      <c r="CA6532">
        <v>287</v>
      </c>
      <c r="CB6532">
        <v>1</v>
      </c>
    </row>
    <row r="6533" spans="79:80" x14ac:dyDescent="0.25">
      <c r="CA6533">
        <v>296</v>
      </c>
      <c r="CB6533">
        <v>1</v>
      </c>
    </row>
    <row r="6534" spans="79:80" x14ac:dyDescent="0.25">
      <c r="CA6534">
        <v>303</v>
      </c>
      <c r="CB6534">
        <v>3</v>
      </c>
    </row>
    <row r="6535" spans="79:80" x14ac:dyDescent="0.25">
      <c r="CA6535">
        <v>304</v>
      </c>
      <c r="CB6535">
        <v>1</v>
      </c>
    </row>
    <row r="6536" spans="79:80" x14ac:dyDescent="0.25">
      <c r="CA6536">
        <v>309</v>
      </c>
      <c r="CB6536">
        <v>1</v>
      </c>
    </row>
    <row r="6537" spans="79:80" x14ac:dyDescent="0.25">
      <c r="CA6537">
        <v>310</v>
      </c>
      <c r="CB6537">
        <v>10</v>
      </c>
    </row>
    <row r="6538" spans="79:80" x14ac:dyDescent="0.25">
      <c r="CA6538">
        <v>311</v>
      </c>
      <c r="CB6538">
        <v>13</v>
      </c>
    </row>
    <row r="6539" spans="79:80" x14ac:dyDescent="0.25">
      <c r="CA6539">
        <v>313</v>
      </c>
      <c r="CB6539">
        <v>13</v>
      </c>
    </row>
    <row r="6540" spans="79:80" x14ac:dyDescent="0.25">
      <c r="CA6540">
        <v>314</v>
      </c>
      <c r="CB6540">
        <v>1</v>
      </c>
    </row>
    <row r="6541" spans="79:80" x14ac:dyDescent="0.25">
      <c r="CA6541">
        <v>317</v>
      </c>
      <c r="CB6541">
        <v>1</v>
      </c>
    </row>
    <row r="6542" spans="79:80" x14ac:dyDescent="0.25">
      <c r="CA6542">
        <v>322</v>
      </c>
      <c r="CB6542">
        <v>1</v>
      </c>
    </row>
    <row r="6543" spans="79:80" x14ac:dyDescent="0.25">
      <c r="CA6543">
        <v>330</v>
      </c>
      <c r="CB6543">
        <v>9</v>
      </c>
    </row>
    <row r="6544" spans="79:80" x14ac:dyDescent="0.25">
      <c r="CA6544">
        <v>331</v>
      </c>
      <c r="CB6544">
        <v>1</v>
      </c>
    </row>
    <row r="6545" spans="79:80" x14ac:dyDescent="0.25">
      <c r="CA6545">
        <v>334</v>
      </c>
      <c r="CB6545">
        <v>1</v>
      </c>
    </row>
    <row r="6546" spans="79:80" x14ac:dyDescent="0.25">
      <c r="CA6546">
        <v>336</v>
      </c>
      <c r="CB6546">
        <v>1</v>
      </c>
    </row>
    <row r="6547" spans="79:80" x14ac:dyDescent="0.25">
      <c r="CA6547">
        <v>341</v>
      </c>
      <c r="CB6547">
        <v>3</v>
      </c>
    </row>
    <row r="6548" spans="79:80" x14ac:dyDescent="0.25">
      <c r="CA6548">
        <v>343</v>
      </c>
      <c r="CB6548">
        <v>1</v>
      </c>
    </row>
    <row r="6549" spans="79:80" x14ac:dyDescent="0.25">
      <c r="CA6549">
        <v>368</v>
      </c>
      <c r="CB6549">
        <v>11</v>
      </c>
    </row>
    <row r="6550" spans="79:80" x14ac:dyDescent="0.25">
      <c r="CA6550">
        <v>376</v>
      </c>
      <c r="CB6550">
        <v>1</v>
      </c>
    </row>
    <row r="6551" spans="79:80" x14ac:dyDescent="0.25">
      <c r="CA6551">
        <v>378</v>
      </c>
      <c r="CB6551">
        <v>1</v>
      </c>
    </row>
    <row r="6552" spans="79:80" x14ac:dyDescent="0.25">
      <c r="CA6552">
        <v>380</v>
      </c>
      <c r="CB6552">
        <v>11</v>
      </c>
    </row>
    <row r="6553" spans="79:80" x14ac:dyDescent="0.25">
      <c r="CA6553">
        <v>381</v>
      </c>
      <c r="CB6553">
        <v>14</v>
      </c>
    </row>
    <row r="6554" spans="79:80" x14ac:dyDescent="0.25">
      <c r="CA6554">
        <v>387</v>
      </c>
      <c r="CB6554">
        <v>11</v>
      </c>
    </row>
    <row r="6555" spans="79:80" x14ac:dyDescent="0.25">
      <c r="CA6555">
        <v>390</v>
      </c>
      <c r="CB6555">
        <v>11</v>
      </c>
    </row>
    <row r="6556" spans="79:80" x14ac:dyDescent="0.25">
      <c r="CA6556">
        <v>393</v>
      </c>
      <c r="CB6556">
        <v>1</v>
      </c>
    </row>
    <row r="6557" spans="79:80" x14ac:dyDescent="0.25">
      <c r="CA6557">
        <v>399</v>
      </c>
      <c r="CB6557">
        <v>12</v>
      </c>
    </row>
    <row r="6558" spans="79:80" x14ac:dyDescent="0.25">
      <c r="CA6558">
        <v>411</v>
      </c>
      <c r="CB6558">
        <v>1</v>
      </c>
    </row>
    <row r="6559" spans="79:80" x14ac:dyDescent="0.25">
      <c r="CA6559">
        <v>413</v>
      </c>
      <c r="CB6559">
        <v>14</v>
      </c>
    </row>
    <row r="6560" spans="79:80" x14ac:dyDescent="0.25">
      <c r="CA6560">
        <v>417</v>
      </c>
      <c r="CB6560">
        <v>1</v>
      </c>
    </row>
    <row r="6561" spans="79:80" x14ac:dyDescent="0.25">
      <c r="CA6561">
        <v>419</v>
      </c>
      <c r="CB6561">
        <v>1</v>
      </c>
    </row>
    <row r="6562" spans="79:80" x14ac:dyDescent="0.25">
      <c r="CA6562">
        <v>421</v>
      </c>
      <c r="CB6562">
        <v>11</v>
      </c>
    </row>
    <row r="6563" spans="79:80" x14ac:dyDescent="0.25">
      <c r="CA6563">
        <v>433</v>
      </c>
      <c r="CB6563">
        <v>14</v>
      </c>
    </row>
    <row r="6564" spans="79:80" x14ac:dyDescent="0.25">
      <c r="CA6564">
        <v>435</v>
      </c>
      <c r="CB6564">
        <v>11</v>
      </c>
    </row>
    <row r="6565" spans="79:80" x14ac:dyDescent="0.25">
      <c r="CA6565">
        <v>437</v>
      </c>
      <c r="CB6565">
        <v>3</v>
      </c>
    </row>
    <row r="6566" spans="79:80" x14ac:dyDescent="0.25">
      <c r="CA6566">
        <v>447</v>
      </c>
      <c r="CB6566">
        <v>1</v>
      </c>
    </row>
    <row r="6567" spans="79:80" x14ac:dyDescent="0.25">
      <c r="CA6567">
        <v>449</v>
      </c>
      <c r="CB6567">
        <v>11</v>
      </c>
    </row>
    <row r="6568" spans="79:80" x14ac:dyDescent="0.25">
      <c r="CA6568">
        <v>460</v>
      </c>
      <c r="CB6568">
        <v>11</v>
      </c>
    </row>
    <row r="6569" spans="79:80" x14ac:dyDescent="0.25">
      <c r="CA6569">
        <v>462</v>
      </c>
      <c r="CB6569">
        <v>1</v>
      </c>
    </row>
    <row r="6570" spans="79:80" x14ac:dyDescent="0.25">
      <c r="CA6570">
        <v>463</v>
      </c>
      <c r="CB6570">
        <v>1</v>
      </c>
    </row>
    <row r="6571" spans="79:80" x14ac:dyDescent="0.25">
      <c r="CA6571">
        <v>465</v>
      </c>
      <c r="CB6571">
        <v>11</v>
      </c>
    </row>
    <row r="6572" spans="79:80" x14ac:dyDescent="0.25">
      <c r="CA6572">
        <v>466</v>
      </c>
      <c r="CB6572">
        <v>1</v>
      </c>
    </row>
    <row r="6573" spans="79:80" x14ac:dyDescent="0.25">
      <c r="CA6573">
        <v>467</v>
      </c>
      <c r="CB6573">
        <v>1</v>
      </c>
    </row>
    <row r="6574" spans="79:80" x14ac:dyDescent="0.25">
      <c r="CA6574">
        <v>474</v>
      </c>
      <c r="CB6574">
        <v>1</v>
      </c>
    </row>
    <row r="6575" spans="79:80" x14ac:dyDescent="0.25">
      <c r="CA6575">
        <v>481</v>
      </c>
      <c r="CB6575">
        <v>1</v>
      </c>
    </row>
    <row r="6576" spans="79:80" x14ac:dyDescent="0.25">
      <c r="CA6576">
        <v>484</v>
      </c>
      <c r="CB6576">
        <v>12</v>
      </c>
    </row>
    <row r="6577" spans="79:80" x14ac:dyDescent="0.25">
      <c r="CA6577">
        <v>492</v>
      </c>
      <c r="CB6577">
        <v>3</v>
      </c>
    </row>
    <row r="6578" spans="79:80" x14ac:dyDescent="0.25">
      <c r="CA6578">
        <v>493</v>
      </c>
      <c r="CB6578">
        <v>3</v>
      </c>
    </row>
    <row r="6579" spans="79:80" x14ac:dyDescent="0.25">
      <c r="CA6579">
        <v>499</v>
      </c>
      <c r="CB6579">
        <v>12</v>
      </c>
    </row>
    <row r="6580" spans="79:80" x14ac:dyDescent="0.25">
      <c r="CA6580">
        <v>503</v>
      </c>
      <c r="CB6580">
        <v>15</v>
      </c>
    </row>
    <row r="6581" spans="79:80" x14ac:dyDescent="0.25">
      <c r="CA6581">
        <v>504</v>
      </c>
      <c r="CB6581">
        <v>15</v>
      </c>
    </row>
    <row r="6582" spans="79:80" x14ac:dyDescent="0.25">
      <c r="CA6582">
        <v>505</v>
      </c>
      <c r="CB6582">
        <v>1</v>
      </c>
    </row>
    <row r="6583" spans="79:80" x14ac:dyDescent="0.25">
      <c r="CA6583">
        <v>507</v>
      </c>
      <c r="CB6583">
        <v>3</v>
      </c>
    </row>
    <row r="6584" spans="79:80" x14ac:dyDescent="0.25">
      <c r="CA6584">
        <v>508</v>
      </c>
      <c r="CB6584">
        <v>14</v>
      </c>
    </row>
    <row r="6585" spans="79:80" x14ac:dyDescent="0.25">
      <c r="CA6585">
        <v>512</v>
      </c>
      <c r="CB6585">
        <v>14</v>
      </c>
    </row>
    <row r="6586" spans="79:80" x14ac:dyDescent="0.25">
      <c r="CA6586">
        <v>518</v>
      </c>
      <c r="CB6586">
        <v>15</v>
      </c>
    </row>
    <row r="6587" spans="79:80" x14ac:dyDescent="0.25">
      <c r="CA6587">
        <v>519</v>
      </c>
      <c r="CB6587">
        <v>15</v>
      </c>
    </row>
    <row r="6588" spans="79:80" x14ac:dyDescent="0.25">
      <c r="CA6588">
        <v>520</v>
      </c>
      <c r="CB6588">
        <v>15</v>
      </c>
    </row>
    <row r="6589" spans="79:80" x14ac:dyDescent="0.25">
      <c r="CA6589">
        <v>523</v>
      </c>
      <c r="CB6589">
        <v>9</v>
      </c>
    </row>
    <row r="6590" spans="79:80" x14ac:dyDescent="0.25">
      <c r="CA6590">
        <v>525</v>
      </c>
      <c r="CB6590">
        <v>13</v>
      </c>
    </row>
    <row r="6591" spans="79:80" x14ac:dyDescent="0.25">
      <c r="CA6591">
        <v>531</v>
      </c>
      <c r="CB6591">
        <v>11</v>
      </c>
    </row>
    <row r="6592" spans="79:80" x14ac:dyDescent="0.25">
      <c r="CA6592">
        <v>538</v>
      </c>
      <c r="CB6592">
        <v>10</v>
      </c>
    </row>
    <row r="6593" spans="79:80" x14ac:dyDescent="0.25">
      <c r="CA6593">
        <v>542</v>
      </c>
      <c r="CB6593">
        <v>1</v>
      </c>
    </row>
    <row r="6594" spans="79:80" x14ac:dyDescent="0.25">
      <c r="CA6594">
        <v>543</v>
      </c>
      <c r="CB6594">
        <v>2</v>
      </c>
    </row>
    <row r="6595" spans="79:80" x14ac:dyDescent="0.25">
      <c r="CA6595">
        <v>550</v>
      </c>
      <c r="CB6595">
        <v>1</v>
      </c>
    </row>
    <row r="6596" spans="79:80" x14ac:dyDescent="0.25">
      <c r="CA6596">
        <v>552</v>
      </c>
      <c r="CB6596">
        <v>1</v>
      </c>
    </row>
    <row r="6597" spans="79:80" x14ac:dyDescent="0.25">
      <c r="CA6597">
        <v>553</v>
      </c>
      <c r="CB6597">
        <v>1</v>
      </c>
    </row>
    <row r="6598" spans="79:80" x14ac:dyDescent="0.25">
      <c r="CA6598">
        <v>554</v>
      </c>
      <c r="CB6598">
        <v>4</v>
      </c>
    </row>
    <row r="6599" spans="79:80" x14ac:dyDescent="0.25">
      <c r="CA6599">
        <v>557</v>
      </c>
      <c r="CB6599">
        <v>1</v>
      </c>
    </row>
    <row r="6600" spans="79:80" x14ac:dyDescent="0.25">
      <c r="CA6600">
        <v>565</v>
      </c>
      <c r="CB6600">
        <v>1</v>
      </c>
    </row>
    <row r="6601" spans="79:80" x14ac:dyDescent="0.25">
      <c r="CA6601">
        <v>567</v>
      </c>
      <c r="CB6601">
        <v>1</v>
      </c>
    </row>
    <row r="6602" spans="79:80" x14ac:dyDescent="0.25">
      <c r="CA6602">
        <v>569</v>
      </c>
      <c r="CB6602">
        <v>11</v>
      </c>
    </row>
    <row r="6603" spans="79:80" x14ac:dyDescent="0.25">
      <c r="CA6603">
        <v>576</v>
      </c>
      <c r="CB6603">
        <v>11</v>
      </c>
    </row>
    <row r="6604" spans="79:80" x14ac:dyDescent="0.25">
      <c r="CA6604">
        <v>584</v>
      </c>
      <c r="CB6604">
        <v>13</v>
      </c>
    </row>
    <row r="6605" spans="79:80" x14ac:dyDescent="0.25">
      <c r="CA6605">
        <v>586</v>
      </c>
      <c r="CB6605">
        <v>2</v>
      </c>
    </row>
    <row r="6606" spans="79:80" x14ac:dyDescent="0.25">
      <c r="CA6606">
        <v>587</v>
      </c>
      <c r="CB6606">
        <v>3</v>
      </c>
    </row>
    <row r="6607" spans="79:80" x14ac:dyDescent="0.25">
      <c r="CA6607">
        <v>593</v>
      </c>
      <c r="CB6607">
        <v>3</v>
      </c>
    </row>
    <row r="6608" spans="79:80" x14ac:dyDescent="0.25">
      <c r="CA6608">
        <v>595</v>
      </c>
      <c r="CB6608">
        <v>11</v>
      </c>
    </row>
    <row r="6609" spans="79:80" x14ac:dyDescent="0.25">
      <c r="CA6609">
        <v>603</v>
      </c>
      <c r="CB6609">
        <v>11</v>
      </c>
    </row>
    <row r="6610" spans="79:80" x14ac:dyDescent="0.25">
      <c r="CA6610">
        <v>614</v>
      </c>
      <c r="CB6610">
        <v>12</v>
      </c>
    </row>
    <row r="6611" spans="79:80" x14ac:dyDescent="0.25">
      <c r="CA6611">
        <v>615</v>
      </c>
      <c r="CB6611">
        <v>12</v>
      </c>
    </row>
    <row r="6612" spans="79:80" x14ac:dyDescent="0.25">
      <c r="CA6612">
        <v>618</v>
      </c>
      <c r="CB6612">
        <v>13</v>
      </c>
    </row>
    <row r="6613" spans="79:80" x14ac:dyDescent="0.25">
      <c r="CA6613">
        <v>654</v>
      </c>
      <c r="CB6613">
        <v>9</v>
      </c>
    </row>
    <row r="6614" spans="79:80" x14ac:dyDescent="0.25">
      <c r="CA6614">
        <v>656</v>
      </c>
      <c r="CB6614">
        <v>10</v>
      </c>
    </row>
    <row r="6615" spans="79:80" x14ac:dyDescent="0.25">
      <c r="CA6615">
        <v>659</v>
      </c>
      <c r="CB6615">
        <v>11</v>
      </c>
    </row>
    <row r="6616" spans="79:80" x14ac:dyDescent="0.25">
      <c r="CA6616">
        <v>662</v>
      </c>
      <c r="CB6616">
        <v>1</v>
      </c>
    </row>
    <row r="6617" spans="79:80" x14ac:dyDescent="0.25">
      <c r="CA6617">
        <v>665</v>
      </c>
      <c r="CB6617">
        <v>11</v>
      </c>
    </row>
    <row r="6618" spans="79:80" x14ac:dyDescent="0.25">
      <c r="CA6618">
        <v>668</v>
      </c>
      <c r="CB6618">
        <v>3</v>
      </c>
    </row>
    <row r="6619" spans="79:80" x14ac:dyDescent="0.25">
      <c r="CA6619">
        <v>682</v>
      </c>
      <c r="CB6619">
        <v>1</v>
      </c>
    </row>
    <row r="6620" spans="79:80" x14ac:dyDescent="0.25">
      <c r="CA6620">
        <v>692</v>
      </c>
      <c r="CB6620">
        <v>13</v>
      </c>
    </row>
    <row r="6621" spans="79:80" x14ac:dyDescent="0.25">
      <c r="CA6621">
        <v>694</v>
      </c>
      <c r="CB6621">
        <v>3</v>
      </c>
    </row>
    <row r="6622" spans="79:80" x14ac:dyDescent="0.25">
      <c r="CA6622">
        <v>696</v>
      </c>
      <c r="CB6622">
        <v>12</v>
      </c>
    </row>
    <row r="6623" spans="79:80" x14ac:dyDescent="0.25">
      <c r="CA6623">
        <v>701</v>
      </c>
      <c r="CB6623">
        <v>14</v>
      </c>
    </row>
    <row r="6624" spans="79:80" x14ac:dyDescent="0.25">
      <c r="CA6624">
        <v>707</v>
      </c>
      <c r="CB6624">
        <v>11</v>
      </c>
    </row>
    <row r="6625" spans="79:80" x14ac:dyDescent="0.25">
      <c r="CA6625">
        <v>711</v>
      </c>
      <c r="CB6625">
        <v>13</v>
      </c>
    </row>
    <row r="6626" spans="79:80" x14ac:dyDescent="0.25">
      <c r="CA6626">
        <v>714</v>
      </c>
      <c r="CB6626">
        <v>1</v>
      </c>
    </row>
    <row r="6627" spans="79:80" x14ac:dyDescent="0.25">
      <c r="CA6627">
        <v>716</v>
      </c>
      <c r="CB6627">
        <v>1</v>
      </c>
    </row>
    <row r="6628" spans="79:80" x14ac:dyDescent="0.25">
      <c r="CA6628">
        <v>720</v>
      </c>
      <c r="CB6628">
        <v>12</v>
      </c>
    </row>
    <row r="6629" spans="79:80" x14ac:dyDescent="0.25">
      <c r="CA6629">
        <v>722</v>
      </c>
      <c r="CB6629">
        <v>14</v>
      </c>
    </row>
    <row r="6630" spans="79:80" x14ac:dyDescent="0.25">
      <c r="CA6630">
        <v>723</v>
      </c>
      <c r="CB6630">
        <v>18</v>
      </c>
    </row>
    <row r="6631" spans="79:80" x14ac:dyDescent="0.25">
      <c r="CA6631">
        <v>724</v>
      </c>
      <c r="CB6631">
        <v>9</v>
      </c>
    </row>
    <row r="6632" spans="79:80" x14ac:dyDescent="0.25">
      <c r="CA6632">
        <v>725</v>
      </c>
      <c r="CB6632">
        <v>11</v>
      </c>
    </row>
    <row r="6633" spans="79:80" x14ac:dyDescent="0.25">
      <c r="CA6633">
        <v>728</v>
      </c>
      <c r="CB6633">
        <v>11</v>
      </c>
    </row>
    <row r="6634" spans="79:80" x14ac:dyDescent="0.25">
      <c r="CA6634">
        <v>729</v>
      </c>
      <c r="CB6634">
        <v>12</v>
      </c>
    </row>
    <row r="6635" spans="79:80" x14ac:dyDescent="0.25">
      <c r="CA6635">
        <v>732</v>
      </c>
      <c r="CB6635">
        <v>2</v>
      </c>
    </row>
    <row r="6636" spans="79:80" x14ac:dyDescent="0.25">
      <c r="CA6636">
        <v>736</v>
      </c>
      <c r="CB6636">
        <v>9</v>
      </c>
    </row>
    <row r="6637" spans="79:80" x14ac:dyDescent="0.25">
      <c r="CA6637">
        <v>739</v>
      </c>
      <c r="CB6637">
        <v>1</v>
      </c>
    </row>
    <row r="6638" spans="79:80" x14ac:dyDescent="0.25">
      <c r="CA6638">
        <v>741</v>
      </c>
      <c r="CB6638">
        <v>11</v>
      </c>
    </row>
    <row r="6639" spans="79:80" x14ac:dyDescent="0.25">
      <c r="CA6639">
        <v>744</v>
      </c>
      <c r="CB6639">
        <v>15</v>
      </c>
    </row>
    <row r="6640" spans="79:80" x14ac:dyDescent="0.25">
      <c r="CA6640">
        <v>745</v>
      </c>
      <c r="CB6640">
        <v>1</v>
      </c>
    </row>
    <row r="6641" spans="79:80" x14ac:dyDescent="0.25">
      <c r="CA6641">
        <v>746</v>
      </c>
      <c r="CB6641">
        <v>1</v>
      </c>
    </row>
    <row r="6642" spans="79:80" x14ac:dyDescent="0.25">
      <c r="CA6642">
        <v>751</v>
      </c>
      <c r="CB6642">
        <v>12</v>
      </c>
    </row>
    <row r="6643" spans="79:80" x14ac:dyDescent="0.25">
      <c r="CA6643">
        <v>753</v>
      </c>
      <c r="CB6643">
        <v>11</v>
      </c>
    </row>
    <row r="6644" spans="79:80" x14ac:dyDescent="0.25">
      <c r="CA6644">
        <v>754</v>
      </c>
      <c r="CB6644">
        <v>13</v>
      </c>
    </row>
    <row r="6645" spans="79:80" x14ac:dyDescent="0.25">
      <c r="CA6645">
        <v>758</v>
      </c>
      <c r="CB6645">
        <v>3</v>
      </c>
    </row>
    <row r="6646" spans="79:80" x14ac:dyDescent="0.25">
      <c r="CA6646">
        <v>759</v>
      </c>
      <c r="CB6646">
        <v>1</v>
      </c>
    </row>
    <row r="6647" spans="79:80" x14ac:dyDescent="0.25">
      <c r="CA6647">
        <v>763</v>
      </c>
      <c r="CB6647">
        <v>12</v>
      </c>
    </row>
    <row r="6648" spans="79:80" x14ac:dyDescent="0.25">
      <c r="CA6648">
        <v>764</v>
      </c>
      <c r="CB6648">
        <v>1</v>
      </c>
    </row>
    <row r="6649" spans="79:80" x14ac:dyDescent="0.25">
      <c r="CA6649">
        <v>765</v>
      </c>
      <c r="CB6649">
        <v>12</v>
      </c>
    </row>
    <row r="6650" spans="79:80" x14ac:dyDescent="0.25">
      <c r="CA6650">
        <v>774</v>
      </c>
      <c r="CB6650">
        <v>11</v>
      </c>
    </row>
    <row r="6651" spans="79:80" x14ac:dyDescent="0.25">
      <c r="CA6651">
        <v>776</v>
      </c>
      <c r="CB6651">
        <v>13</v>
      </c>
    </row>
    <row r="6652" spans="79:80" x14ac:dyDescent="0.25">
      <c r="CA6652">
        <v>780</v>
      </c>
      <c r="CB6652">
        <v>13</v>
      </c>
    </row>
    <row r="6653" spans="79:80" x14ac:dyDescent="0.25">
      <c r="CA6653">
        <v>786</v>
      </c>
      <c r="CB6653">
        <v>1</v>
      </c>
    </row>
    <row r="6654" spans="79:80" x14ac:dyDescent="0.25">
      <c r="CA6654">
        <v>792</v>
      </c>
      <c r="CB6654">
        <v>13</v>
      </c>
    </row>
    <row r="6655" spans="79:80" x14ac:dyDescent="0.25">
      <c r="CA6655">
        <v>797</v>
      </c>
      <c r="CB6655">
        <v>1</v>
      </c>
    </row>
    <row r="6656" spans="79:80" x14ac:dyDescent="0.25">
      <c r="CA6656">
        <v>809</v>
      </c>
      <c r="CB6656">
        <v>11</v>
      </c>
    </row>
    <row r="6657" spans="79:80" x14ac:dyDescent="0.25">
      <c r="CA6657">
        <v>821</v>
      </c>
      <c r="CB6657">
        <v>3</v>
      </c>
    </row>
    <row r="6658" spans="79:80" x14ac:dyDescent="0.25">
      <c r="CA6658">
        <v>822</v>
      </c>
      <c r="CB6658">
        <v>1</v>
      </c>
    </row>
    <row r="6659" spans="79:80" x14ac:dyDescent="0.25">
      <c r="CA6659">
        <v>823</v>
      </c>
      <c r="CB6659">
        <v>11</v>
      </c>
    </row>
    <row r="6660" spans="79:80" x14ac:dyDescent="0.25">
      <c r="CA6660">
        <v>833</v>
      </c>
      <c r="CB6660">
        <v>12</v>
      </c>
    </row>
    <row r="6661" spans="79:80" x14ac:dyDescent="0.25">
      <c r="CA6661">
        <v>837</v>
      </c>
      <c r="CB6661">
        <v>11</v>
      </c>
    </row>
    <row r="6662" spans="79:80" x14ac:dyDescent="0.25">
      <c r="CA6662">
        <v>840</v>
      </c>
      <c r="CB6662">
        <v>11</v>
      </c>
    </row>
    <row r="6663" spans="79:80" x14ac:dyDescent="0.25">
      <c r="CA6663">
        <v>842</v>
      </c>
      <c r="CB6663">
        <v>12</v>
      </c>
    </row>
    <row r="6664" spans="79:80" x14ac:dyDescent="0.25">
      <c r="CA6664">
        <v>844</v>
      </c>
      <c r="CB6664">
        <v>1</v>
      </c>
    </row>
    <row r="6665" spans="79:80" x14ac:dyDescent="0.25">
      <c r="CA6665">
        <v>850</v>
      </c>
      <c r="CB6665">
        <v>1</v>
      </c>
    </row>
    <row r="6666" spans="79:80" x14ac:dyDescent="0.25">
      <c r="CA6666">
        <v>852</v>
      </c>
      <c r="CB6666">
        <v>1</v>
      </c>
    </row>
    <row r="6667" spans="79:80" x14ac:dyDescent="0.25">
      <c r="CA6667">
        <v>854</v>
      </c>
      <c r="CB6667">
        <v>11</v>
      </c>
    </row>
    <row r="6668" spans="79:80" x14ac:dyDescent="0.25">
      <c r="CA6668">
        <v>856</v>
      </c>
      <c r="CB6668">
        <v>11</v>
      </c>
    </row>
    <row r="6669" spans="79:80" x14ac:dyDescent="0.25">
      <c r="CA6669">
        <v>859</v>
      </c>
      <c r="CB6669">
        <v>1</v>
      </c>
    </row>
    <row r="6670" spans="79:80" x14ac:dyDescent="0.25">
      <c r="CA6670">
        <v>861</v>
      </c>
      <c r="CB6670">
        <v>11</v>
      </c>
    </row>
    <row r="6671" spans="79:80" x14ac:dyDescent="0.25">
      <c r="CA6671">
        <v>866</v>
      </c>
      <c r="CB6671">
        <v>11</v>
      </c>
    </row>
    <row r="6672" spans="79:80" x14ac:dyDescent="0.25">
      <c r="CA6672">
        <v>867</v>
      </c>
      <c r="CB6672">
        <v>1</v>
      </c>
    </row>
    <row r="6673" spans="79:80" x14ac:dyDescent="0.25">
      <c r="CA6673">
        <v>869</v>
      </c>
      <c r="CB6673">
        <v>2</v>
      </c>
    </row>
    <row r="6674" spans="79:80" x14ac:dyDescent="0.25">
      <c r="CA6674">
        <v>872</v>
      </c>
      <c r="CB6674">
        <v>1</v>
      </c>
    </row>
    <row r="6675" spans="79:80" x14ac:dyDescent="0.25">
      <c r="CA6675">
        <v>874</v>
      </c>
      <c r="CB6675">
        <v>1</v>
      </c>
    </row>
    <row r="6676" spans="79:80" x14ac:dyDescent="0.25">
      <c r="CA6676">
        <v>878</v>
      </c>
      <c r="CB6676">
        <v>1</v>
      </c>
    </row>
    <row r="6677" spans="79:80" x14ac:dyDescent="0.25">
      <c r="CA6677">
        <v>882</v>
      </c>
      <c r="CB6677">
        <v>12</v>
      </c>
    </row>
    <row r="6678" spans="79:80" x14ac:dyDescent="0.25">
      <c r="CA6678">
        <v>890</v>
      </c>
      <c r="CB6678">
        <v>11</v>
      </c>
    </row>
    <row r="6679" spans="79:80" x14ac:dyDescent="0.25">
      <c r="CA6679">
        <v>891</v>
      </c>
      <c r="CB6679">
        <v>1</v>
      </c>
    </row>
    <row r="6680" spans="79:80" x14ac:dyDescent="0.25">
      <c r="CA6680">
        <v>893</v>
      </c>
      <c r="CB6680">
        <v>13</v>
      </c>
    </row>
    <row r="6681" spans="79:80" x14ac:dyDescent="0.25">
      <c r="CA6681">
        <v>894</v>
      </c>
      <c r="CB6681">
        <v>3</v>
      </c>
    </row>
    <row r="6682" spans="79:80" x14ac:dyDescent="0.25">
      <c r="CA6682">
        <v>895</v>
      </c>
      <c r="CB6682">
        <v>13</v>
      </c>
    </row>
    <row r="6683" spans="79:80" x14ac:dyDescent="0.25">
      <c r="CA6683">
        <v>901</v>
      </c>
      <c r="CB6683">
        <v>14</v>
      </c>
    </row>
    <row r="6684" spans="79:80" x14ac:dyDescent="0.25">
      <c r="CA6684">
        <v>908</v>
      </c>
      <c r="CB6684">
        <v>1</v>
      </c>
    </row>
    <row r="6685" spans="79:80" x14ac:dyDescent="0.25">
      <c r="CA6685">
        <v>909</v>
      </c>
      <c r="CB6685">
        <v>12</v>
      </c>
    </row>
    <row r="6686" spans="79:80" x14ac:dyDescent="0.25">
      <c r="CA6686">
        <v>911</v>
      </c>
      <c r="CB6686">
        <v>11</v>
      </c>
    </row>
    <row r="6687" spans="79:80" x14ac:dyDescent="0.25">
      <c r="CA6687">
        <v>913</v>
      </c>
      <c r="CB6687">
        <v>11</v>
      </c>
    </row>
    <row r="6688" spans="79:80" x14ac:dyDescent="0.25">
      <c r="CA6688">
        <v>915</v>
      </c>
      <c r="CB6688">
        <v>15</v>
      </c>
    </row>
    <row r="6689" spans="79:80" x14ac:dyDescent="0.25">
      <c r="CA6689">
        <v>917</v>
      </c>
      <c r="CB6689">
        <v>13</v>
      </c>
    </row>
    <row r="6690" spans="79:80" x14ac:dyDescent="0.25">
      <c r="CA6690">
        <v>920</v>
      </c>
      <c r="CB6690">
        <v>1</v>
      </c>
    </row>
    <row r="6691" spans="79:80" x14ac:dyDescent="0.25">
      <c r="CA6691">
        <v>921</v>
      </c>
      <c r="CB6691">
        <v>1</v>
      </c>
    </row>
    <row r="6692" spans="79:80" x14ac:dyDescent="0.25">
      <c r="CA6692">
        <v>928</v>
      </c>
      <c r="CB6692">
        <v>13</v>
      </c>
    </row>
    <row r="6693" spans="79:80" x14ac:dyDescent="0.25">
      <c r="CA6693">
        <v>930</v>
      </c>
      <c r="CB6693">
        <v>1</v>
      </c>
    </row>
    <row r="6694" spans="79:80" x14ac:dyDescent="0.25">
      <c r="CA6694">
        <v>935</v>
      </c>
      <c r="CB6694">
        <v>11</v>
      </c>
    </row>
    <row r="6695" spans="79:80" x14ac:dyDescent="0.25">
      <c r="CA6695">
        <v>936</v>
      </c>
      <c r="CB6695">
        <v>1</v>
      </c>
    </row>
    <row r="6696" spans="79:80" x14ac:dyDescent="0.25">
      <c r="CA6696">
        <v>937</v>
      </c>
      <c r="CB6696">
        <v>14</v>
      </c>
    </row>
    <row r="6697" spans="79:80" x14ac:dyDescent="0.25">
      <c r="CA6697">
        <v>939</v>
      </c>
      <c r="CB6697">
        <v>3</v>
      </c>
    </row>
    <row r="6698" spans="79:80" x14ac:dyDescent="0.25">
      <c r="CA6698">
        <v>943</v>
      </c>
      <c r="CB6698">
        <v>11</v>
      </c>
    </row>
    <row r="6699" spans="79:80" x14ac:dyDescent="0.25">
      <c r="CA6699">
        <v>945</v>
      </c>
      <c r="CB6699">
        <v>11</v>
      </c>
    </row>
    <row r="6700" spans="79:80" x14ac:dyDescent="0.25">
      <c r="CA6700">
        <v>946</v>
      </c>
      <c r="CB6700">
        <v>1</v>
      </c>
    </row>
    <row r="6701" spans="79:80" x14ac:dyDescent="0.25">
      <c r="CA6701">
        <v>963</v>
      </c>
      <c r="CB6701">
        <v>1</v>
      </c>
    </row>
    <row r="6702" spans="79:80" x14ac:dyDescent="0.25">
      <c r="CA6702">
        <v>965</v>
      </c>
      <c r="CB6702">
        <v>11</v>
      </c>
    </row>
    <row r="6703" spans="79:80" x14ac:dyDescent="0.25">
      <c r="CA6703">
        <v>967</v>
      </c>
      <c r="CB6703">
        <v>12</v>
      </c>
    </row>
    <row r="6704" spans="79:80" x14ac:dyDescent="0.25">
      <c r="CA6704">
        <v>978</v>
      </c>
      <c r="CB6704">
        <v>3</v>
      </c>
    </row>
    <row r="6705" spans="79:80" x14ac:dyDescent="0.25">
      <c r="CA6705">
        <v>980</v>
      </c>
      <c r="CB6705">
        <v>14</v>
      </c>
    </row>
    <row r="6706" spans="79:80" x14ac:dyDescent="0.25">
      <c r="CA6706">
        <v>982</v>
      </c>
      <c r="CB6706">
        <v>11</v>
      </c>
    </row>
    <row r="6707" spans="79:80" x14ac:dyDescent="0.25">
      <c r="CA6707">
        <v>985</v>
      </c>
      <c r="CB6707">
        <v>13</v>
      </c>
    </row>
    <row r="6708" spans="79:80" x14ac:dyDescent="0.25">
      <c r="CA6708">
        <v>1010</v>
      </c>
      <c r="CB6708">
        <v>13</v>
      </c>
    </row>
    <row r="6709" spans="79:80" x14ac:dyDescent="0.25">
      <c r="CA6709">
        <v>1012</v>
      </c>
      <c r="CB6709">
        <v>11</v>
      </c>
    </row>
    <row r="6710" spans="79:80" x14ac:dyDescent="0.25">
      <c r="CA6710">
        <v>1018</v>
      </c>
      <c r="CB6710">
        <v>1</v>
      </c>
    </row>
    <row r="6711" spans="79:80" x14ac:dyDescent="0.25">
      <c r="CA6711">
        <v>1019</v>
      </c>
      <c r="CB6711">
        <v>1</v>
      </c>
    </row>
    <row r="6712" spans="79:80" x14ac:dyDescent="0.25">
      <c r="CA6712">
        <v>1020</v>
      </c>
      <c r="CB6712">
        <v>3</v>
      </c>
    </row>
    <row r="6713" spans="79:80" x14ac:dyDescent="0.25">
      <c r="CA6713">
        <v>1021</v>
      </c>
      <c r="CB6713">
        <v>9</v>
      </c>
    </row>
    <row r="6714" spans="79:80" x14ac:dyDescent="0.25">
      <c r="CA6714">
        <v>1025</v>
      </c>
      <c r="CB6714">
        <v>11</v>
      </c>
    </row>
    <row r="6715" spans="79:80" x14ac:dyDescent="0.25">
      <c r="CA6715">
        <v>1029</v>
      </c>
      <c r="CB6715">
        <v>1</v>
      </c>
    </row>
    <row r="6716" spans="79:80" x14ac:dyDescent="0.25">
      <c r="CA6716">
        <v>1031</v>
      </c>
      <c r="CB6716">
        <v>1</v>
      </c>
    </row>
    <row r="6717" spans="79:80" x14ac:dyDescent="0.25">
      <c r="CA6717">
        <v>1035</v>
      </c>
      <c r="CB6717">
        <v>3</v>
      </c>
    </row>
    <row r="6718" spans="79:80" x14ac:dyDescent="0.25">
      <c r="CA6718">
        <v>1036</v>
      </c>
      <c r="CB6718">
        <v>7</v>
      </c>
    </row>
    <row r="6719" spans="79:80" x14ac:dyDescent="0.25">
      <c r="CA6719">
        <v>1038</v>
      </c>
      <c r="CB6719">
        <v>13</v>
      </c>
    </row>
    <row r="6720" spans="79:80" x14ac:dyDescent="0.25">
      <c r="CA6720">
        <v>1040</v>
      </c>
      <c r="CB6720">
        <v>3</v>
      </c>
    </row>
    <row r="6721" spans="79:80" x14ac:dyDescent="0.25">
      <c r="CA6721">
        <v>1041</v>
      </c>
      <c r="CB6721">
        <v>18</v>
      </c>
    </row>
    <row r="6722" spans="79:80" x14ac:dyDescent="0.25">
      <c r="CA6722">
        <v>1047</v>
      </c>
      <c r="CB6722">
        <v>4</v>
      </c>
    </row>
    <row r="6723" spans="79:80" x14ac:dyDescent="0.25">
      <c r="CA6723">
        <v>1049</v>
      </c>
      <c r="CB6723">
        <v>13</v>
      </c>
    </row>
    <row r="6724" spans="79:80" x14ac:dyDescent="0.25">
      <c r="CA6724">
        <v>1050</v>
      </c>
      <c r="CB6724">
        <v>4</v>
      </c>
    </row>
    <row r="6725" spans="79:80" x14ac:dyDescent="0.25">
      <c r="CA6725">
        <v>1051</v>
      </c>
      <c r="CB6725">
        <v>11</v>
      </c>
    </row>
    <row r="6726" spans="79:80" x14ac:dyDescent="0.25">
      <c r="CA6726">
        <v>1056</v>
      </c>
      <c r="CB6726">
        <v>2</v>
      </c>
    </row>
    <row r="6727" spans="79:80" x14ac:dyDescent="0.25">
      <c r="CA6727">
        <v>1065</v>
      </c>
      <c r="CB6727">
        <v>11</v>
      </c>
    </row>
    <row r="6728" spans="79:80" x14ac:dyDescent="0.25">
      <c r="CA6728">
        <v>1066</v>
      </c>
      <c r="CB6728">
        <v>11</v>
      </c>
    </row>
    <row r="6729" spans="79:80" x14ac:dyDescent="0.25">
      <c r="CA6729">
        <v>1067</v>
      </c>
      <c r="CB6729">
        <v>10</v>
      </c>
    </row>
    <row r="6730" spans="79:80" x14ac:dyDescent="0.25">
      <c r="CA6730">
        <v>1071</v>
      </c>
      <c r="CB6730">
        <v>3</v>
      </c>
    </row>
    <row r="6731" spans="79:80" x14ac:dyDescent="0.25">
      <c r="CA6731">
        <v>1074</v>
      </c>
      <c r="CB6731">
        <v>12</v>
      </c>
    </row>
    <row r="6732" spans="79:80" x14ac:dyDescent="0.25">
      <c r="CA6732">
        <v>1075</v>
      </c>
      <c r="CB6732">
        <v>11</v>
      </c>
    </row>
    <row r="6733" spans="79:80" x14ac:dyDescent="0.25">
      <c r="CA6733">
        <v>1077</v>
      </c>
      <c r="CB6733">
        <v>13</v>
      </c>
    </row>
    <row r="6734" spans="79:80" x14ac:dyDescent="0.25">
      <c r="CA6734">
        <v>1080</v>
      </c>
      <c r="CB6734">
        <v>13</v>
      </c>
    </row>
    <row r="6735" spans="79:80" x14ac:dyDescent="0.25">
      <c r="CA6735">
        <v>1083</v>
      </c>
      <c r="CB6735">
        <v>1</v>
      </c>
    </row>
    <row r="6736" spans="79:80" x14ac:dyDescent="0.25">
      <c r="CA6736">
        <v>1086</v>
      </c>
      <c r="CB6736">
        <v>12</v>
      </c>
    </row>
    <row r="6737" spans="79:80" x14ac:dyDescent="0.25">
      <c r="CA6737">
        <v>1092</v>
      </c>
      <c r="CB6737">
        <v>9</v>
      </c>
    </row>
    <row r="6738" spans="79:80" x14ac:dyDescent="0.25">
      <c r="CA6738">
        <v>1096</v>
      </c>
      <c r="CB6738">
        <v>13</v>
      </c>
    </row>
    <row r="6739" spans="79:80" x14ac:dyDescent="0.25">
      <c r="CA6739">
        <v>1120</v>
      </c>
      <c r="CB6739">
        <v>12</v>
      </c>
    </row>
    <row r="6740" spans="79:80" x14ac:dyDescent="0.25">
      <c r="CA6740">
        <v>1121</v>
      </c>
      <c r="CB6740">
        <v>1</v>
      </c>
    </row>
    <row r="6741" spans="79:80" x14ac:dyDescent="0.25">
      <c r="CA6741">
        <v>1126</v>
      </c>
      <c r="CB6741">
        <v>1</v>
      </c>
    </row>
    <row r="6742" spans="79:80" x14ac:dyDescent="0.25">
      <c r="CA6742">
        <v>1129</v>
      </c>
      <c r="CB6742">
        <v>1</v>
      </c>
    </row>
    <row r="6743" spans="79:80" x14ac:dyDescent="0.25">
      <c r="CA6743">
        <v>1133</v>
      </c>
      <c r="CB6743">
        <v>1</v>
      </c>
    </row>
    <row r="6744" spans="79:80" x14ac:dyDescent="0.25">
      <c r="CA6744">
        <v>1138</v>
      </c>
      <c r="CB6744">
        <v>11</v>
      </c>
    </row>
    <row r="6745" spans="79:80" x14ac:dyDescent="0.25">
      <c r="CA6745">
        <v>1142</v>
      </c>
      <c r="CB6745">
        <v>18</v>
      </c>
    </row>
    <row r="6746" spans="79:80" x14ac:dyDescent="0.25">
      <c r="CA6746">
        <v>1150</v>
      </c>
      <c r="CB6746">
        <v>1</v>
      </c>
    </row>
    <row r="6747" spans="79:80" x14ac:dyDescent="0.25">
      <c r="CA6747">
        <v>1166</v>
      </c>
      <c r="CB6747">
        <v>11</v>
      </c>
    </row>
    <row r="6748" spans="79:80" x14ac:dyDescent="0.25">
      <c r="CA6748">
        <v>1167</v>
      </c>
      <c r="CB6748">
        <v>1</v>
      </c>
    </row>
    <row r="6749" spans="79:80" x14ac:dyDescent="0.25">
      <c r="CA6749">
        <v>1172</v>
      </c>
      <c r="CB6749">
        <v>11</v>
      </c>
    </row>
    <row r="6750" spans="79:80" x14ac:dyDescent="0.25">
      <c r="CA6750">
        <v>1173</v>
      </c>
      <c r="CB6750">
        <v>3</v>
      </c>
    </row>
    <row r="6751" spans="79:80" x14ac:dyDescent="0.25">
      <c r="CA6751">
        <v>1177</v>
      </c>
      <c r="CB6751">
        <v>4</v>
      </c>
    </row>
    <row r="6752" spans="79:80" x14ac:dyDescent="0.25">
      <c r="CA6752">
        <v>1179</v>
      </c>
      <c r="CB6752">
        <v>3</v>
      </c>
    </row>
    <row r="6753" spans="79:80" x14ac:dyDescent="0.25">
      <c r="CA6753">
        <v>1181</v>
      </c>
      <c r="CB6753">
        <v>1</v>
      </c>
    </row>
    <row r="6754" spans="79:80" x14ac:dyDescent="0.25">
      <c r="CA6754">
        <v>1182</v>
      </c>
      <c r="CB6754">
        <v>1</v>
      </c>
    </row>
    <row r="6755" spans="79:80" x14ac:dyDescent="0.25">
      <c r="CA6755">
        <v>1195</v>
      </c>
      <c r="CB6755">
        <v>1</v>
      </c>
    </row>
    <row r="6756" spans="79:80" x14ac:dyDescent="0.25">
      <c r="CA6756">
        <v>1199</v>
      </c>
      <c r="CB6756">
        <v>18</v>
      </c>
    </row>
    <row r="6757" spans="79:80" x14ac:dyDescent="0.25">
      <c r="CA6757">
        <v>1204</v>
      </c>
      <c r="CB6757">
        <v>11</v>
      </c>
    </row>
    <row r="6758" spans="79:80" x14ac:dyDescent="0.25">
      <c r="CA6758">
        <v>1218</v>
      </c>
      <c r="CB6758">
        <v>1</v>
      </c>
    </row>
    <row r="6759" spans="79:80" x14ac:dyDescent="0.25">
      <c r="CA6759">
        <v>1219</v>
      </c>
      <c r="CB6759">
        <v>13</v>
      </c>
    </row>
    <row r="6760" spans="79:80" x14ac:dyDescent="0.25">
      <c r="CA6760">
        <v>1223</v>
      </c>
      <c r="CB6760">
        <v>1</v>
      </c>
    </row>
    <row r="6761" spans="79:80" x14ac:dyDescent="0.25">
      <c r="CA6761">
        <v>1233</v>
      </c>
      <c r="CB6761">
        <v>1</v>
      </c>
    </row>
    <row r="6762" spans="79:80" x14ac:dyDescent="0.25">
      <c r="CA6762">
        <v>1234</v>
      </c>
      <c r="CB6762">
        <v>14</v>
      </c>
    </row>
    <row r="6763" spans="79:80" x14ac:dyDescent="0.25">
      <c r="CA6763">
        <v>1240</v>
      </c>
      <c r="CB6763">
        <v>11</v>
      </c>
    </row>
    <row r="6764" spans="79:80" x14ac:dyDescent="0.25">
      <c r="CA6764">
        <v>1242</v>
      </c>
      <c r="CB6764">
        <v>1</v>
      </c>
    </row>
    <row r="6765" spans="79:80" x14ac:dyDescent="0.25">
      <c r="CA6765">
        <v>1249</v>
      </c>
      <c r="CB6765">
        <v>1</v>
      </c>
    </row>
    <row r="6766" spans="79:80" x14ac:dyDescent="0.25">
      <c r="CA6766">
        <v>1257</v>
      </c>
      <c r="CB6766">
        <v>13</v>
      </c>
    </row>
    <row r="6767" spans="79:80" x14ac:dyDescent="0.25">
      <c r="CA6767">
        <v>1258</v>
      </c>
      <c r="CB6767">
        <v>10</v>
      </c>
    </row>
    <row r="6768" spans="79:80" x14ac:dyDescent="0.25">
      <c r="CA6768">
        <v>1259</v>
      </c>
      <c r="CB6768">
        <v>13</v>
      </c>
    </row>
    <row r="6769" spans="79:80" x14ac:dyDescent="0.25">
      <c r="CA6769">
        <v>1268</v>
      </c>
      <c r="CB6769">
        <v>12</v>
      </c>
    </row>
    <row r="6770" spans="79:80" x14ac:dyDescent="0.25">
      <c r="CA6770">
        <v>1269</v>
      </c>
      <c r="CB6770">
        <v>13</v>
      </c>
    </row>
    <row r="6771" spans="79:80" x14ac:dyDescent="0.25">
      <c r="CA6771">
        <v>1283</v>
      </c>
      <c r="CB6771">
        <v>1</v>
      </c>
    </row>
    <row r="6772" spans="79:80" x14ac:dyDescent="0.25">
      <c r="CA6772">
        <v>1286</v>
      </c>
      <c r="CB6772">
        <v>1</v>
      </c>
    </row>
    <row r="6773" spans="79:80" x14ac:dyDescent="0.25">
      <c r="CA6773">
        <v>1288</v>
      </c>
      <c r="CB6773">
        <v>1</v>
      </c>
    </row>
    <row r="6774" spans="79:80" x14ac:dyDescent="0.25">
      <c r="CA6774">
        <v>1291</v>
      </c>
      <c r="CB6774">
        <v>10</v>
      </c>
    </row>
    <row r="6775" spans="79:80" x14ac:dyDescent="0.25">
      <c r="CA6775">
        <v>1292</v>
      </c>
      <c r="CB6775">
        <v>13</v>
      </c>
    </row>
    <row r="6776" spans="79:80" x14ac:dyDescent="0.25">
      <c r="CA6776">
        <v>1294</v>
      </c>
      <c r="CB6776">
        <v>12</v>
      </c>
    </row>
    <row r="6777" spans="79:80" x14ac:dyDescent="0.25">
      <c r="CA6777">
        <v>1295</v>
      </c>
      <c r="CB6777">
        <v>9</v>
      </c>
    </row>
    <row r="6778" spans="79:80" x14ac:dyDescent="0.25">
      <c r="CA6778">
        <v>1298</v>
      </c>
      <c r="CB6778">
        <v>1</v>
      </c>
    </row>
    <row r="6779" spans="79:80" x14ac:dyDescent="0.25">
      <c r="CA6779">
        <v>1301</v>
      </c>
      <c r="CB6779">
        <v>1</v>
      </c>
    </row>
    <row r="6780" spans="79:80" x14ac:dyDescent="0.25">
      <c r="CA6780">
        <v>1303</v>
      </c>
      <c r="CB6780">
        <v>3</v>
      </c>
    </row>
    <row r="6781" spans="79:80" x14ac:dyDescent="0.25">
      <c r="CA6781">
        <v>1306</v>
      </c>
      <c r="CB6781">
        <v>3</v>
      </c>
    </row>
    <row r="6782" spans="79:80" x14ac:dyDescent="0.25">
      <c r="CA6782">
        <v>1308</v>
      </c>
      <c r="CB6782">
        <v>3</v>
      </c>
    </row>
    <row r="6783" spans="79:80" x14ac:dyDescent="0.25">
      <c r="CA6783">
        <v>1316</v>
      </c>
      <c r="CB6783">
        <v>11</v>
      </c>
    </row>
    <row r="6784" spans="79:80" x14ac:dyDescent="0.25">
      <c r="CA6784">
        <v>1326</v>
      </c>
      <c r="CB6784">
        <v>14</v>
      </c>
    </row>
    <row r="6785" spans="79:80" x14ac:dyDescent="0.25">
      <c r="CA6785">
        <v>1338</v>
      </c>
      <c r="CB6785">
        <v>12</v>
      </c>
    </row>
    <row r="6786" spans="79:80" x14ac:dyDescent="0.25">
      <c r="CA6786">
        <v>1340</v>
      </c>
      <c r="CB6786">
        <v>1</v>
      </c>
    </row>
    <row r="6787" spans="79:80" x14ac:dyDescent="0.25">
      <c r="CA6787">
        <v>1345</v>
      </c>
      <c r="CB6787">
        <v>14</v>
      </c>
    </row>
    <row r="6788" spans="79:80" x14ac:dyDescent="0.25">
      <c r="CA6788">
        <v>1347</v>
      </c>
      <c r="CB6788">
        <v>13</v>
      </c>
    </row>
    <row r="6789" spans="79:80" x14ac:dyDescent="0.25">
      <c r="CA6789">
        <v>1353</v>
      </c>
      <c r="CB6789">
        <v>1</v>
      </c>
    </row>
    <row r="6790" spans="79:80" x14ac:dyDescent="0.25">
      <c r="CA6790">
        <v>1354</v>
      </c>
      <c r="CB6790">
        <v>13</v>
      </c>
    </row>
    <row r="6791" spans="79:80" x14ac:dyDescent="0.25">
      <c r="CA6791">
        <v>1355</v>
      </c>
      <c r="CB6791">
        <v>11</v>
      </c>
    </row>
    <row r="6792" spans="79:80" x14ac:dyDescent="0.25">
      <c r="CA6792">
        <v>1356</v>
      </c>
      <c r="CB6792">
        <v>1</v>
      </c>
    </row>
    <row r="6793" spans="79:80" x14ac:dyDescent="0.25">
      <c r="CA6793">
        <v>1358</v>
      </c>
      <c r="CB6793">
        <v>12</v>
      </c>
    </row>
    <row r="6794" spans="79:80" x14ac:dyDescent="0.25">
      <c r="CA6794">
        <v>1363</v>
      </c>
      <c r="CB6794">
        <v>1</v>
      </c>
    </row>
    <row r="6795" spans="79:80" x14ac:dyDescent="0.25">
      <c r="CA6795">
        <v>1364</v>
      </c>
      <c r="CB6795">
        <v>14</v>
      </c>
    </row>
    <row r="6796" spans="79:80" x14ac:dyDescent="0.25">
      <c r="CA6796">
        <v>1365</v>
      </c>
      <c r="CB6796">
        <v>1</v>
      </c>
    </row>
    <row r="6797" spans="79:80" x14ac:dyDescent="0.25">
      <c r="CA6797">
        <v>1366</v>
      </c>
      <c r="CB6797">
        <v>11</v>
      </c>
    </row>
    <row r="6798" spans="79:80" x14ac:dyDescent="0.25">
      <c r="CA6798">
        <v>1378</v>
      </c>
      <c r="CB6798">
        <v>12</v>
      </c>
    </row>
    <row r="6799" spans="79:80" x14ac:dyDescent="0.25">
      <c r="CA6799">
        <v>1380</v>
      </c>
      <c r="CB6799">
        <v>1</v>
      </c>
    </row>
    <row r="6800" spans="79:80" x14ac:dyDescent="0.25">
      <c r="CA6800">
        <v>1387</v>
      </c>
      <c r="CB6800">
        <v>11</v>
      </c>
    </row>
    <row r="6801" spans="79:80" x14ac:dyDescent="0.25">
      <c r="CA6801">
        <v>1398</v>
      </c>
      <c r="CB6801">
        <v>14</v>
      </c>
    </row>
    <row r="6802" spans="79:80" x14ac:dyDescent="0.25">
      <c r="CA6802">
        <v>1400</v>
      </c>
      <c r="CB6802">
        <v>1</v>
      </c>
    </row>
    <row r="6803" spans="79:80" x14ac:dyDescent="0.25">
      <c r="CA6803">
        <v>1414</v>
      </c>
      <c r="CB6803">
        <v>11</v>
      </c>
    </row>
    <row r="6804" spans="79:80" x14ac:dyDescent="0.25">
      <c r="CA6804">
        <v>1415</v>
      </c>
      <c r="CB6804">
        <v>18</v>
      </c>
    </row>
    <row r="6805" spans="79:80" x14ac:dyDescent="0.25">
      <c r="CA6805">
        <v>1417</v>
      </c>
      <c r="CB6805">
        <v>14</v>
      </c>
    </row>
    <row r="6806" spans="79:80" x14ac:dyDescent="0.25">
      <c r="CA6806">
        <v>1421</v>
      </c>
      <c r="CB6806">
        <v>11</v>
      </c>
    </row>
    <row r="6807" spans="79:80" x14ac:dyDescent="0.25">
      <c r="CA6807">
        <v>1427</v>
      </c>
      <c r="CB6807">
        <v>1</v>
      </c>
    </row>
    <row r="6808" spans="79:80" x14ac:dyDescent="0.25">
      <c r="CA6808">
        <v>1428</v>
      </c>
      <c r="CB6808">
        <v>1</v>
      </c>
    </row>
    <row r="6809" spans="79:80" x14ac:dyDescent="0.25">
      <c r="CA6809">
        <v>1430</v>
      </c>
      <c r="CB6809">
        <v>1</v>
      </c>
    </row>
    <row r="6810" spans="79:80" x14ac:dyDescent="0.25">
      <c r="CA6810">
        <v>1432</v>
      </c>
      <c r="CB6810">
        <v>1</v>
      </c>
    </row>
    <row r="6811" spans="79:80" x14ac:dyDescent="0.25">
      <c r="CA6811">
        <v>1436</v>
      </c>
      <c r="CB6811">
        <v>11</v>
      </c>
    </row>
    <row r="6812" spans="79:80" x14ac:dyDescent="0.25">
      <c r="CA6812">
        <v>1437</v>
      </c>
      <c r="CB6812">
        <v>12</v>
      </c>
    </row>
    <row r="6813" spans="79:80" x14ac:dyDescent="0.25">
      <c r="CA6813">
        <v>1439</v>
      </c>
      <c r="CB6813">
        <v>11</v>
      </c>
    </row>
    <row r="6814" spans="79:80" x14ac:dyDescent="0.25">
      <c r="CA6814">
        <v>1444</v>
      </c>
      <c r="CB6814">
        <v>13</v>
      </c>
    </row>
    <row r="6815" spans="79:80" x14ac:dyDescent="0.25">
      <c r="CA6815">
        <v>1469</v>
      </c>
      <c r="CB6815">
        <v>11</v>
      </c>
    </row>
    <row r="6816" spans="79:80" x14ac:dyDescent="0.25">
      <c r="CA6816">
        <v>1479</v>
      </c>
      <c r="CB6816">
        <v>12</v>
      </c>
    </row>
    <row r="6817" spans="79:80" x14ac:dyDescent="0.25">
      <c r="CA6817">
        <v>1480</v>
      </c>
      <c r="CB6817">
        <v>13</v>
      </c>
    </row>
    <row r="6818" spans="79:80" x14ac:dyDescent="0.25">
      <c r="CA6818">
        <v>1481</v>
      </c>
      <c r="CB6818">
        <v>1</v>
      </c>
    </row>
    <row r="6819" spans="79:80" x14ac:dyDescent="0.25">
      <c r="CA6819">
        <v>1482</v>
      </c>
      <c r="CB6819">
        <v>3</v>
      </c>
    </row>
    <row r="6820" spans="79:80" x14ac:dyDescent="0.25">
      <c r="CA6820">
        <v>1483</v>
      </c>
      <c r="CB6820">
        <v>3</v>
      </c>
    </row>
    <row r="6821" spans="79:80" x14ac:dyDescent="0.25">
      <c r="CA6821">
        <v>1490</v>
      </c>
      <c r="CB6821">
        <v>12</v>
      </c>
    </row>
    <row r="6822" spans="79:80" x14ac:dyDescent="0.25">
      <c r="CA6822">
        <v>1491</v>
      </c>
      <c r="CB6822">
        <v>18</v>
      </c>
    </row>
    <row r="6823" spans="79:80" x14ac:dyDescent="0.25">
      <c r="CA6823">
        <v>1495</v>
      </c>
      <c r="CB6823">
        <v>1</v>
      </c>
    </row>
    <row r="6824" spans="79:80" x14ac:dyDescent="0.25">
      <c r="CA6824">
        <v>1498</v>
      </c>
      <c r="CB6824">
        <v>1</v>
      </c>
    </row>
    <row r="6825" spans="79:80" x14ac:dyDescent="0.25">
      <c r="CA6825">
        <v>1500</v>
      </c>
      <c r="CB6825">
        <v>11</v>
      </c>
    </row>
    <row r="6826" spans="79:80" x14ac:dyDescent="0.25">
      <c r="CA6826">
        <v>1501</v>
      </c>
      <c r="CB6826">
        <v>1</v>
      </c>
    </row>
    <row r="6827" spans="79:80" x14ac:dyDescent="0.25">
      <c r="CA6827">
        <v>1519</v>
      </c>
      <c r="CB6827">
        <v>15</v>
      </c>
    </row>
    <row r="6828" spans="79:80" x14ac:dyDescent="0.25">
      <c r="CA6828">
        <v>1529</v>
      </c>
      <c r="CB6828">
        <v>1</v>
      </c>
    </row>
    <row r="6829" spans="79:80" x14ac:dyDescent="0.25">
      <c r="CA6829">
        <v>1537</v>
      </c>
      <c r="CB6829">
        <v>3</v>
      </c>
    </row>
    <row r="6830" spans="79:80" x14ac:dyDescent="0.25">
      <c r="CA6830">
        <v>1541</v>
      </c>
      <c r="CB6830">
        <v>13</v>
      </c>
    </row>
    <row r="6831" spans="79:80" x14ac:dyDescent="0.25">
      <c r="CA6831">
        <v>1544</v>
      </c>
      <c r="CB6831">
        <v>1</v>
      </c>
    </row>
    <row r="6832" spans="79:80" x14ac:dyDescent="0.25">
      <c r="CA6832">
        <v>1545</v>
      </c>
      <c r="CB6832">
        <v>1</v>
      </c>
    </row>
    <row r="6833" spans="79:80" x14ac:dyDescent="0.25">
      <c r="CA6833">
        <v>1546</v>
      </c>
      <c r="CB6833">
        <v>11</v>
      </c>
    </row>
    <row r="6834" spans="79:80" x14ac:dyDescent="0.25">
      <c r="CA6834">
        <v>1553</v>
      </c>
      <c r="CB6834">
        <v>13</v>
      </c>
    </row>
    <row r="6835" spans="79:80" x14ac:dyDescent="0.25">
      <c r="CA6835">
        <v>1555</v>
      </c>
      <c r="CB6835">
        <v>3</v>
      </c>
    </row>
    <row r="6836" spans="79:80" x14ac:dyDescent="0.25">
      <c r="CA6836">
        <v>1556</v>
      </c>
      <c r="CB6836">
        <v>3</v>
      </c>
    </row>
    <row r="6837" spans="79:80" x14ac:dyDescent="0.25">
      <c r="CA6837">
        <v>1562</v>
      </c>
      <c r="CB6837">
        <v>11</v>
      </c>
    </row>
    <row r="6838" spans="79:80" x14ac:dyDescent="0.25">
      <c r="CA6838">
        <v>1566</v>
      </c>
      <c r="CB6838">
        <v>18</v>
      </c>
    </row>
    <row r="6839" spans="79:80" x14ac:dyDescent="0.25">
      <c r="CA6839">
        <v>1569</v>
      </c>
      <c r="CB6839">
        <v>1</v>
      </c>
    </row>
    <row r="6840" spans="79:80" x14ac:dyDescent="0.25">
      <c r="CA6840">
        <v>6</v>
      </c>
      <c r="CB6840">
        <v>14</v>
      </c>
    </row>
    <row r="6841" spans="79:80" x14ac:dyDescent="0.25">
      <c r="CA6841">
        <v>16</v>
      </c>
      <c r="CB6841">
        <v>11</v>
      </c>
    </row>
    <row r="6842" spans="79:80" x14ac:dyDescent="0.25">
      <c r="CA6842">
        <v>17</v>
      </c>
      <c r="CB6842">
        <v>11</v>
      </c>
    </row>
    <row r="6843" spans="79:80" x14ac:dyDescent="0.25">
      <c r="CA6843">
        <v>58</v>
      </c>
      <c r="CB6843">
        <v>3</v>
      </c>
    </row>
    <row r="6844" spans="79:80" x14ac:dyDescent="0.25">
      <c r="CA6844">
        <v>59</v>
      </c>
      <c r="CB6844">
        <v>13</v>
      </c>
    </row>
    <row r="6845" spans="79:80" x14ac:dyDescent="0.25">
      <c r="CA6845">
        <v>67</v>
      </c>
      <c r="CB6845">
        <v>11</v>
      </c>
    </row>
    <row r="6846" spans="79:80" x14ac:dyDescent="0.25">
      <c r="CA6846">
        <v>100</v>
      </c>
      <c r="CB6846">
        <v>3</v>
      </c>
    </row>
    <row r="6847" spans="79:80" x14ac:dyDescent="0.25">
      <c r="CA6847">
        <v>107</v>
      </c>
      <c r="CB6847">
        <v>3</v>
      </c>
    </row>
    <row r="6848" spans="79:80" x14ac:dyDescent="0.25">
      <c r="CA6848">
        <v>114</v>
      </c>
      <c r="CB6848">
        <v>11</v>
      </c>
    </row>
    <row r="6849" spans="79:80" x14ac:dyDescent="0.25">
      <c r="CA6849">
        <v>117</v>
      </c>
      <c r="CB6849">
        <v>11</v>
      </c>
    </row>
    <row r="6850" spans="79:80" x14ac:dyDescent="0.25">
      <c r="CA6850">
        <v>176</v>
      </c>
      <c r="CB6850">
        <v>11</v>
      </c>
    </row>
    <row r="6851" spans="79:80" x14ac:dyDescent="0.25">
      <c r="CA6851">
        <v>206</v>
      </c>
      <c r="CB6851">
        <v>11</v>
      </c>
    </row>
    <row r="6852" spans="79:80" x14ac:dyDescent="0.25">
      <c r="CA6852">
        <v>225</v>
      </c>
      <c r="CB6852">
        <v>13</v>
      </c>
    </row>
    <row r="6853" spans="79:80" x14ac:dyDescent="0.25">
      <c r="CA6853">
        <v>245</v>
      </c>
      <c r="CB6853">
        <v>3</v>
      </c>
    </row>
    <row r="6854" spans="79:80" x14ac:dyDescent="0.25">
      <c r="CA6854">
        <v>247</v>
      </c>
      <c r="CB6854">
        <v>1</v>
      </c>
    </row>
    <row r="6855" spans="79:80" x14ac:dyDescent="0.25">
      <c r="CA6855">
        <v>251</v>
      </c>
      <c r="CB6855">
        <v>11</v>
      </c>
    </row>
    <row r="6856" spans="79:80" x14ac:dyDescent="0.25">
      <c r="CA6856">
        <v>281</v>
      </c>
      <c r="CB6856">
        <v>4</v>
      </c>
    </row>
    <row r="6857" spans="79:80" x14ac:dyDescent="0.25">
      <c r="CA6857">
        <v>283</v>
      </c>
      <c r="CB6857">
        <v>1</v>
      </c>
    </row>
    <row r="6858" spans="79:80" x14ac:dyDescent="0.25">
      <c r="CA6858">
        <v>313</v>
      </c>
      <c r="CB6858">
        <v>11</v>
      </c>
    </row>
    <row r="6859" spans="79:80" x14ac:dyDescent="0.25">
      <c r="CA6859">
        <v>341</v>
      </c>
      <c r="CB6859">
        <v>1</v>
      </c>
    </row>
    <row r="6860" spans="79:80" x14ac:dyDescent="0.25">
      <c r="CA6860">
        <v>380</v>
      </c>
      <c r="CB6860">
        <v>3</v>
      </c>
    </row>
    <row r="6861" spans="79:80" x14ac:dyDescent="0.25">
      <c r="CA6861">
        <v>381</v>
      </c>
      <c r="CB6861">
        <v>13</v>
      </c>
    </row>
    <row r="6862" spans="79:80" x14ac:dyDescent="0.25">
      <c r="CA6862">
        <v>413</v>
      </c>
      <c r="CB6862">
        <v>3</v>
      </c>
    </row>
    <row r="6863" spans="79:80" x14ac:dyDescent="0.25">
      <c r="CA6863">
        <v>433</v>
      </c>
      <c r="CB6863">
        <v>13</v>
      </c>
    </row>
    <row r="6864" spans="79:80" x14ac:dyDescent="0.25">
      <c r="CA6864">
        <v>484</v>
      </c>
      <c r="CB6864">
        <v>3</v>
      </c>
    </row>
    <row r="6865" spans="79:80" x14ac:dyDescent="0.25">
      <c r="CA6865">
        <v>503</v>
      </c>
      <c r="CB6865">
        <v>1</v>
      </c>
    </row>
    <row r="6866" spans="79:80" x14ac:dyDescent="0.25">
      <c r="CA6866">
        <v>504</v>
      </c>
      <c r="CB6866">
        <v>13</v>
      </c>
    </row>
    <row r="6867" spans="79:80" x14ac:dyDescent="0.25">
      <c r="CA6867">
        <v>508</v>
      </c>
      <c r="CB6867">
        <v>13</v>
      </c>
    </row>
    <row r="6868" spans="79:80" x14ac:dyDescent="0.25">
      <c r="CA6868">
        <v>512</v>
      </c>
      <c r="CB6868">
        <v>12</v>
      </c>
    </row>
    <row r="6869" spans="79:80" x14ac:dyDescent="0.25">
      <c r="CA6869">
        <v>518</v>
      </c>
      <c r="CB6869">
        <v>14</v>
      </c>
    </row>
    <row r="6870" spans="79:80" x14ac:dyDescent="0.25">
      <c r="CA6870">
        <v>519</v>
      </c>
      <c r="CB6870">
        <v>14</v>
      </c>
    </row>
    <row r="6871" spans="79:80" x14ac:dyDescent="0.25">
      <c r="CA6871">
        <v>520</v>
      </c>
      <c r="CB6871">
        <v>14</v>
      </c>
    </row>
    <row r="6872" spans="79:80" x14ac:dyDescent="0.25">
      <c r="CA6872">
        <v>523</v>
      </c>
      <c r="CB6872">
        <v>1</v>
      </c>
    </row>
    <row r="6873" spans="79:80" x14ac:dyDescent="0.25">
      <c r="CA6873">
        <v>525</v>
      </c>
      <c r="CB6873">
        <v>11</v>
      </c>
    </row>
    <row r="6874" spans="79:80" x14ac:dyDescent="0.25">
      <c r="CA6874">
        <v>538</v>
      </c>
      <c r="CB6874">
        <v>4</v>
      </c>
    </row>
    <row r="6875" spans="79:80" x14ac:dyDescent="0.25">
      <c r="CA6875">
        <v>543</v>
      </c>
      <c r="CB6875">
        <v>1</v>
      </c>
    </row>
    <row r="6876" spans="79:80" x14ac:dyDescent="0.25">
      <c r="CA6876">
        <v>569</v>
      </c>
      <c r="CB6876">
        <v>3</v>
      </c>
    </row>
    <row r="6877" spans="79:80" x14ac:dyDescent="0.25">
      <c r="CA6877">
        <v>586</v>
      </c>
      <c r="CB6877">
        <v>1</v>
      </c>
    </row>
    <row r="6878" spans="79:80" x14ac:dyDescent="0.25">
      <c r="CA6878">
        <v>656</v>
      </c>
      <c r="CB6878">
        <v>4</v>
      </c>
    </row>
    <row r="6879" spans="79:80" x14ac:dyDescent="0.25">
      <c r="CA6879">
        <v>696</v>
      </c>
      <c r="CB6879">
        <v>3</v>
      </c>
    </row>
    <row r="6880" spans="79:80" x14ac:dyDescent="0.25">
      <c r="CA6880">
        <v>701</v>
      </c>
      <c r="CB6880">
        <v>11</v>
      </c>
    </row>
    <row r="6881" spans="79:80" x14ac:dyDescent="0.25">
      <c r="CA6881">
        <v>722</v>
      </c>
      <c r="CB6881">
        <v>13</v>
      </c>
    </row>
    <row r="6882" spans="79:80" x14ac:dyDescent="0.25">
      <c r="CA6882">
        <v>723</v>
      </c>
      <c r="CB6882">
        <v>14</v>
      </c>
    </row>
    <row r="6883" spans="79:80" x14ac:dyDescent="0.25">
      <c r="CA6883">
        <v>725</v>
      </c>
      <c r="CB6883">
        <v>3</v>
      </c>
    </row>
    <row r="6884" spans="79:80" x14ac:dyDescent="0.25">
      <c r="CA6884">
        <v>732</v>
      </c>
      <c r="CB6884">
        <v>1</v>
      </c>
    </row>
    <row r="6885" spans="79:80" x14ac:dyDescent="0.25">
      <c r="CA6885">
        <v>744</v>
      </c>
      <c r="CB6885">
        <v>14</v>
      </c>
    </row>
    <row r="6886" spans="79:80" x14ac:dyDescent="0.25">
      <c r="CA6886">
        <v>754</v>
      </c>
      <c r="CB6886">
        <v>12</v>
      </c>
    </row>
    <row r="6887" spans="79:80" x14ac:dyDescent="0.25">
      <c r="CA6887">
        <v>758</v>
      </c>
      <c r="CB6887">
        <v>1</v>
      </c>
    </row>
    <row r="6888" spans="79:80" x14ac:dyDescent="0.25">
      <c r="CA6888">
        <v>765</v>
      </c>
      <c r="CB6888">
        <v>3</v>
      </c>
    </row>
    <row r="6889" spans="79:80" x14ac:dyDescent="0.25">
      <c r="CA6889">
        <v>774</v>
      </c>
      <c r="CB6889">
        <v>3</v>
      </c>
    </row>
    <row r="6890" spans="79:80" x14ac:dyDescent="0.25">
      <c r="CA6890">
        <v>823</v>
      </c>
      <c r="CB6890">
        <v>3</v>
      </c>
    </row>
    <row r="6891" spans="79:80" x14ac:dyDescent="0.25">
      <c r="CA6891">
        <v>833</v>
      </c>
      <c r="CB6891">
        <v>3</v>
      </c>
    </row>
    <row r="6892" spans="79:80" x14ac:dyDescent="0.25">
      <c r="CA6892">
        <v>840</v>
      </c>
      <c r="CB6892">
        <v>3</v>
      </c>
    </row>
    <row r="6893" spans="79:80" x14ac:dyDescent="0.25">
      <c r="CA6893">
        <v>869</v>
      </c>
      <c r="CB6893">
        <v>1</v>
      </c>
    </row>
    <row r="6894" spans="79:80" x14ac:dyDescent="0.25">
      <c r="CA6894">
        <v>893</v>
      </c>
      <c r="CB6894">
        <v>11</v>
      </c>
    </row>
    <row r="6895" spans="79:80" x14ac:dyDescent="0.25">
      <c r="CA6895">
        <v>901</v>
      </c>
      <c r="CB6895">
        <v>12</v>
      </c>
    </row>
    <row r="6896" spans="79:80" x14ac:dyDescent="0.25">
      <c r="CA6896">
        <v>909</v>
      </c>
      <c r="CB6896">
        <v>3</v>
      </c>
    </row>
    <row r="6897" spans="79:80" x14ac:dyDescent="0.25">
      <c r="CA6897">
        <v>913</v>
      </c>
      <c r="CB6897">
        <v>3</v>
      </c>
    </row>
    <row r="6898" spans="79:80" x14ac:dyDescent="0.25">
      <c r="CA6898">
        <v>915</v>
      </c>
      <c r="CB6898">
        <v>1</v>
      </c>
    </row>
    <row r="6899" spans="79:80" x14ac:dyDescent="0.25">
      <c r="CA6899">
        <v>967</v>
      </c>
      <c r="CB6899">
        <v>3</v>
      </c>
    </row>
    <row r="6900" spans="79:80" x14ac:dyDescent="0.25">
      <c r="CA6900">
        <v>985</v>
      </c>
      <c r="CB6900">
        <v>12</v>
      </c>
    </row>
    <row r="6901" spans="79:80" x14ac:dyDescent="0.25">
      <c r="CA6901">
        <v>1021</v>
      </c>
      <c r="CB6901">
        <v>1</v>
      </c>
    </row>
    <row r="6902" spans="79:80" x14ac:dyDescent="0.25">
      <c r="CA6902">
        <v>1036</v>
      </c>
      <c r="CB6902">
        <v>3</v>
      </c>
    </row>
    <row r="6903" spans="79:80" x14ac:dyDescent="0.25">
      <c r="CA6903">
        <v>1041</v>
      </c>
      <c r="CB6903">
        <v>13</v>
      </c>
    </row>
    <row r="6904" spans="79:80" x14ac:dyDescent="0.25">
      <c r="CA6904">
        <v>1049</v>
      </c>
      <c r="CB6904">
        <v>12</v>
      </c>
    </row>
    <row r="6905" spans="79:80" x14ac:dyDescent="0.25">
      <c r="CA6905">
        <v>1051</v>
      </c>
      <c r="CB6905">
        <v>3</v>
      </c>
    </row>
    <row r="6906" spans="79:80" x14ac:dyDescent="0.25">
      <c r="CA6906">
        <v>1056</v>
      </c>
      <c r="CB6906">
        <v>1</v>
      </c>
    </row>
    <row r="6907" spans="79:80" x14ac:dyDescent="0.25">
      <c r="CA6907">
        <v>1066</v>
      </c>
      <c r="CB6907">
        <v>3</v>
      </c>
    </row>
    <row r="6908" spans="79:80" x14ac:dyDescent="0.25">
      <c r="CA6908">
        <v>1067</v>
      </c>
      <c r="CB6908">
        <v>9</v>
      </c>
    </row>
    <row r="6909" spans="79:80" x14ac:dyDescent="0.25">
      <c r="CA6909">
        <v>1071</v>
      </c>
      <c r="CB6909">
        <v>1</v>
      </c>
    </row>
    <row r="6910" spans="79:80" x14ac:dyDescent="0.25">
      <c r="CA6910">
        <v>1077</v>
      </c>
      <c r="CB6910">
        <v>1</v>
      </c>
    </row>
    <row r="6911" spans="79:80" x14ac:dyDescent="0.25">
      <c r="CA6911">
        <v>1092</v>
      </c>
      <c r="CB6911">
        <v>1</v>
      </c>
    </row>
    <row r="6912" spans="79:80" x14ac:dyDescent="0.25">
      <c r="CA6912">
        <v>1142</v>
      </c>
      <c r="CB6912">
        <v>13</v>
      </c>
    </row>
    <row r="6913" spans="79:80" x14ac:dyDescent="0.25">
      <c r="CA6913">
        <v>1199</v>
      </c>
      <c r="CB6913">
        <v>14</v>
      </c>
    </row>
    <row r="6914" spans="79:80" x14ac:dyDescent="0.25">
      <c r="CA6914">
        <v>1234</v>
      </c>
      <c r="CB6914">
        <v>12</v>
      </c>
    </row>
    <row r="6915" spans="79:80" x14ac:dyDescent="0.25">
      <c r="CA6915">
        <v>1257</v>
      </c>
      <c r="CB6915">
        <v>11</v>
      </c>
    </row>
    <row r="6916" spans="79:80" x14ac:dyDescent="0.25">
      <c r="CA6916">
        <v>1258</v>
      </c>
      <c r="CB6916">
        <v>4</v>
      </c>
    </row>
    <row r="6917" spans="79:80" x14ac:dyDescent="0.25">
      <c r="CA6917">
        <v>1291</v>
      </c>
      <c r="CB6917">
        <v>4</v>
      </c>
    </row>
    <row r="6918" spans="79:80" x14ac:dyDescent="0.25">
      <c r="CA6918">
        <v>1294</v>
      </c>
      <c r="CB6918">
        <v>3</v>
      </c>
    </row>
    <row r="6919" spans="79:80" x14ac:dyDescent="0.25">
      <c r="CA6919">
        <v>1306</v>
      </c>
      <c r="CB6919">
        <v>1</v>
      </c>
    </row>
    <row r="6920" spans="79:80" x14ac:dyDescent="0.25">
      <c r="CA6920">
        <v>1308</v>
      </c>
      <c r="CB6920">
        <v>1</v>
      </c>
    </row>
    <row r="6921" spans="79:80" x14ac:dyDescent="0.25">
      <c r="CA6921">
        <v>1326</v>
      </c>
      <c r="CB6921">
        <v>3</v>
      </c>
    </row>
    <row r="6922" spans="79:80" x14ac:dyDescent="0.25">
      <c r="CA6922">
        <v>1345</v>
      </c>
      <c r="CB6922">
        <v>13</v>
      </c>
    </row>
    <row r="6923" spans="79:80" x14ac:dyDescent="0.25">
      <c r="CA6923">
        <v>1358</v>
      </c>
      <c r="CB6923">
        <v>3</v>
      </c>
    </row>
    <row r="6924" spans="79:80" x14ac:dyDescent="0.25">
      <c r="CA6924">
        <v>1364</v>
      </c>
      <c r="CB6924">
        <v>13</v>
      </c>
    </row>
    <row r="6925" spans="79:80" x14ac:dyDescent="0.25">
      <c r="CA6925">
        <v>1378</v>
      </c>
      <c r="CB6925">
        <v>3</v>
      </c>
    </row>
    <row r="6926" spans="79:80" x14ac:dyDescent="0.25">
      <c r="CA6926">
        <v>1415</v>
      </c>
      <c r="CB6926">
        <v>13</v>
      </c>
    </row>
    <row r="6927" spans="79:80" x14ac:dyDescent="0.25">
      <c r="CA6927">
        <v>1417</v>
      </c>
      <c r="CB6927">
        <v>11</v>
      </c>
    </row>
    <row r="6928" spans="79:80" x14ac:dyDescent="0.25">
      <c r="CA6928">
        <v>1439</v>
      </c>
      <c r="CB6928">
        <v>3</v>
      </c>
    </row>
    <row r="6929" spans="79:80" x14ac:dyDescent="0.25">
      <c r="CA6929">
        <v>1491</v>
      </c>
      <c r="CB6929">
        <v>13</v>
      </c>
    </row>
    <row r="6930" spans="79:80" x14ac:dyDescent="0.25">
      <c r="CA6930">
        <v>1519</v>
      </c>
      <c r="CB6930">
        <v>14</v>
      </c>
    </row>
    <row r="6931" spans="79:80" x14ac:dyDescent="0.25">
      <c r="CA6931">
        <v>1566</v>
      </c>
      <c r="CB6931">
        <v>13</v>
      </c>
    </row>
    <row r="6932" spans="79:80" x14ac:dyDescent="0.25">
      <c r="CA6932">
        <v>6</v>
      </c>
      <c r="CB6932">
        <v>13</v>
      </c>
    </row>
    <row r="6933" spans="79:80" x14ac:dyDescent="0.25">
      <c r="CA6933">
        <v>225</v>
      </c>
      <c r="CB6933">
        <v>12</v>
      </c>
    </row>
    <row r="6934" spans="79:80" x14ac:dyDescent="0.25">
      <c r="CA6934">
        <v>245</v>
      </c>
      <c r="CB6934">
        <v>1</v>
      </c>
    </row>
    <row r="6935" spans="79:80" x14ac:dyDescent="0.25">
      <c r="CA6935">
        <v>381</v>
      </c>
      <c r="CB6935">
        <v>11</v>
      </c>
    </row>
    <row r="6936" spans="79:80" x14ac:dyDescent="0.25">
      <c r="CA6936">
        <v>433</v>
      </c>
      <c r="CB6936">
        <v>12</v>
      </c>
    </row>
    <row r="6937" spans="79:80" x14ac:dyDescent="0.25">
      <c r="CA6937">
        <v>508</v>
      </c>
      <c r="CB6937">
        <v>11</v>
      </c>
    </row>
    <row r="6938" spans="79:80" x14ac:dyDescent="0.25">
      <c r="CA6938">
        <v>512</v>
      </c>
      <c r="CB6938">
        <v>11</v>
      </c>
    </row>
    <row r="6939" spans="79:80" x14ac:dyDescent="0.25">
      <c r="CA6939">
        <v>518</v>
      </c>
      <c r="CB6939">
        <v>12</v>
      </c>
    </row>
    <row r="6940" spans="79:80" x14ac:dyDescent="0.25">
      <c r="CA6940">
        <v>519</v>
      </c>
      <c r="CB6940">
        <v>12</v>
      </c>
    </row>
    <row r="6941" spans="79:80" x14ac:dyDescent="0.25">
      <c r="CA6941">
        <v>520</v>
      </c>
      <c r="CB6941">
        <v>12</v>
      </c>
    </row>
    <row r="6942" spans="79:80" x14ac:dyDescent="0.25">
      <c r="CA6942">
        <v>722</v>
      </c>
      <c r="CB6942">
        <v>11</v>
      </c>
    </row>
    <row r="6943" spans="79:80" x14ac:dyDescent="0.25">
      <c r="CA6943">
        <v>723</v>
      </c>
      <c r="CB6943">
        <v>13</v>
      </c>
    </row>
    <row r="6944" spans="79:80" x14ac:dyDescent="0.25">
      <c r="CA6944">
        <v>744</v>
      </c>
      <c r="CB6944">
        <v>12</v>
      </c>
    </row>
    <row r="6945" spans="79:80" x14ac:dyDescent="0.25">
      <c r="CA6945">
        <v>754</v>
      </c>
      <c r="CB6945">
        <v>11</v>
      </c>
    </row>
    <row r="6946" spans="79:80" x14ac:dyDescent="0.25">
      <c r="CA6946">
        <v>901</v>
      </c>
      <c r="CB6946">
        <v>3</v>
      </c>
    </row>
    <row r="6947" spans="79:80" x14ac:dyDescent="0.25">
      <c r="CA6947">
        <v>985</v>
      </c>
      <c r="CB6947">
        <v>11</v>
      </c>
    </row>
    <row r="6948" spans="79:80" x14ac:dyDescent="0.25">
      <c r="CA6948">
        <v>1049</v>
      </c>
      <c r="CB6948">
        <v>11</v>
      </c>
    </row>
    <row r="6949" spans="79:80" x14ac:dyDescent="0.25">
      <c r="CA6949">
        <v>1067</v>
      </c>
      <c r="CB6949">
        <v>4</v>
      </c>
    </row>
    <row r="6950" spans="79:80" x14ac:dyDescent="0.25">
      <c r="CA6950">
        <v>1199</v>
      </c>
      <c r="CB6950">
        <v>13</v>
      </c>
    </row>
    <row r="6951" spans="79:80" x14ac:dyDescent="0.25">
      <c r="CA6951">
        <v>1234</v>
      </c>
      <c r="CB6951">
        <v>3</v>
      </c>
    </row>
    <row r="6952" spans="79:80" x14ac:dyDescent="0.25">
      <c r="CA6952">
        <v>1519</v>
      </c>
      <c r="CB6952">
        <v>12</v>
      </c>
    </row>
  </sheetData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E88D-59D8-40B6-9366-D5E6844C95C0}">
  <dimension ref="A1:B337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1728</v>
      </c>
    </row>
    <row r="2" spans="1:2" x14ac:dyDescent="0.25">
      <c r="A2">
        <v>1</v>
      </c>
      <c r="B2">
        <v>28</v>
      </c>
    </row>
    <row r="3" spans="1:2" x14ac:dyDescent="0.25">
      <c r="A3">
        <v>2</v>
      </c>
      <c r="B3">
        <v>28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28</v>
      </c>
    </row>
    <row r="6" spans="1:2" x14ac:dyDescent="0.25">
      <c r="A6">
        <v>5</v>
      </c>
      <c r="B6">
        <v>28</v>
      </c>
    </row>
    <row r="7" spans="1:2" x14ac:dyDescent="0.25">
      <c r="A7">
        <v>6</v>
      </c>
      <c r="B7">
        <v>28</v>
      </c>
    </row>
    <row r="8" spans="1:2" x14ac:dyDescent="0.25">
      <c r="A8">
        <v>7</v>
      </c>
      <c r="B8">
        <v>28</v>
      </c>
    </row>
    <row r="9" spans="1:2" x14ac:dyDescent="0.25">
      <c r="A9">
        <v>8</v>
      </c>
      <c r="B9">
        <v>28</v>
      </c>
    </row>
    <row r="10" spans="1:2" x14ac:dyDescent="0.25">
      <c r="A10">
        <v>9</v>
      </c>
      <c r="B10">
        <v>28</v>
      </c>
    </row>
    <row r="11" spans="1:2" x14ac:dyDescent="0.25">
      <c r="A11">
        <v>10</v>
      </c>
      <c r="B11">
        <v>28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30</v>
      </c>
    </row>
    <row r="14" spans="1:2" x14ac:dyDescent="0.25">
      <c r="A14">
        <v>13</v>
      </c>
      <c r="B14">
        <v>28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28</v>
      </c>
    </row>
    <row r="17" spans="1:2" x14ac:dyDescent="0.25">
      <c r="A17">
        <v>16</v>
      </c>
      <c r="B17">
        <v>28</v>
      </c>
    </row>
    <row r="18" spans="1:2" x14ac:dyDescent="0.25">
      <c r="A18">
        <v>17</v>
      </c>
      <c r="B18">
        <v>28</v>
      </c>
    </row>
    <row r="19" spans="1:2" x14ac:dyDescent="0.25">
      <c r="A19">
        <v>18</v>
      </c>
      <c r="B19">
        <v>28</v>
      </c>
    </row>
    <row r="20" spans="1:2" x14ac:dyDescent="0.25">
      <c r="A20">
        <v>19</v>
      </c>
      <c r="B20">
        <v>28</v>
      </c>
    </row>
    <row r="21" spans="1:2" x14ac:dyDescent="0.25">
      <c r="A21">
        <v>20</v>
      </c>
      <c r="B21">
        <v>22</v>
      </c>
    </row>
    <row r="22" spans="1:2" x14ac:dyDescent="0.25">
      <c r="A22">
        <v>21</v>
      </c>
      <c r="B22">
        <v>28</v>
      </c>
    </row>
    <row r="23" spans="1:2" x14ac:dyDescent="0.25">
      <c r="A23">
        <v>22</v>
      </c>
      <c r="B23">
        <v>28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28</v>
      </c>
    </row>
    <row r="26" spans="1:2" x14ac:dyDescent="0.25">
      <c r="A26">
        <v>25</v>
      </c>
      <c r="B26">
        <v>28</v>
      </c>
    </row>
    <row r="27" spans="1:2" x14ac:dyDescent="0.25">
      <c r="A27">
        <v>26</v>
      </c>
      <c r="B27">
        <v>28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28</v>
      </c>
    </row>
    <row r="31" spans="1:2" x14ac:dyDescent="0.25">
      <c r="A31">
        <v>30</v>
      </c>
      <c r="B31">
        <v>28</v>
      </c>
    </row>
    <row r="32" spans="1:2" x14ac:dyDescent="0.25">
      <c r="A32">
        <v>31</v>
      </c>
      <c r="B32">
        <v>28</v>
      </c>
    </row>
    <row r="33" spans="1:2" x14ac:dyDescent="0.25">
      <c r="A33">
        <v>32</v>
      </c>
      <c r="B33">
        <v>28</v>
      </c>
    </row>
    <row r="34" spans="1:2" x14ac:dyDescent="0.25">
      <c r="A34">
        <v>33</v>
      </c>
      <c r="B34">
        <v>28</v>
      </c>
    </row>
    <row r="35" spans="1:2" x14ac:dyDescent="0.25">
      <c r="A35">
        <v>34</v>
      </c>
      <c r="B35">
        <v>22</v>
      </c>
    </row>
    <row r="36" spans="1:2" x14ac:dyDescent="0.25">
      <c r="A36">
        <v>35</v>
      </c>
      <c r="B36">
        <v>28</v>
      </c>
    </row>
    <row r="37" spans="1:2" x14ac:dyDescent="0.25">
      <c r="A37">
        <v>36</v>
      </c>
      <c r="B37">
        <v>28</v>
      </c>
    </row>
    <row r="38" spans="1:2" x14ac:dyDescent="0.25">
      <c r="A38">
        <v>37</v>
      </c>
      <c r="B38">
        <v>28</v>
      </c>
    </row>
    <row r="39" spans="1:2" x14ac:dyDescent="0.25">
      <c r="A39">
        <v>38</v>
      </c>
      <c r="B39">
        <v>28</v>
      </c>
    </row>
    <row r="40" spans="1:2" x14ac:dyDescent="0.25">
      <c r="A40">
        <v>39</v>
      </c>
      <c r="B40">
        <v>30</v>
      </c>
    </row>
    <row r="41" spans="1:2" x14ac:dyDescent="0.25">
      <c r="A41">
        <v>40</v>
      </c>
      <c r="B41">
        <v>28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28</v>
      </c>
    </row>
    <row r="44" spans="1:2" x14ac:dyDescent="0.25">
      <c r="A44">
        <v>43</v>
      </c>
      <c r="B44">
        <v>28</v>
      </c>
    </row>
    <row r="45" spans="1:2" x14ac:dyDescent="0.25">
      <c r="A45">
        <v>44</v>
      </c>
      <c r="B45">
        <v>28</v>
      </c>
    </row>
    <row r="46" spans="1:2" x14ac:dyDescent="0.25">
      <c r="A46">
        <v>45</v>
      </c>
      <c r="B46">
        <v>28</v>
      </c>
    </row>
    <row r="47" spans="1:2" x14ac:dyDescent="0.25">
      <c r="A47">
        <v>46</v>
      </c>
      <c r="B47">
        <v>28</v>
      </c>
    </row>
    <row r="48" spans="1:2" x14ac:dyDescent="0.25">
      <c r="A48">
        <v>47</v>
      </c>
      <c r="B48">
        <v>30</v>
      </c>
    </row>
    <row r="49" spans="1:2" x14ac:dyDescent="0.25">
      <c r="A49">
        <v>48</v>
      </c>
      <c r="B49">
        <v>28</v>
      </c>
    </row>
    <row r="50" spans="1:2" x14ac:dyDescent="0.25">
      <c r="A50">
        <v>49</v>
      </c>
      <c r="B50">
        <v>28</v>
      </c>
    </row>
    <row r="51" spans="1:2" x14ac:dyDescent="0.25">
      <c r="A51">
        <v>50</v>
      </c>
      <c r="B51">
        <v>28</v>
      </c>
    </row>
    <row r="52" spans="1:2" x14ac:dyDescent="0.25">
      <c r="A52">
        <v>51</v>
      </c>
      <c r="B52">
        <v>22</v>
      </c>
    </row>
    <row r="53" spans="1:2" x14ac:dyDescent="0.25">
      <c r="A53">
        <v>52</v>
      </c>
      <c r="B53">
        <v>12</v>
      </c>
    </row>
    <row r="54" spans="1:2" x14ac:dyDescent="0.25">
      <c r="A54">
        <v>53</v>
      </c>
      <c r="B54">
        <v>28</v>
      </c>
    </row>
    <row r="55" spans="1:2" x14ac:dyDescent="0.25">
      <c r="A55">
        <v>54</v>
      </c>
      <c r="B55">
        <v>28</v>
      </c>
    </row>
    <row r="56" spans="1:2" x14ac:dyDescent="0.25">
      <c r="A56">
        <v>55</v>
      </c>
      <c r="B56">
        <v>28</v>
      </c>
    </row>
    <row r="57" spans="1:2" x14ac:dyDescent="0.25">
      <c r="A57">
        <v>56</v>
      </c>
      <c r="B57">
        <v>28</v>
      </c>
    </row>
    <row r="58" spans="1:2" x14ac:dyDescent="0.25">
      <c r="A58">
        <v>57</v>
      </c>
      <c r="B58">
        <v>28</v>
      </c>
    </row>
    <row r="59" spans="1:2" x14ac:dyDescent="0.25">
      <c r="A59">
        <v>58</v>
      </c>
      <c r="B59">
        <v>28</v>
      </c>
    </row>
    <row r="60" spans="1:2" x14ac:dyDescent="0.25">
      <c r="A60">
        <v>59</v>
      </c>
      <c r="B60">
        <v>28</v>
      </c>
    </row>
    <row r="61" spans="1:2" x14ac:dyDescent="0.25">
      <c r="A61">
        <v>60</v>
      </c>
      <c r="B61">
        <v>28</v>
      </c>
    </row>
    <row r="62" spans="1:2" x14ac:dyDescent="0.25">
      <c r="A62">
        <v>61</v>
      </c>
      <c r="B62">
        <v>28</v>
      </c>
    </row>
    <row r="63" spans="1:2" x14ac:dyDescent="0.25">
      <c r="A63">
        <v>62</v>
      </c>
      <c r="B63">
        <v>28</v>
      </c>
    </row>
    <row r="64" spans="1:2" x14ac:dyDescent="0.25">
      <c r="A64">
        <v>63</v>
      </c>
      <c r="B64">
        <v>28</v>
      </c>
    </row>
    <row r="65" spans="1:2" x14ac:dyDescent="0.25">
      <c r="A65">
        <v>64</v>
      </c>
      <c r="B65">
        <v>28</v>
      </c>
    </row>
    <row r="66" spans="1:2" x14ac:dyDescent="0.25">
      <c r="A66">
        <v>65</v>
      </c>
      <c r="B66">
        <v>28</v>
      </c>
    </row>
    <row r="67" spans="1:2" x14ac:dyDescent="0.25">
      <c r="A67">
        <v>66</v>
      </c>
      <c r="B67">
        <v>28</v>
      </c>
    </row>
    <row r="68" spans="1:2" x14ac:dyDescent="0.25">
      <c r="A68">
        <v>67</v>
      </c>
      <c r="B68">
        <v>28</v>
      </c>
    </row>
    <row r="69" spans="1:2" x14ac:dyDescent="0.25">
      <c r="A69">
        <v>68</v>
      </c>
      <c r="B69">
        <v>28</v>
      </c>
    </row>
    <row r="70" spans="1:2" x14ac:dyDescent="0.25">
      <c r="A70">
        <v>69</v>
      </c>
      <c r="B70">
        <v>28</v>
      </c>
    </row>
    <row r="71" spans="1:2" x14ac:dyDescent="0.25">
      <c r="A71">
        <v>70</v>
      </c>
      <c r="B71">
        <v>12</v>
      </c>
    </row>
    <row r="72" spans="1:2" x14ac:dyDescent="0.25">
      <c r="A72">
        <v>71</v>
      </c>
      <c r="B72">
        <v>22</v>
      </c>
    </row>
    <row r="73" spans="1:2" x14ac:dyDescent="0.25">
      <c r="A73">
        <v>72</v>
      </c>
      <c r="B73">
        <v>28</v>
      </c>
    </row>
    <row r="74" spans="1:2" x14ac:dyDescent="0.25">
      <c r="A74">
        <v>73</v>
      </c>
      <c r="B74">
        <v>28</v>
      </c>
    </row>
    <row r="75" spans="1:2" x14ac:dyDescent="0.25">
      <c r="A75">
        <v>74</v>
      </c>
      <c r="B75">
        <v>28</v>
      </c>
    </row>
    <row r="76" spans="1:2" x14ac:dyDescent="0.25">
      <c r="A76">
        <v>75</v>
      </c>
      <c r="B76">
        <v>28</v>
      </c>
    </row>
    <row r="77" spans="1:2" x14ac:dyDescent="0.25">
      <c r="A77">
        <v>76</v>
      </c>
      <c r="B77">
        <v>28</v>
      </c>
    </row>
    <row r="78" spans="1:2" x14ac:dyDescent="0.25">
      <c r="A78">
        <v>77</v>
      </c>
      <c r="B78">
        <v>28</v>
      </c>
    </row>
    <row r="79" spans="1:2" x14ac:dyDescent="0.25">
      <c r="A79">
        <v>78</v>
      </c>
      <c r="B79">
        <v>30</v>
      </c>
    </row>
    <row r="80" spans="1:2" x14ac:dyDescent="0.25">
      <c r="A80">
        <v>79</v>
      </c>
      <c r="B80">
        <v>28</v>
      </c>
    </row>
    <row r="81" spans="1:2" x14ac:dyDescent="0.25">
      <c r="A81">
        <v>80</v>
      </c>
      <c r="B81">
        <v>28</v>
      </c>
    </row>
    <row r="82" spans="1:2" x14ac:dyDescent="0.25">
      <c r="A82">
        <v>81</v>
      </c>
      <c r="B82">
        <v>16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28</v>
      </c>
    </row>
    <row r="85" spans="1:2" x14ac:dyDescent="0.25">
      <c r="A85">
        <v>84</v>
      </c>
      <c r="B85">
        <v>28</v>
      </c>
    </row>
    <row r="86" spans="1:2" x14ac:dyDescent="0.25">
      <c r="A86">
        <v>85</v>
      </c>
      <c r="B86">
        <v>22</v>
      </c>
    </row>
    <row r="87" spans="1:2" x14ac:dyDescent="0.25">
      <c r="A87">
        <v>86</v>
      </c>
      <c r="B87">
        <v>28</v>
      </c>
    </row>
    <row r="88" spans="1:2" x14ac:dyDescent="0.25">
      <c r="A88">
        <v>87</v>
      </c>
      <c r="B88">
        <v>28</v>
      </c>
    </row>
    <row r="89" spans="1:2" x14ac:dyDescent="0.25">
      <c r="A89">
        <v>88</v>
      </c>
      <c r="B89">
        <v>28</v>
      </c>
    </row>
    <row r="90" spans="1:2" x14ac:dyDescent="0.25">
      <c r="A90">
        <v>89</v>
      </c>
      <c r="B90">
        <v>22</v>
      </c>
    </row>
    <row r="91" spans="1:2" x14ac:dyDescent="0.25">
      <c r="A91">
        <v>90</v>
      </c>
      <c r="B91">
        <v>28</v>
      </c>
    </row>
    <row r="92" spans="1:2" x14ac:dyDescent="0.25">
      <c r="A92">
        <v>91</v>
      </c>
      <c r="B92">
        <v>28</v>
      </c>
    </row>
    <row r="93" spans="1:2" x14ac:dyDescent="0.25">
      <c r="A93">
        <v>92</v>
      </c>
      <c r="B93">
        <v>28</v>
      </c>
    </row>
    <row r="94" spans="1:2" x14ac:dyDescent="0.25">
      <c r="A94">
        <v>93</v>
      </c>
      <c r="B94">
        <v>28</v>
      </c>
    </row>
    <row r="95" spans="1:2" x14ac:dyDescent="0.25">
      <c r="A95">
        <v>94</v>
      </c>
      <c r="B95">
        <v>28</v>
      </c>
    </row>
    <row r="96" spans="1:2" x14ac:dyDescent="0.25">
      <c r="A96">
        <v>95</v>
      </c>
      <c r="B96">
        <v>28</v>
      </c>
    </row>
    <row r="97" spans="1:2" x14ac:dyDescent="0.25">
      <c r="A97">
        <v>96</v>
      </c>
      <c r="B97">
        <v>28</v>
      </c>
    </row>
    <row r="98" spans="1:2" x14ac:dyDescent="0.25">
      <c r="A98">
        <v>97</v>
      </c>
      <c r="B98">
        <v>28</v>
      </c>
    </row>
    <row r="99" spans="1:2" x14ac:dyDescent="0.25">
      <c r="A99">
        <v>98</v>
      </c>
      <c r="B99">
        <v>30</v>
      </c>
    </row>
    <row r="100" spans="1:2" x14ac:dyDescent="0.25">
      <c r="A100">
        <v>99</v>
      </c>
      <c r="B100">
        <v>28</v>
      </c>
    </row>
    <row r="101" spans="1:2" x14ac:dyDescent="0.25">
      <c r="A101">
        <v>100</v>
      </c>
      <c r="B101">
        <v>16</v>
      </c>
    </row>
    <row r="102" spans="1:2" x14ac:dyDescent="0.25">
      <c r="A102">
        <v>101</v>
      </c>
      <c r="B102">
        <v>12</v>
      </c>
    </row>
    <row r="103" spans="1:2" x14ac:dyDescent="0.25">
      <c r="A103">
        <v>102</v>
      </c>
      <c r="B103">
        <v>28</v>
      </c>
    </row>
    <row r="104" spans="1:2" x14ac:dyDescent="0.25">
      <c r="A104">
        <v>103</v>
      </c>
      <c r="B104">
        <v>12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22</v>
      </c>
    </row>
    <row r="108" spans="1:2" x14ac:dyDescent="0.25">
      <c r="A108">
        <v>107</v>
      </c>
      <c r="B108">
        <v>22</v>
      </c>
    </row>
    <row r="109" spans="1:2" x14ac:dyDescent="0.25">
      <c r="A109">
        <v>108</v>
      </c>
      <c r="B109">
        <v>28</v>
      </c>
    </row>
    <row r="110" spans="1:2" x14ac:dyDescent="0.25">
      <c r="A110">
        <v>109</v>
      </c>
      <c r="B110">
        <v>28</v>
      </c>
    </row>
    <row r="111" spans="1:2" x14ac:dyDescent="0.25">
      <c r="A111">
        <v>110</v>
      </c>
      <c r="B111">
        <v>28</v>
      </c>
    </row>
    <row r="112" spans="1:2" x14ac:dyDescent="0.25">
      <c r="A112">
        <v>111</v>
      </c>
      <c r="B112">
        <v>22</v>
      </c>
    </row>
    <row r="113" spans="1:2" x14ac:dyDescent="0.25">
      <c r="A113">
        <v>112</v>
      </c>
      <c r="B113">
        <v>28</v>
      </c>
    </row>
    <row r="114" spans="1:2" x14ac:dyDescent="0.25">
      <c r="A114">
        <v>113</v>
      </c>
      <c r="B114">
        <v>28</v>
      </c>
    </row>
    <row r="115" spans="1:2" x14ac:dyDescent="0.25">
      <c r="A115">
        <v>114</v>
      </c>
      <c r="B115">
        <v>28</v>
      </c>
    </row>
    <row r="116" spans="1:2" x14ac:dyDescent="0.25">
      <c r="A116">
        <v>115</v>
      </c>
      <c r="B116">
        <v>28</v>
      </c>
    </row>
    <row r="117" spans="1:2" x14ac:dyDescent="0.25">
      <c r="A117">
        <v>116</v>
      </c>
      <c r="B117">
        <v>28</v>
      </c>
    </row>
    <row r="118" spans="1:2" x14ac:dyDescent="0.25">
      <c r="A118">
        <v>117</v>
      </c>
      <c r="B118">
        <v>28</v>
      </c>
    </row>
    <row r="119" spans="1:2" x14ac:dyDescent="0.25">
      <c r="A119">
        <v>118</v>
      </c>
      <c r="B119">
        <v>28</v>
      </c>
    </row>
    <row r="120" spans="1:2" x14ac:dyDescent="0.25">
      <c r="A120">
        <v>119</v>
      </c>
      <c r="B120">
        <v>28</v>
      </c>
    </row>
    <row r="121" spans="1:2" x14ac:dyDescent="0.25">
      <c r="A121">
        <v>120</v>
      </c>
      <c r="B121">
        <v>28</v>
      </c>
    </row>
    <row r="122" spans="1:2" x14ac:dyDescent="0.25">
      <c r="A122">
        <v>121</v>
      </c>
      <c r="B122">
        <v>28</v>
      </c>
    </row>
    <row r="123" spans="1:2" x14ac:dyDescent="0.25">
      <c r="A123">
        <v>122</v>
      </c>
      <c r="B123">
        <v>28</v>
      </c>
    </row>
    <row r="124" spans="1:2" x14ac:dyDescent="0.25">
      <c r="A124">
        <v>123</v>
      </c>
      <c r="B124">
        <v>28</v>
      </c>
    </row>
    <row r="125" spans="1:2" x14ac:dyDescent="0.25">
      <c r="A125">
        <v>124</v>
      </c>
      <c r="B125">
        <v>28</v>
      </c>
    </row>
    <row r="126" spans="1:2" x14ac:dyDescent="0.25">
      <c r="A126">
        <v>125</v>
      </c>
      <c r="B126">
        <v>22</v>
      </c>
    </row>
    <row r="127" spans="1:2" x14ac:dyDescent="0.25">
      <c r="A127">
        <v>126</v>
      </c>
      <c r="B127">
        <v>28</v>
      </c>
    </row>
    <row r="128" spans="1:2" x14ac:dyDescent="0.25">
      <c r="A128">
        <v>127</v>
      </c>
      <c r="B128">
        <v>28</v>
      </c>
    </row>
    <row r="129" spans="1:2" x14ac:dyDescent="0.25">
      <c r="A129">
        <v>128</v>
      </c>
      <c r="B129">
        <v>28</v>
      </c>
    </row>
    <row r="130" spans="1:2" x14ac:dyDescent="0.25">
      <c r="A130">
        <v>129</v>
      </c>
      <c r="B130">
        <v>28</v>
      </c>
    </row>
    <row r="131" spans="1:2" x14ac:dyDescent="0.25">
      <c r="A131">
        <v>130</v>
      </c>
      <c r="B131">
        <v>12</v>
      </c>
    </row>
    <row r="132" spans="1:2" x14ac:dyDescent="0.25">
      <c r="A132">
        <v>131</v>
      </c>
      <c r="B132">
        <v>28</v>
      </c>
    </row>
    <row r="133" spans="1:2" x14ac:dyDescent="0.25">
      <c r="A133">
        <v>132</v>
      </c>
      <c r="B133">
        <v>28</v>
      </c>
    </row>
    <row r="134" spans="1:2" x14ac:dyDescent="0.25">
      <c r="A134">
        <v>133</v>
      </c>
      <c r="B134">
        <v>28</v>
      </c>
    </row>
    <row r="135" spans="1:2" x14ac:dyDescent="0.25">
      <c r="A135">
        <v>134</v>
      </c>
      <c r="B135">
        <v>28</v>
      </c>
    </row>
    <row r="136" spans="1:2" x14ac:dyDescent="0.25">
      <c r="A136">
        <v>135</v>
      </c>
      <c r="B136">
        <v>28</v>
      </c>
    </row>
    <row r="137" spans="1:2" x14ac:dyDescent="0.25">
      <c r="A137">
        <v>136</v>
      </c>
      <c r="B137">
        <v>16</v>
      </c>
    </row>
    <row r="138" spans="1:2" x14ac:dyDescent="0.25">
      <c r="A138">
        <v>137</v>
      </c>
      <c r="B138">
        <v>28</v>
      </c>
    </row>
    <row r="139" spans="1:2" x14ac:dyDescent="0.25">
      <c r="A139">
        <v>138</v>
      </c>
      <c r="B139">
        <v>22</v>
      </c>
    </row>
    <row r="140" spans="1:2" x14ac:dyDescent="0.25">
      <c r="A140">
        <v>139</v>
      </c>
      <c r="B140">
        <v>22</v>
      </c>
    </row>
    <row r="141" spans="1:2" x14ac:dyDescent="0.25">
      <c r="A141">
        <v>140</v>
      </c>
      <c r="B141">
        <v>28</v>
      </c>
    </row>
    <row r="142" spans="1:2" x14ac:dyDescent="0.25">
      <c r="A142">
        <v>141</v>
      </c>
      <c r="B142">
        <v>28</v>
      </c>
    </row>
    <row r="143" spans="1:2" x14ac:dyDescent="0.25">
      <c r="A143">
        <v>142</v>
      </c>
      <c r="B143">
        <v>28</v>
      </c>
    </row>
    <row r="144" spans="1:2" x14ac:dyDescent="0.25">
      <c r="A144">
        <v>143</v>
      </c>
      <c r="B144">
        <v>28</v>
      </c>
    </row>
    <row r="145" spans="1:2" x14ac:dyDescent="0.25">
      <c r="A145">
        <v>144</v>
      </c>
      <c r="B145">
        <v>28</v>
      </c>
    </row>
    <row r="146" spans="1:2" x14ac:dyDescent="0.25">
      <c r="A146">
        <v>145</v>
      </c>
      <c r="B146">
        <v>28</v>
      </c>
    </row>
    <row r="147" spans="1:2" x14ac:dyDescent="0.25">
      <c r="A147">
        <v>146</v>
      </c>
      <c r="B147">
        <v>28</v>
      </c>
    </row>
    <row r="148" spans="1:2" x14ac:dyDescent="0.25">
      <c r="A148">
        <v>147</v>
      </c>
      <c r="B148">
        <v>16</v>
      </c>
    </row>
    <row r="149" spans="1:2" x14ac:dyDescent="0.25">
      <c r="A149">
        <v>148</v>
      </c>
      <c r="B149">
        <v>28</v>
      </c>
    </row>
    <row r="150" spans="1:2" x14ac:dyDescent="0.25">
      <c r="A150">
        <v>149</v>
      </c>
      <c r="B150">
        <v>28</v>
      </c>
    </row>
    <row r="151" spans="1:2" x14ac:dyDescent="0.25">
      <c r="A151">
        <v>150</v>
      </c>
      <c r="B151">
        <v>28</v>
      </c>
    </row>
    <row r="152" spans="1:2" x14ac:dyDescent="0.25">
      <c r="A152">
        <v>151</v>
      </c>
      <c r="B152">
        <v>28</v>
      </c>
    </row>
    <row r="153" spans="1:2" x14ac:dyDescent="0.25">
      <c r="A153">
        <v>152</v>
      </c>
      <c r="B153">
        <v>28</v>
      </c>
    </row>
    <row r="154" spans="1:2" x14ac:dyDescent="0.25">
      <c r="A154">
        <v>153</v>
      </c>
      <c r="B154">
        <v>28</v>
      </c>
    </row>
    <row r="155" spans="1:2" x14ac:dyDescent="0.25">
      <c r="A155">
        <v>154</v>
      </c>
      <c r="B155">
        <v>28</v>
      </c>
    </row>
    <row r="156" spans="1:2" x14ac:dyDescent="0.25">
      <c r="A156">
        <v>155</v>
      </c>
      <c r="B156">
        <v>28</v>
      </c>
    </row>
    <row r="157" spans="1:2" x14ac:dyDescent="0.25">
      <c r="A157">
        <v>156</v>
      </c>
      <c r="B157">
        <v>30</v>
      </c>
    </row>
    <row r="158" spans="1:2" x14ac:dyDescent="0.25">
      <c r="A158">
        <v>157</v>
      </c>
      <c r="B158">
        <v>28</v>
      </c>
    </row>
    <row r="159" spans="1:2" x14ac:dyDescent="0.25">
      <c r="A159">
        <v>158</v>
      </c>
      <c r="B159">
        <v>22</v>
      </c>
    </row>
    <row r="160" spans="1:2" x14ac:dyDescent="0.25">
      <c r="A160">
        <v>159</v>
      </c>
      <c r="B160">
        <v>28</v>
      </c>
    </row>
    <row r="161" spans="1:2" x14ac:dyDescent="0.25">
      <c r="A161">
        <v>160</v>
      </c>
      <c r="B161">
        <v>12</v>
      </c>
    </row>
    <row r="162" spans="1:2" x14ac:dyDescent="0.25">
      <c r="A162">
        <v>161</v>
      </c>
      <c r="B162">
        <v>28</v>
      </c>
    </row>
    <row r="163" spans="1:2" x14ac:dyDescent="0.25">
      <c r="A163">
        <v>162</v>
      </c>
      <c r="B163">
        <v>28</v>
      </c>
    </row>
    <row r="164" spans="1:2" x14ac:dyDescent="0.25">
      <c r="A164">
        <v>163</v>
      </c>
      <c r="B164">
        <v>28</v>
      </c>
    </row>
    <row r="165" spans="1:2" x14ac:dyDescent="0.25">
      <c r="A165">
        <v>164</v>
      </c>
      <c r="B165">
        <v>28</v>
      </c>
    </row>
    <row r="166" spans="1:2" x14ac:dyDescent="0.25">
      <c r="A166">
        <v>165</v>
      </c>
      <c r="B166">
        <v>28</v>
      </c>
    </row>
    <row r="167" spans="1:2" x14ac:dyDescent="0.25">
      <c r="A167">
        <v>166</v>
      </c>
      <c r="B167">
        <v>28</v>
      </c>
    </row>
    <row r="168" spans="1:2" x14ac:dyDescent="0.25">
      <c r="A168">
        <v>167</v>
      </c>
      <c r="B168">
        <v>22</v>
      </c>
    </row>
    <row r="169" spans="1:2" x14ac:dyDescent="0.25">
      <c r="A169">
        <v>168</v>
      </c>
      <c r="B169">
        <v>28</v>
      </c>
    </row>
    <row r="170" spans="1:2" x14ac:dyDescent="0.25">
      <c r="A170">
        <v>169</v>
      </c>
      <c r="B170">
        <v>28</v>
      </c>
    </row>
    <row r="171" spans="1:2" x14ac:dyDescent="0.25">
      <c r="A171">
        <v>170</v>
      </c>
      <c r="B171">
        <v>28</v>
      </c>
    </row>
    <row r="172" spans="1:2" x14ac:dyDescent="0.25">
      <c r="A172">
        <v>171</v>
      </c>
      <c r="B172">
        <v>28</v>
      </c>
    </row>
    <row r="173" spans="1:2" x14ac:dyDescent="0.25">
      <c r="A173">
        <v>172</v>
      </c>
      <c r="B173">
        <v>28</v>
      </c>
    </row>
    <row r="174" spans="1:2" x14ac:dyDescent="0.25">
      <c r="A174">
        <v>173</v>
      </c>
      <c r="B174">
        <v>28</v>
      </c>
    </row>
    <row r="175" spans="1:2" x14ac:dyDescent="0.25">
      <c r="A175">
        <v>174</v>
      </c>
      <c r="B175">
        <v>28</v>
      </c>
    </row>
    <row r="176" spans="1:2" x14ac:dyDescent="0.25">
      <c r="A176">
        <v>175</v>
      </c>
      <c r="B176">
        <v>28</v>
      </c>
    </row>
    <row r="177" spans="1:2" x14ac:dyDescent="0.25">
      <c r="A177">
        <v>176</v>
      </c>
      <c r="B177">
        <v>28</v>
      </c>
    </row>
    <row r="178" spans="1:2" x14ac:dyDescent="0.25">
      <c r="A178">
        <v>177</v>
      </c>
      <c r="B178">
        <v>28</v>
      </c>
    </row>
    <row r="179" spans="1:2" x14ac:dyDescent="0.25">
      <c r="A179">
        <v>178</v>
      </c>
      <c r="B179">
        <v>28</v>
      </c>
    </row>
    <row r="180" spans="1:2" x14ac:dyDescent="0.25">
      <c r="A180">
        <v>179</v>
      </c>
      <c r="B180">
        <v>28</v>
      </c>
    </row>
    <row r="181" spans="1:2" x14ac:dyDescent="0.25">
      <c r="A181">
        <v>180</v>
      </c>
      <c r="B181">
        <v>28</v>
      </c>
    </row>
    <row r="182" spans="1:2" x14ac:dyDescent="0.25">
      <c r="A182">
        <v>181</v>
      </c>
      <c r="B182">
        <v>28</v>
      </c>
    </row>
    <row r="183" spans="1:2" x14ac:dyDescent="0.25">
      <c r="A183">
        <v>182</v>
      </c>
      <c r="B183">
        <v>28</v>
      </c>
    </row>
    <row r="184" spans="1:2" x14ac:dyDescent="0.25">
      <c r="A184">
        <v>183</v>
      </c>
      <c r="B184">
        <v>28</v>
      </c>
    </row>
    <row r="185" spans="1:2" x14ac:dyDescent="0.25">
      <c r="A185">
        <v>184</v>
      </c>
      <c r="B185">
        <v>28</v>
      </c>
    </row>
    <row r="186" spans="1:2" x14ac:dyDescent="0.25">
      <c r="A186">
        <v>185</v>
      </c>
      <c r="B186">
        <v>28</v>
      </c>
    </row>
    <row r="187" spans="1:2" x14ac:dyDescent="0.25">
      <c r="A187">
        <v>186</v>
      </c>
      <c r="B187">
        <v>28</v>
      </c>
    </row>
    <row r="188" spans="1:2" x14ac:dyDescent="0.25">
      <c r="A188">
        <v>187</v>
      </c>
      <c r="B188">
        <v>28</v>
      </c>
    </row>
    <row r="189" spans="1:2" x14ac:dyDescent="0.25">
      <c r="A189">
        <v>188</v>
      </c>
      <c r="B189">
        <v>28</v>
      </c>
    </row>
    <row r="190" spans="1:2" x14ac:dyDescent="0.25">
      <c r="A190">
        <v>189</v>
      </c>
      <c r="B190">
        <v>28</v>
      </c>
    </row>
    <row r="191" spans="1:2" x14ac:dyDescent="0.25">
      <c r="A191">
        <v>190</v>
      </c>
      <c r="B191">
        <v>28</v>
      </c>
    </row>
    <row r="192" spans="1:2" x14ac:dyDescent="0.25">
      <c r="A192">
        <v>191</v>
      </c>
      <c r="B192">
        <v>28</v>
      </c>
    </row>
    <row r="193" spans="1:2" x14ac:dyDescent="0.25">
      <c r="A193">
        <v>192</v>
      </c>
      <c r="B193">
        <v>28</v>
      </c>
    </row>
    <row r="194" spans="1:2" x14ac:dyDescent="0.25">
      <c r="A194">
        <v>193</v>
      </c>
      <c r="B194">
        <v>28</v>
      </c>
    </row>
    <row r="195" spans="1:2" x14ac:dyDescent="0.25">
      <c r="A195">
        <v>194</v>
      </c>
      <c r="B195">
        <v>28</v>
      </c>
    </row>
    <row r="196" spans="1:2" x14ac:dyDescent="0.25">
      <c r="A196">
        <v>195</v>
      </c>
      <c r="B196">
        <v>28</v>
      </c>
    </row>
    <row r="197" spans="1:2" x14ac:dyDescent="0.25">
      <c r="A197">
        <v>196</v>
      </c>
      <c r="B197">
        <v>28</v>
      </c>
    </row>
    <row r="198" spans="1:2" x14ac:dyDescent="0.25">
      <c r="A198">
        <v>197</v>
      </c>
      <c r="B198">
        <v>28</v>
      </c>
    </row>
    <row r="199" spans="1:2" x14ac:dyDescent="0.25">
      <c r="A199">
        <v>198</v>
      </c>
      <c r="B199">
        <v>28</v>
      </c>
    </row>
    <row r="200" spans="1:2" x14ac:dyDescent="0.25">
      <c r="A200">
        <v>199</v>
      </c>
      <c r="B200">
        <v>30</v>
      </c>
    </row>
    <row r="201" spans="1:2" x14ac:dyDescent="0.25">
      <c r="A201">
        <v>200</v>
      </c>
      <c r="B201">
        <v>28</v>
      </c>
    </row>
    <row r="202" spans="1:2" x14ac:dyDescent="0.25">
      <c r="A202">
        <v>201</v>
      </c>
      <c r="B202">
        <v>28</v>
      </c>
    </row>
    <row r="203" spans="1:2" x14ac:dyDescent="0.25">
      <c r="A203">
        <v>202</v>
      </c>
      <c r="B203">
        <v>28</v>
      </c>
    </row>
    <row r="204" spans="1:2" x14ac:dyDescent="0.25">
      <c r="A204">
        <v>203</v>
      </c>
      <c r="B204">
        <v>28</v>
      </c>
    </row>
    <row r="205" spans="1:2" x14ac:dyDescent="0.25">
      <c r="A205">
        <v>204</v>
      </c>
      <c r="B205">
        <v>28</v>
      </c>
    </row>
    <row r="206" spans="1:2" x14ac:dyDescent="0.25">
      <c r="A206">
        <v>205</v>
      </c>
      <c r="B206">
        <v>28</v>
      </c>
    </row>
    <row r="207" spans="1:2" x14ac:dyDescent="0.25">
      <c r="A207">
        <v>206</v>
      </c>
      <c r="B207">
        <v>28</v>
      </c>
    </row>
    <row r="208" spans="1:2" x14ac:dyDescent="0.25">
      <c r="A208">
        <v>207</v>
      </c>
      <c r="B208">
        <v>28</v>
      </c>
    </row>
    <row r="209" spans="1:2" x14ac:dyDescent="0.25">
      <c r="A209">
        <v>208</v>
      </c>
      <c r="B209">
        <v>22</v>
      </c>
    </row>
    <row r="210" spans="1:2" x14ac:dyDescent="0.25">
      <c r="A210">
        <v>209</v>
      </c>
      <c r="B210">
        <v>28</v>
      </c>
    </row>
    <row r="211" spans="1:2" x14ac:dyDescent="0.25">
      <c r="A211">
        <v>210</v>
      </c>
      <c r="B211">
        <v>28</v>
      </c>
    </row>
    <row r="212" spans="1:2" x14ac:dyDescent="0.25">
      <c r="A212">
        <v>211</v>
      </c>
      <c r="B212">
        <v>28</v>
      </c>
    </row>
    <row r="213" spans="1:2" x14ac:dyDescent="0.25">
      <c r="A213">
        <v>212</v>
      </c>
      <c r="B213">
        <v>28</v>
      </c>
    </row>
    <row r="214" spans="1:2" x14ac:dyDescent="0.25">
      <c r="A214">
        <v>213</v>
      </c>
      <c r="B214">
        <v>22</v>
      </c>
    </row>
    <row r="215" spans="1:2" x14ac:dyDescent="0.25">
      <c r="A215">
        <v>214</v>
      </c>
      <c r="B215">
        <v>22</v>
      </c>
    </row>
    <row r="216" spans="1:2" x14ac:dyDescent="0.25">
      <c r="A216">
        <v>215</v>
      </c>
      <c r="B216">
        <v>28</v>
      </c>
    </row>
    <row r="217" spans="1:2" x14ac:dyDescent="0.25">
      <c r="A217">
        <v>216</v>
      </c>
      <c r="B217">
        <v>28</v>
      </c>
    </row>
    <row r="218" spans="1:2" x14ac:dyDescent="0.25">
      <c r="A218">
        <v>217</v>
      </c>
      <c r="B218">
        <v>28</v>
      </c>
    </row>
    <row r="219" spans="1:2" x14ac:dyDescent="0.25">
      <c r="A219">
        <v>218</v>
      </c>
      <c r="B219">
        <v>28</v>
      </c>
    </row>
    <row r="220" spans="1:2" x14ac:dyDescent="0.25">
      <c r="A220">
        <v>219</v>
      </c>
      <c r="B220">
        <v>28</v>
      </c>
    </row>
    <row r="221" spans="1:2" x14ac:dyDescent="0.25">
      <c r="A221">
        <v>220</v>
      </c>
      <c r="B221">
        <v>30</v>
      </c>
    </row>
    <row r="222" spans="1:2" x14ac:dyDescent="0.25">
      <c r="A222">
        <v>221</v>
      </c>
      <c r="B222">
        <v>28</v>
      </c>
    </row>
    <row r="223" spans="1:2" x14ac:dyDescent="0.25">
      <c r="A223">
        <v>222</v>
      </c>
      <c r="B223">
        <v>28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28</v>
      </c>
    </row>
    <row r="226" spans="1:2" x14ac:dyDescent="0.25">
      <c r="A226">
        <v>225</v>
      </c>
      <c r="B226">
        <v>28</v>
      </c>
    </row>
    <row r="227" spans="1:2" x14ac:dyDescent="0.25">
      <c r="A227">
        <v>226</v>
      </c>
      <c r="B227">
        <v>28</v>
      </c>
    </row>
    <row r="228" spans="1:2" x14ac:dyDescent="0.25">
      <c r="A228">
        <v>227</v>
      </c>
      <c r="B228">
        <v>28</v>
      </c>
    </row>
    <row r="229" spans="1:2" x14ac:dyDescent="0.25">
      <c r="A229">
        <v>228</v>
      </c>
      <c r="B229">
        <v>28</v>
      </c>
    </row>
    <row r="230" spans="1:2" x14ac:dyDescent="0.25">
      <c r="A230">
        <v>229</v>
      </c>
      <c r="B230">
        <v>28</v>
      </c>
    </row>
    <row r="231" spans="1:2" x14ac:dyDescent="0.25">
      <c r="A231">
        <v>230</v>
      </c>
      <c r="B231">
        <v>22</v>
      </c>
    </row>
    <row r="232" spans="1:2" x14ac:dyDescent="0.25">
      <c r="A232">
        <v>231</v>
      </c>
      <c r="B232">
        <v>28</v>
      </c>
    </row>
    <row r="233" spans="1:2" x14ac:dyDescent="0.25">
      <c r="A233">
        <v>232</v>
      </c>
      <c r="B233">
        <v>28</v>
      </c>
    </row>
    <row r="234" spans="1:2" x14ac:dyDescent="0.25">
      <c r="A234">
        <v>233</v>
      </c>
      <c r="B234">
        <v>28</v>
      </c>
    </row>
    <row r="235" spans="1:2" x14ac:dyDescent="0.25">
      <c r="A235">
        <v>234</v>
      </c>
      <c r="B235">
        <v>28</v>
      </c>
    </row>
    <row r="236" spans="1:2" x14ac:dyDescent="0.25">
      <c r="A236">
        <v>235</v>
      </c>
      <c r="B236">
        <v>22</v>
      </c>
    </row>
    <row r="237" spans="1:2" x14ac:dyDescent="0.25">
      <c r="A237">
        <v>236</v>
      </c>
      <c r="B237">
        <v>22</v>
      </c>
    </row>
    <row r="238" spans="1:2" x14ac:dyDescent="0.25">
      <c r="A238">
        <v>237</v>
      </c>
      <c r="B238">
        <v>28</v>
      </c>
    </row>
    <row r="239" spans="1:2" x14ac:dyDescent="0.25">
      <c r="A239">
        <v>238</v>
      </c>
      <c r="B239">
        <v>28</v>
      </c>
    </row>
    <row r="240" spans="1:2" x14ac:dyDescent="0.25">
      <c r="A240">
        <v>239</v>
      </c>
      <c r="B240">
        <v>28</v>
      </c>
    </row>
    <row r="241" spans="1:2" x14ac:dyDescent="0.25">
      <c r="A241">
        <v>240</v>
      </c>
      <c r="B241">
        <v>28</v>
      </c>
    </row>
    <row r="242" spans="1:2" x14ac:dyDescent="0.25">
      <c r="A242">
        <v>241</v>
      </c>
      <c r="B242">
        <v>28</v>
      </c>
    </row>
    <row r="243" spans="1:2" x14ac:dyDescent="0.25">
      <c r="A243">
        <v>242</v>
      </c>
      <c r="B243">
        <v>28</v>
      </c>
    </row>
    <row r="244" spans="1:2" x14ac:dyDescent="0.25">
      <c r="A244">
        <v>243</v>
      </c>
      <c r="B244">
        <v>28</v>
      </c>
    </row>
    <row r="245" spans="1:2" x14ac:dyDescent="0.25">
      <c r="A245">
        <v>244</v>
      </c>
      <c r="B245">
        <v>28</v>
      </c>
    </row>
    <row r="246" spans="1:2" x14ac:dyDescent="0.25">
      <c r="A246">
        <v>245</v>
      </c>
      <c r="B246">
        <v>28</v>
      </c>
    </row>
    <row r="247" spans="1:2" x14ac:dyDescent="0.25">
      <c r="A247">
        <v>246</v>
      </c>
      <c r="B247">
        <v>12</v>
      </c>
    </row>
    <row r="248" spans="1:2" x14ac:dyDescent="0.25">
      <c r="A248">
        <v>247</v>
      </c>
      <c r="B248">
        <v>28</v>
      </c>
    </row>
    <row r="249" spans="1:2" x14ac:dyDescent="0.25">
      <c r="A249">
        <v>248</v>
      </c>
      <c r="B249">
        <v>28</v>
      </c>
    </row>
    <row r="250" spans="1:2" x14ac:dyDescent="0.25">
      <c r="A250">
        <v>249</v>
      </c>
      <c r="B250">
        <v>28</v>
      </c>
    </row>
    <row r="251" spans="1:2" x14ac:dyDescent="0.25">
      <c r="A251">
        <v>250</v>
      </c>
      <c r="B251">
        <v>28</v>
      </c>
    </row>
    <row r="252" spans="1:2" x14ac:dyDescent="0.25">
      <c r="A252">
        <v>251</v>
      </c>
      <c r="B252">
        <v>28</v>
      </c>
    </row>
    <row r="253" spans="1:2" x14ac:dyDescent="0.25">
      <c r="A253">
        <v>252</v>
      </c>
      <c r="B253">
        <v>28</v>
      </c>
    </row>
    <row r="254" spans="1:2" x14ac:dyDescent="0.25">
      <c r="A254">
        <v>253</v>
      </c>
      <c r="B254">
        <v>28</v>
      </c>
    </row>
    <row r="255" spans="1:2" x14ac:dyDescent="0.25">
      <c r="A255">
        <v>254</v>
      </c>
      <c r="B255">
        <v>28</v>
      </c>
    </row>
    <row r="256" spans="1:2" x14ac:dyDescent="0.25">
      <c r="A256">
        <v>255</v>
      </c>
      <c r="B256">
        <v>28</v>
      </c>
    </row>
    <row r="257" spans="1:2" x14ac:dyDescent="0.25">
      <c r="A257">
        <v>256</v>
      </c>
      <c r="B257">
        <v>28</v>
      </c>
    </row>
    <row r="258" spans="1:2" x14ac:dyDescent="0.25">
      <c r="A258">
        <v>257</v>
      </c>
      <c r="B258">
        <v>28</v>
      </c>
    </row>
    <row r="259" spans="1:2" x14ac:dyDescent="0.25">
      <c r="A259">
        <v>258</v>
      </c>
      <c r="B259">
        <v>28</v>
      </c>
    </row>
    <row r="260" spans="1:2" x14ac:dyDescent="0.25">
      <c r="A260">
        <v>259</v>
      </c>
      <c r="B260">
        <v>28</v>
      </c>
    </row>
    <row r="261" spans="1:2" x14ac:dyDescent="0.25">
      <c r="A261">
        <v>260</v>
      </c>
      <c r="B261">
        <v>28</v>
      </c>
    </row>
    <row r="262" spans="1:2" x14ac:dyDescent="0.25">
      <c r="A262">
        <v>261</v>
      </c>
      <c r="B262">
        <v>28</v>
      </c>
    </row>
    <row r="263" spans="1:2" x14ac:dyDescent="0.25">
      <c r="A263">
        <v>262</v>
      </c>
      <c r="B263">
        <v>28</v>
      </c>
    </row>
    <row r="264" spans="1:2" x14ac:dyDescent="0.25">
      <c r="A264">
        <v>263</v>
      </c>
      <c r="B264">
        <v>28</v>
      </c>
    </row>
    <row r="265" spans="1:2" x14ac:dyDescent="0.25">
      <c r="A265">
        <v>264</v>
      </c>
      <c r="B265">
        <v>28</v>
      </c>
    </row>
    <row r="266" spans="1:2" x14ac:dyDescent="0.25">
      <c r="A266">
        <v>265</v>
      </c>
      <c r="B266">
        <v>28</v>
      </c>
    </row>
    <row r="267" spans="1:2" x14ac:dyDescent="0.25">
      <c r="A267">
        <v>266</v>
      </c>
      <c r="B267">
        <v>28</v>
      </c>
    </row>
    <row r="268" spans="1:2" x14ac:dyDescent="0.25">
      <c r="A268">
        <v>267</v>
      </c>
      <c r="B268">
        <v>28</v>
      </c>
    </row>
    <row r="269" spans="1:2" x14ac:dyDescent="0.25">
      <c r="A269">
        <v>268</v>
      </c>
      <c r="B269">
        <v>28</v>
      </c>
    </row>
    <row r="270" spans="1:2" x14ac:dyDescent="0.25">
      <c r="A270">
        <v>269</v>
      </c>
      <c r="B270">
        <v>28</v>
      </c>
    </row>
    <row r="271" spans="1:2" x14ac:dyDescent="0.25">
      <c r="A271">
        <v>270</v>
      </c>
      <c r="B271">
        <v>28</v>
      </c>
    </row>
    <row r="272" spans="1:2" x14ac:dyDescent="0.25">
      <c r="A272">
        <v>271</v>
      </c>
      <c r="B272">
        <v>28</v>
      </c>
    </row>
    <row r="273" spans="1:2" x14ac:dyDescent="0.25">
      <c r="A273">
        <v>272</v>
      </c>
      <c r="B273">
        <v>28</v>
      </c>
    </row>
    <row r="274" spans="1:2" x14ac:dyDescent="0.25">
      <c r="A274">
        <v>273</v>
      </c>
      <c r="B274">
        <v>28</v>
      </c>
    </row>
    <row r="275" spans="1:2" x14ac:dyDescent="0.25">
      <c r="A275">
        <v>274</v>
      </c>
      <c r="B275">
        <v>28</v>
      </c>
    </row>
    <row r="276" spans="1:2" x14ac:dyDescent="0.25">
      <c r="A276">
        <v>275</v>
      </c>
      <c r="B276">
        <v>28</v>
      </c>
    </row>
    <row r="277" spans="1:2" x14ac:dyDescent="0.25">
      <c r="A277">
        <v>276</v>
      </c>
      <c r="B277">
        <v>28</v>
      </c>
    </row>
    <row r="278" spans="1:2" x14ac:dyDescent="0.25">
      <c r="A278">
        <v>277</v>
      </c>
      <c r="B278">
        <v>28</v>
      </c>
    </row>
    <row r="279" spans="1:2" x14ac:dyDescent="0.25">
      <c r="A279">
        <v>278</v>
      </c>
      <c r="B279">
        <v>22</v>
      </c>
    </row>
    <row r="280" spans="1:2" x14ac:dyDescent="0.25">
      <c r="A280">
        <v>279</v>
      </c>
      <c r="B280">
        <v>28</v>
      </c>
    </row>
    <row r="281" spans="1:2" x14ac:dyDescent="0.25">
      <c r="A281">
        <v>280</v>
      </c>
      <c r="B281">
        <v>28</v>
      </c>
    </row>
    <row r="282" spans="1:2" x14ac:dyDescent="0.25">
      <c r="A282">
        <v>281</v>
      </c>
      <c r="B282">
        <v>16</v>
      </c>
    </row>
    <row r="283" spans="1:2" x14ac:dyDescent="0.25">
      <c r="A283">
        <v>282</v>
      </c>
      <c r="B283">
        <v>28</v>
      </c>
    </row>
    <row r="284" spans="1:2" x14ac:dyDescent="0.25">
      <c r="A284">
        <v>283</v>
      </c>
      <c r="B284">
        <v>28</v>
      </c>
    </row>
    <row r="285" spans="1:2" x14ac:dyDescent="0.25">
      <c r="A285">
        <v>284</v>
      </c>
      <c r="B285">
        <v>28</v>
      </c>
    </row>
    <row r="286" spans="1:2" x14ac:dyDescent="0.25">
      <c r="A286">
        <v>285</v>
      </c>
      <c r="B286">
        <v>12</v>
      </c>
    </row>
    <row r="287" spans="1:2" x14ac:dyDescent="0.25">
      <c r="A287">
        <v>286</v>
      </c>
      <c r="B287">
        <v>12</v>
      </c>
    </row>
    <row r="288" spans="1:2" x14ac:dyDescent="0.25">
      <c r="A288">
        <v>287</v>
      </c>
      <c r="B288">
        <v>22</v>
      </c>
    </row>
    <row r="289" spans="1:2" x14ac:dyDescent="0.25">
      <c r="A289">
        <v>288</v>
      </c>
      <c r="B289">
        <v>28</v>
      </c>
    </row>
    <row r="290" spans="1:2" x14ac:dyDescent="0.25">
      <c r="A290">
        <v>289</v>
      </c>
      <c r="B290">
        <v>28</v>
      </c>
    </row>
    <row r="291" spans="1:2" x14ac:dyDescent="0.25">
      <c r="A291">
        <v>290</v>
      </c>
      <c r="B291">
        <v>28</v>
      </c>
    </row>
    <row r="292" spans="1:2" x14ac:dyDescent="0.25">
      <c r="A292">
        <v>291</v>
      </c>
      <c r="B292">
        <v>28</v>
      </c>
    </row>
    <row r="293" spans="1:2" x14ac:dyDescent="0.25">
      <c r="A293">
        <v>292</v>
      </c>
      <c r="B293">
        <v>28</v>
      </c>
    </row>
    <row r="294" spans="1:2" x14ac:dyDescent="0.25">
      <c r="A294">
        <v>293</v>
      </c>
      <c r="B294">
        <v>28</v>
      </c>
    </row>
    <row r="295" spans="1:2" x14ac:dyDescent="0.25">
      <c r="A295">
        <v>294</v>
      </c>
      <c r="B295">
        <v>28</v>
      </c>
    </row>
    <row r="296" spans="1:2" x14ac:dyDescent="0.25">
      <c r="A296">
        <v>295</v>
      </c>
      <c r="B296">
        <v>22</v>
      </c>
    </row>
    <row r="297" spans="1:2" x14ac:dyDescent="0.25">
      <c r="A297">
        <v>296</v>
      </c>
      <c r="B297">
        <v>22</v>
      </c>
    </row>
    <row r="298" spans="1:2" x14ac:dyDescent="0.25">
      <c r="A298">
        <v>297</v>
      </c>
      <c r="B298">
        <v>22</v>
      </c>
    </row>
    <row r="299" spans="1:2" x14ac:dyDescent="0.25">
      <c r="A299">
        <v>298</v>
      </c>
      <c r="B299">
        <v>28</v>
      </c>
    </row>
    <row r="300" spans="1:2" x14ac:dyDescent="0.25">
      <c r="A300">
        <v>299</v>
      </c>
      <c r="B300">
        <v>28</v>
      </c>
    </row>
    <row r="301" spans="1:2" x14ac:dyDescent="0.25">
      <c r="A301">
        <v>300</v>
      </c>
      <c r="B301">
        <v>28</v>
      </c>
    </row>
    <row r="302" spans="1:2" x14ac:dyDescent="0.25">
      <c r="A302">
        <v>301</v>
      </c>
      <c r="B302">
        <v>28</v>
      </c>
    </row>
    <row r="303" spans="1:2" x14ac:dyDescent="0.25">
      <c r="A303">
        <v>302</v>
      </c>
      <c r="B303">
        <v>28</v>
      </c>
    </row>
    <row r="304" spans="1:2" x14ac:dyDescent="0.25">
      <c r="A304">
        <v>303</v>
      </c>
      <c r="B304">
        <v>28</v>
      </c>
    </row>
    <row r="305" spans="1:2" x14ac:dyDescent="0.25">
      <c r="A305">
        <v>304</v>
      </c>
      <c r="B305">
        <v>28</v>
      </c>
    </row>
    <row r="306" spans="1:2" x14ac:dyDescent="0.25">
      <c r="A306">
        <v>305</v>
      </c>
      <c r="B306">
        <v>22</v>
      </c>
    </row>
    <row r="307" spans="1:2" x14ac:dyDescent="0.25">
      <c r="A307">
        <v>306</v>
      </c>
      <c r="B307">
        <v>28</v>
      </c>
    </row>
    <row r="308" spans="1:2" x14ac:dyDescent="0.25">
      <c r="A308">
        <v>307</v>
      </c>
      <c r="B308">
        <v>28</v>
      </c>
    </row>
    <row r="309" spans="1:2" x14ac:dyDescent="0.25">
      <c r="A309">
        <v>308</v>
      </c>
      <c r="B309">
        <v>28</v>
      </c>
    </row>
    <row r="310" spans="1:2" x14ac:dyDescent="0.25">
      <c r="A310">
        <v>309</v>
      </c>
      <c r="B310">
        <v>28</v>
      </c>
    </row>
    <row r="311" spans="1:2" x14ac:dyDescent="0.25">
      <c r="A311">
        <v>310</v>
      </c>
      <c r="B311">
        <v>28</v>
      </c>
    </row>
    <row r="312" spans="1:2" x14ac:dyDescent="0.25">
      <c r="A312">
        <v>311</v>
      </c>
      <c r="B312">
        <v>28</v>
      </c>
    </row>
    <row r="313" spans="1:2" x14ac:dyDescent="0.25">
      <c r="A313">
        <v>312</v>
      </c>
      <c r="B313">
        <v>28</v>
      </c>
    </row>
    <row r="314" spans="1:2" x14ac:dyDescent="0.25">
      <c r="A314">
        <v>313</v>
      </c>
      <c r="B314">
        <v>28</v>
      </c>
    </row>
    <row r="315" spans="1:2" x14ac:dyDescent="0.25">
      <c r="A315">
        <v>314</v>
      </c>
      <c r="B315">
        <v>12</v>
      </c>
    </row>
    <row r="316" spans="1:2" x14ac:dyDescent="0.25">
      <c r="A316">
        <v>315</v>
      </c>
      <c r="B316">
        <v>16</v>
      </c>
    </row>
    <row r="317" spans="1:2" x14ac:dyDescent="0.25">
      <c r="A317">
        <v>316</v>
      </c>
      <c r="B317">
        <v>28</v>
      </c>
    </row>
    <row r="318" spans="1:2" x14ac:dyDescent="0.25">
      <c r="A318">
        <v>317</v>
      </c>
      <c r="B318">
        <v>28</v>
      </c>
    </row>
    <row r="319" spans="1:2" x14ac:dyDescent="0.25">
      <c r="A319">
        <v>318</v>
      </c>
      <c r="B319">
        <v>28</v>
      </c>
    </row>
    <row r="320" spans="1:2" x14ac:dyDescent="0.25">
      <c r="A320">
        <v>319</v>
      </c>
      <c r="B320">
        <v>28</v>
      </c>
    </row>
    <row r="321" spans="1:2" x14ac:dyDescent="0.25">
      <c r="A321">
        <v>320</v>
      </c>
      <c r="B321">
        <v>28</v>
      </c>
    </row>
    <row r="322" spans="1:2" x14ac:dyDescent="0.25">
      <c r="A322">
        <v>321</v>
      </c>
      <c r="B322">
        <v>28</v>
      </c>
    </row>
    <row r="323" spans="1:2" x14ac:dyDescent="0.25">
      <c r="A323">
        <v>322</v>
      </c>
      <c r="B323">
        <v>30</v>
      </c>
    </row>
    <row r="324" spans="1:2" x14ac:dyDescent="0.25">
      <c r="A324">
        <v>323</v>
      </c>
      <c r="B324">
        <v>30</v>
      </c>
    </row>
    <row r="325" spans="1:2" x14ac:dyDescent="0.25">
      <c r="A325">
        <v>324</v>
      </c>
      <c r="B325">
        <v>28</v>
      </c>
    </row>
    <row r="326" spans="1:2" x14ac:dyDescent="0.25">
      <c r="A326">
        <v>325</v>
      </c>
      <c r="B326">
        <v>30</v>
      </c>
    </row>
    <row r="327" spans="1:2" x14ac:dyDescent="0.25">
      <c r="A327">
        <v>326</v>
      </c>
      <c r="B327">
        <v>22</v>
      </c>
    </row>
    <row r="328" spans="1:2" x14ac:dyDescent="0.25">
      <c r="A328">
        <v>327</v>
      </c>
      <c r="B328">
        <v>30</v>
      </c>
    </row>
    <row r="329" spans="1:2" x14ac:dyDescent="0.25">
      <c r="A329">
        <v>328</v>
      </c>
      <c r="B329">
        <v>16</v>
      </c>
    </row>
    <row r="330" spans="1:2" x14ac:dyDescent="0.25">
      <c r="A330">
        <v>329</v>
      </c>
      <c r="B330">
        <v>28</v>
      </c>
    </row>
    <row r="331" spans="1:2" x14ac:dyDescent="0.25">
      <c r="A331">
        <v>330</v>
      </c>
      <c r="B331">
        <v>28</v>
      </c>
    </row>
    <row r="332" spans="1:2" x14ac:dyDescent="0.25">
      <c r="A332">
        <v>331</v>
      </c>
      <c r="B332">
        <v>12</v>
      </c>
    </row>
    <row r="333" spans="1:2" x14ac:dyDescent="0.25">
      <c r="A333">
        <v>332</v>
      </c>
      <c r="B333">
        <v>22</v>
      </c>
    </row>
    <row r="334" spans="1:2" x14ac:dyDescent="0.25">
      <c r="A334">
        <v>333</v>
      </c>
      <c r="B334">
        <v>22</v>
      </c>
    </row>
    <row r="335" spans="1:2" x14ac:dyDescent="0.25">
      <c r="A335">
        <v>334</v>
      </c>
      <c r="B335">
        <v>12</v>
      </c>
    </row>
    <row r="336" spans="1:2" x14ac:dyDescent="0.25">
      <c r="A336">
        <v>335</v>
      </c>
      <c r="B336">
        <v>28</v>
      </c>
    </row>
    <row r="337" spans="1:2" x14ac:dyDescent="0.25">
      <c r="A337">
        <v>336</v>
      </c>
      <c r="B337">
        <v>16</v>
      </c>
    </row>
    <row r="338" spans="1:2" x14ac:dyDescent="0.25">
      <c r="A338">
        <v>337</v>
      </c>
      <c r="B338">
        <v>28</v>
      </c>
    </row>
    <row r="339" spans="1:2" x14ac:dyDescent="0.25">
      <c r="A339">
        <v>338</v>
      </c>
      <c r="B339">
        <v>22</v>
      </c>
    </row>
    <row r="340" spans="1:2" x14ac:dyDescent="0.25">
      <c r="A340">
        <v>339</v>
      </c>
      <c r="B340">
        <v>28</v>
      </c>
    </row>
    <row r="341" spans="1:2" x14ac:dyDescent="0.25">
      <c r="A341">
        <v>340</v>
      </c>
      <c r="B341">
        <v>16</v>
      </c>
    </row>
    <row r="342" spans="1:2" x14ac:dyDescent="0.25">
      <c r="A342">
        <v>341</v>
      </c>
      <c r="B342">
        <v>28</v>
      </c>
    </row>
    <row r="343" spans="1:2" x14ac:dyDescent="0.25">
      <c r="A343">
        <v>342</v>
      </c>
      <c r="B343">
        <v>28</v>
      </c>
    </row>
    <row r="344" spans="1:2" x14ac:dyDescent="0.25">
      <c r="A344">
        <v>343</v>
      </c>
      <c r="B344">
        <v>22</v>
      </c>
    </row>
    <row r="345" spans="1:2" x14ac:dyDescent="0.25">
      <c r="A345">
        <v>344</v>
      </c>
      <c r="B345">
        <v>28</v>
      </c>
    </row>
    <row r="346" spans="1:2" x14ac:dyDescent="0.25">
      <c r="A346">
        <v>345</v>
      </c>
      <c r="B346">
        <v>28</v>
      </c>
    </row>
    <row r="347" spans="1:2" x14ac:dyDescent="0.25">
      <c r="A347">
        <v>346</v>
      </c>
      <c r="B347">
        <v>16</v>
      </c>
    </row>
    <row r="348" spans="1:2" x14ac:dyDescent="0.25">
      <c r="A348">
        <v>347</v>
      </c>
      <c r="B348">
        <v>12</v>
      </c>
    </row>
    <row r="349" spans="1:2" x14ac:dyDescent="0.25">
      <c r="A349">
        <v>348</v>
      </c>
      <c r="B349">
        <v>28</v>
      </c>
    </row>
    <row r="350" spans="1:2" x14ac:dyDescent="0.25">
      <c r="A350">
        <v>349</v>
      </c>
      <c r="B350">
        <v>28</v>
      </c>
    </row>
    <row r="351" spans="1:2" x14ac:dyDescent="0.25">
      <c r="A351">
        <v>350</v>
      </c>
      <c r="B351">
        <v>28</v>
      </c>
    </row>
    <row r="352" spans="1:2" x14ac:dyDescent="0.25">
      <c r="A352">
        <v>351</v>
      </c>
      <c r="B352">
        <v>22</v>
      </c>
    </row>
    <row r="353" spans="1:2" x14ac:dyDescent="0.25">
      <c r="A353">
        <v>352</v>
      </c>
      <c r="B353">
        <v>28</v>
      </c>
    </row>
    <row r="354" spans="1:2" x14ac:dyDescent="0.25">
      <c r="A354">
        <v>353</v>
      </c>
      <c r="B354">
        <v>28</v>
      </c>
    </row>
    <row r="355" spans="1:2" x14ac:dyDescent="0.25">
      <c r="A355">
        <v>354</v>
      </c>
      <c r="B355">
        <v>28</v>
      </c>
    </row>
    <row r="356" spans="1:2" x14ac:dyDescent="0.25">
      <c r="A356">
        <v>355</v>
      </c>
      <c r="B356">
        <v>28</v>
      </c>
    </row>
    <row r="357" spans="1:2" x14ac:dyDescent="0.25">
      <c r="A357">
        <v>356</v>
      </c>
      <c r="B357">
        <v>28</v>
      </c>
    </row>
    <row r="358" spans="1:2" x14ac:dyDescent="0.25">
      <c r="A358">
        <v>357</v>
      </c>
      <c r="B358">
        <v>28</v>
      </c>
    </row>
    <row r="359" spans="1:2" x14ac:dyDescent="0.25">
      <c r="A359">
        <v>358</v>
      </c>
      <c r="B359">
        <v>28</v>
      </c>
    </row>
    <row r="360" spans="1:2" x14ac:dyDescent="0.25">
      <c r="A360">
        <v>359</v>
      </c>
      <c r="B360">
        <v>28</v>
      </c>
    </row>
    <row r="361" spans="1:2" x14ac:dyDescent="0.25">
      <c r="A361">
        <v>360</v>
      </c>
      <c r="B361">
        <v>28</v>
      </c>
    </row>
    <row r="362" spans="1:2" x14ac:dyDescent="0.25">
      <c r="A362">
        <v>361</v>
      </c>
      <c r="B362">
        <v>28</v>
      </c>
    </row>
    <row r="363" spans="1:2" x14ac:dyDescent="0.25">
      <c r="A363">
        <v>362</v>
      </c>
      <c r="B363">
        <v>28</v>
      </c>
    </row>
    <row r="364" spans="1:2" x14ac:dyDescent="0.25">
      <c r="A364">
        <v>363</v>
      </c>
      <c r="B364">
        <v>28</v>
      </c>
    </row>
    <row r="365" spans="1:2" x14ac:dyDescent="0.25">
      <c r="A365">
        <v>364</v>
      </c>
      <c r="B365">
        <v>28</v>
      </c>
    </row>
    <row r="366" spans="1:2" x14ac:dyDescent="0.25">
      <c r="A366">
        <v>365</v>
      </c>
      <c r="B366">
        <v>28</v>
      </c>
    </row>
    <row r="367" spans="1:2" x14ac:dyDescent="0.25">
      <c r="A367">
        <v>366</v>
      </c>
      <c r="B367">
        <v>16</v>
      </c>
    </row>
    <row r="368" spans="1:2" x14ac:dyDescent="0.25">
      <c r="A368">
        <v>367</v>
      </c>
      <c r="B368">
        <v>12</v>
      </c>
    </row>
    <row r="369" spans="1:2" x14ac:dyDescent="0.25">
      <c r="A369">
        <v>368</v>
      </c>
      <c r="B369">
        <v>28</v>
      </c>
    </row>
    <row r="370" spans="1:2" x14ac:dyDescent="0.25">
      <c r="A370">
        <v>369</v>
      </c>
      <c r="B370">
        <v>28</v>
      </c>
    </row>
    <row r="371" spans="1:2" x14ac:dyDescent="0.25">
      <c r="A371">
        <v>370</v>
      </c>
      <c r="B371">
        <v>28</v>
      </c>
    </row>
    <row r="372" spans="1:2" x14ac:dyDescent="0.25">
      <c r="A372">
        <v>371</v>
      </c>
      <c r="B372">
        <v>22</v>
      </c>
    </row>
    <row r="373" spans="1:2" x14ac:dyDescent="0.25">
      <c r="A373">
        <v>372</v>
      </c>
      <c r="B373">
        <v>22</v>
      </c>
    </row>
    <row r="374" spans="1:2" x14ac:dyDescent="0.25">
      <c r="A374">
        <v>373</v>
      </c>
      <c r="B374">
        <v>28</v>
      </c>
    </row>
    <row r="375" spans="1:2" x14ac:dyDescent="0.25">
      <c r="A375">
        <v>374</v>
      </c>
      <c r="B375">
        <v>12</v>
      </c>
    </row>
    <row r="376" spans="1:2" x14ac:dyDescent="0.25">
      <c r="A376">
        <v>375</v>
      </c>
      <c r="B376">
        <v>28</v>
      </c>
    </row>
    <row r="377" spans="1:2" x14ac:dyDescent="0.25">
      <c r="A377">
        <v>376</v>
      </c>
      <c r="B377">
        <v>12</v>
      </c>
    </row>
    <row r="378" spans="1:2" x14ac:dyDescent="0.25">
      <c r="A378">
        <v>377</v>
      </c>
      <c r="B378">
        <v>22</v>
      </c>
    </row>
    <row r="379" spans="1:2" x14ac:dyDescent="0.25">
      <c r="A379">
        <v>378</v>
      </c>
      <c r="B379">
        <v>12</v>
      </c>
    </row>
    <row r="380" spans="1:2" x14ac:dyDescent="0.25">
      <c r="A380">
        <v>379</v>
      </c>
      <c r="B380">
        <v>12</v>
      </c>
    </row>
    <row r="381" spans="1:2" x14ac:dyDescent="0.25">
      <c r="A381">
        <v>380</v>
      </c>
      <c r="B381">
        <v>28</v>
      </c>
    </row>
    <row r="382" spans="1:2" x14ac:dyDescent="0.25">
      <c r="A382">
        <v>381</v>
      </c>
      <c r="B382">
        <v>28</v>
      </c>
    </row>
    <row r="383" spans="1:2" x14ac:dyDescent="0.25">
      <c r="A383">
        <v>382</v>
      </c>
      <c r="B383">
        <v>28</v>
      </c>
    </row>
    <row r="384" spans="1:2" x14ac:dyDescent="0.25">
      <c r="A384">
        <v>383</v>
      </c>
      <c r="B384">
        <v>28</v>
      </c>
    </row>
    <row r="385" spans="1:2" x14ac:dyDescent="0.25">
      <c r="A385">
        <v>384</v>
      </c>
      <c r="B385">
        <v>22</v>
      </c>
    </row>
    <row r="386" spans="1:2" x14ac:dyDescent="0.25">
      <c r="A386">
        <v>385</v>
      </c>
      <c r="B386">
        <v>12</v>
      </c>
    </row>
    <row r="387" spans="1:2" x14ac:dyDescent="0.25">
      <c r="A387">
        <v>386</v>
      </c>
      <c r="B387">
        <v>28</v>
      </c>
    </row>
    <row r="388" spans="1:2" x14ac:dyDescent="0.25">
      <c r="A388">
        <v>387</v>
      </c>
      <c r="B388">
        <v>28</v>
      </c>
    </row>
    <row r="389" spans="1:2" x14ac:dyDescent="0.25">
      <c r="A389">
        <v>388</v>
      </c>
      <c r="B389">
        <v>28</v>
      </c>
    </row>
    <row r="390" spans="1:2" x14ac:dyDescent="0.25">
      <c r="A390">
        <v>389</v>
      </c>
      <c r="B390">
        <v>28</v>
      </c>
    </row>
    <row r="391" spans="1:2" x14ac:dyDescent="0.25">
      <c r="A391">
        <v>390</v>
      </c>
      <c r="B391">
        <v>28</v>
      </c>
    </row>
    <row r="392" spans="1:2" x14ac:dyDescent="0.25">
      <c r="A392">
        <v>391</v>
      </c>
      <c r="B392">
        <v>22</v>
      </c>
    </row>
    <row r="393" spans="1:2" x14ac:dyDescent="0.25">
      <c r="A393">
        <v>392</v>
      </c>
      <c r="B393">
        <v>28</v>
      </c>
    </row>
    <row r="394" spans="1:2" x14ac:dyDescent="0.25">
      <c r="A394">
        <v>393</v>
      </c>
      <c r="B394">
        <v>22</v>
      </c>
    </row>
    <row r="395" spans="1:2" x14ac:dyDescent="0.25">
      <c r="A395">
        <v>394</v>
      </c>
      <c r="B395">
        <v>22</v>
      </c>
    </row>
    <row r="396" spans="1:2" x14ac:dyDescent="0.25">
      <c r="A396">
        <v>395</v>
      </c>
      <c r="B396">
        <v>28</v>
      </c>
    </row>
    <row r="397" spans="1:2" x14ac:dyDescent="0.25">
      <c r="A397">
        <v>396</v>
      </c>
      <c r="B397">
        <v>28</v>
      </c>
    </row>
    <row r="398" spans="1:2" x14ac:dyDescent="0.25">
      <c r="A398">
        <v>397</v>
      </c>
      <c r="B398">
        <v>28</v>
      </c>
    </row>
    <row r="399" spans="1:2" x14ac:dyDescent="0.25">
      <c r="A399">
        <v>398</v>
      </c>
      <c r="B399">
        <v>28</v>
      </c>
    </row>
    <row r="400" spans="1:2" x14ac:dyDescent="0.25">
      <c r="A400">
        <v>399</v>
      </c>
      <c r="B400">
        <v>28</v>
      </c>
    </row>
    <row r="401" spans="1:2" x14ac:dyDescent="0.25">
      <c r="A401">
        <v>400</v>
      </c>
      <c r="B401">
        <v>28</v>
      </c>
    </row>
    <row r="402" spans="1:2" x14ac:dyDescent="0.25">
      <c r="A402">
        <v>401</v>
      </c>
      <c r="B402">
        <v>28</v>
      </c>
    </row>
    <row r="403" spans="1:2" x14ac:dyDescent="0.25">
      <c r="A403">
        <v>402</v>
      </c>
      <c r="B403">
        <v>28</v>
      </c>
    </row>
    <row r="404" spans="1:2" x14ac:dyDescent="0.25">
      <c r="A404">
        <v>403</v>
      </c>
      <c r="B404">
        <v>28</v>
      </c>
    </row>
    <row r="405" spans="1:2" x14ac:dyDescent="0.25">
      <c r="A405">
        <v>404</v>
      </c>
      <c r="B405">
        <v>28</v>
      </c>
    </row>
    <row r="406" spans="1:2" x14ac:dyDescent="0.25">
      <c r="A406">
        <v>405</v>
      </c>
      <c r="B406">
        <v>22</v>
      </c>
    </row>
    <row r="407" spans="1:2" x14ac:dyDescent="0.25">
      <c r="A407">
        <v>406</v>
      </c>
      <c r="B407">
        <v>30</v>
      </c>
    </row>
    <row r="408" spans="1:2" x14ac:dyDescent="0.25">
      <c r="A408">
        <v>407</v>
      </c>
      <c r="B408">
        <v>28</v>
      </c>
    </row>
    <row r="409" spans="1:2" x14ac:dyDescent="0.25">
      <c r="A409">
        <v>408</v>
      </c>
      <c r="B409">
        <v>28</v>
      </c>
    </row>
    <row r="410" spans="1:2" x14ac:dyDescent="0.25">
      <c r="A410">
        <v>409</v>
      </c>
      <c r="B410">
        <v>28</v>
      </c>
    </row>
    <row r="411" spans="1:2" x14ac:dyDescent="0.25">
      <c r="A411">
        <v>410</v>
      </c>
      <c r="B411">
        <v>28</v>
      </c>
    </row>
    <row r="412" spans="1:2" x14ac:dyDescent="0.25">
      <c r="A412">
        <v>411</v>
      </c>
      <c r="B412">
        <v>30</v>
      </c>
    </row>
    <row r="413" spans="1:2" x14ac:dyDescent="0.25">
      <c r="A413">
        <v>412</v>
      </c>
      <c r="B413">
        <v>28</v>
      </c>
    </row>
    <row r="414" spans="1:2" x14ac:dyDescent="0.25">
      <c r="A414">
        <v>413</v>
      </c>
      <c r="B414">
        <v>28</v>
      </c>
    </row>
    <row r="415" spans="1:2" x14ac:dyDescent="0.25">
      <c r="A415">
        <v>414</v>
      </c>
      <c r="B415">
        <v>28</v>
      </c>
    </row>
    <row r="416" spans="1:2" x14ac:dyDescent="0.25">
      <c r="A416">
        <v>415</v>
      </c>
      <c r="B416">
        <v>22</v>
      </c>
    </row>
    <row r="417" spans="1:2" x14ac:dyDescent="0.25">
      <c r="A417">
        <v>416</v>
      </c>
      <c r="B417">
        <v>12</v>
      </c>
    </row>
    <row r="418" spans="1:2" x14ac:dyDescent="0.25">
      <c r="A418">
        <v>417</v>
      </c>
      <c r="B418">
        <v>16</v>
      </c>
    </row>
    <row r="419" spans="1:2" x14ac:dyDescent="0.25">
      <c r="A419">
        <v>418</v>
      </c>
      <c r="B419">
        <v>28</v>
      </c>
    </row>
    <row r="420" spans="1:2" x14ac:dyDescent="0.25">
      <c r="A420">
        <v>419</v>
      </c>
      <c r="B420">
        <v>16</v>
      </c>
    </row>
    <row r="421" spans="1:2" x14ac:dyDescent="0.25">
      <c r="A421">
        <v>420</v>
      </c>
      <c r="B421">
        <v>28</v>
      </c>
    </row>
    <row r="422" spans="1:2" x14ac:dyDescent="0.25">
      <c r="A422">
        <v>421</v>
      </c>
      <c r="B422">
        <v>28</v>
      </c>
    </row>
    <row r="423" spans="1:2" x14ac:dyDescent="0.25">
      <c r="A423">
        <v>422</v>
      </c>
      <c r="B423">
        <v>22</v>
      </c>
    </row>
    <row r="424" spans="1:2" x14ac:dyDescent="0.25">
      <c r="A424">
        <v>423</v>
      </c>
      <c r="B424">
        <v>28</v>
      </c>
    </row>
    <row r="425" spans="1:2" x14ac:dyDescent="0.25">
      <c r="A425">
        <v>424</v>
      </c>
      <c r="B425">
        <v>28</v>
      </c>
    </row>
    <row r="426" spans="1:2" x14ac:dyDescent="0.25">
      <c r="A426">
        <v>425</v>
      </c>
      <c r="B426">
        <v>28</v>
      </c>
    </row>
    <row r="427" spans="1:2" x14ac:dyDescent="0.25">
      <c r="A427">
        <v>426</v>
      </c>
      <c r="B427">
        <v>28</v>
      </c>
    </row>
    <row r="428" spans="1:2" x14ac:dyDescent="0.25">
      <c r="A428">
        <v>427</v>
      </c>
      <c r="B428">
        <v>28</v>
      </c>
    </row>
    <row r="429" spans="1:2" x14ac:dyDescent="0.25">
      <c r="A429">
        <v>428</v>
      </c>
      <c r="B429">
        <v>30</v>
      </c>
    </row>
    <row r="430" spans="1:2" x14ac:dyDescent="0.25">
      <c r="A430">
        <v>429</v>
      </c>
      <c r="B430">
        <v>22</v>
      </c>
    </row>
    <row r="431" spans="1:2" x14ac:dyDescent="0.25">
      <c r="A431">
        <v>430</v>
      </c>
      <c r="B431">
        <v>28</v>
      </c>
    </row>
    <row r="432" spans="1:2" x14ac:dyDescent="0.25">
      <c r="A432">
        <v>431</v>
      </c>
      <c r="B432">
        <v>28</v>
      </c>
    </row>
    <row r="433" spans="1:2" x14ac:dyDescent="0.25">
      <c r="A433">
        <v>432</v>
      </c>
      <c r="B433">
        <v>28</v>
      </c>
    </row>
    <row r="434" spans="1:2" x14ac:dyDescent="0.25">
      <c r="A434">
        <v>433</v>
      </c>
      <c r="B434">
        <v>28</v>
      </c>
    </row>
    <row r="435" spans="1:2" x14ac:dyDescent="0.25">
      <c r="A435">
        <v>434</v>
      </c>
      <c r="B435">
        <v>28</v>
      </c>
    </row>
    <row r="436" spans="1:2" x14ac:dyDescent="0.25">
      <c r="A436">
        <v>435</v>
      </c>
      <c r="B436">
        <v>28</v>
      </c>
    </row>
    <row r="437" spans="1:2" x14ac:dyDescent="0.25">
      <c r="A437">
        <v>436</v>
      </c>
      <c r="B437">
        <v>28</v>
      </c>
    </row>
    <row r="438" spans="1:2" x14ac:dyDescent="0.25">
      <c r="A438">
        <v>437</v>
      </c>
      <c r="B438">
        <v>28</v>
      </c>
    </row>
    <row r="439" spans="1:2" x14ac:dyDescent="0.25">
      <c r="A439">
        <v>438</v>
      </c>
      <c r="B439">
        <v>28</v>
      </c>
    </row>
    <row r="440" spans="1:2" x14ac:dyDescent="0.25">
      <c r="A440">
        <v>439</v>
      </c>
      <c r="B440">
        <v>28</v>
      </c>
    </row>
    <row r="441" spans="1:2" x14ac:dyDescent="0.25">
      <c r="A441">
        <v>440</v>
      </c>
      <c r="B441">
        <v>28</v>
      </c>
    </row>
    <row r="442" spans="1:2" x14ac:dyDescent="0.25">
      <c r="A442">
        <v>441</v>
      </c>
      <c r="B442">
        <v>28</v>
      </c>
    </row>
    <row r="443" spans="1:2" x14ac:dyDescent="0.25">
      <c r="A443">
        <v>442</v>
      </c>
      <c r="B443">
        <v>28</v>
      </c>
    </row>
    <row r="444" spans="1:2" x14ac:dyDescent="0.25">
      <c r="A444">
        <v>443</v>
      </c>
      <c r="B444">
        <v>28</v>
      </c>
    </row>
    <row r="445" spans="1:2" x14ac:dyDescent="0.25">
      <c r="A445">
        <v>444</v>
      </c>
      <c r="B445">
        <v>28</v>
      </c>
    </row>
    <row r="446" spans="1:2" x14ac:dyDescent="0.25">
      <c r="A446">
        <v>445</v>
      </c>
      <c r="B446">
        <v>28</v>
      </c>
    </row>
    <row r="447" spans="1:2" x14ac:dyDescent="0.25">
      <c r="A447">
        <v>446</v>
      </c>
      <c r="B447">
        <v>28</v>
      </c>
    </row>
    <row r="448" spans="1:2" x14ac:dyDescent="0.25">
      <c r="A448">
        <v>447</v>
      </c>
      <c r="B448">
        <v>30</v>
      </c>
    </row>
    <row r="449" spans="1:2" x14ac:dyDescent="0.25">
      <c r="A449">
        <v>448</v>
      </c>
      <c r="B449">
        <v>30</v>
      </c>
    </row>
    <row r="450" spans="1:2" x14ac:dyDescent="0.25">
      <c r="A450">
        <v>449</v>
      </c>
      <c r="B450">
        <v>28</v>
      </c>
    </row>
    <row r="451" spans="1:2" x14ac:dyDescent="0.25">
      <c r="A451">
        <v>450</v>
      </c>
      <c r="B451">
        <v>16</v>
      </c>
    </row>
    <row r="452" spans="1:2" x14ac:dyDescent="0.25">
      <c r="A452">
        <v>451</v>
      </c>
      <c r="B452">
        <v>28</v>
      </c>
    </row>
    <row r="453" spans="1:2" x14ac:dyDescent="0.25">
      <c r="A453">
        <v>452</v>
      </c>
      <c r="B453">
        <v>28</v>
      </c>
    </row>
    <row r="454" spans="1:2" x14ac:dyDescent="0.25">
      <c r="A454">
        <v>453</v>
      </c>
      <c r="B454">
        <v>28</v>
      </c>
    </row>
    <row r="455" spans="1:2" x14ac:dyDescent="0.25">
      <c r="A455">
        <v>454</v>
      </c>
      <c r="B455">
        <v>28</v>
      </c>
    </row>
    <row r="456" spans="1:2" x14ac:dyDescent="0.25">
      <c r="A456">
        <v>455</v>
      </c>
      <c r="B456">
        <v>16</v>
      </c>
    </row>
    <row r="457" spans="1:2" x14ac:dyDescent="0.25">
      <c r="A457">
        <v>456</v>
      </c>
      <c r="B457">
        <v>28</v>
      </c>
    </row>
    <row r="458" spans="1:2" x14ac:dyDescent="0.25">
      <c r="A458">
        <v>457</v>
      </c>
      <c r="B458">
        <v>28</v>
      </c>
    </row>
    <row r="459" spans="1:2" x14ac:dyDescent="0.25">
      <c r="A459">
        <v>458</v>
      </c>
      <c r="B459">
        <v>28</v>
      </c>
    </row>
    <row r="460" spans="1:2" x14ac:dyDescent="0.25">
      <c r="A460">
        <v>459</v>
      </c>
      <c r="B460">
        <v>28</v>
      </c>
    </row>
    <row r="461" spans="1:2" x14ac:dyDescent="0.25">
      <c r="A461">
        <v>460</v>
      </c>
      <c r="B461">
        <v>28</v>
      </c>
    </row>
    <row r="462" spans="1:2" x14ac:dyDescent="0.25">
      <c r="A462">
        <v>461</v>
      </c>
      <c r="B462">
        <v>16</v>
      </c>
    </row>
    <row r="463" spans="1:2" x14ac:dyDescent="0.25">
      <c r="A463">
        <v>462</v>
      </c>
      <c r="B463">
        <v>16</v>
      </c>
    </row>
    <row r="464" spans="1:2" x14ac:dyDescent="0.25">
      <c r="A464">
        <v>463</v>
      </c>
      <c r="B464">
        <v>16</v>
      </c>
    </row>
    <row r="465" spans="1:2" x14ac:dyDescent="0.25">
      <c r="A465">
        <v>464</v>
      </c>
      <c r="B465">
        <v>28</v>
      </c>
    </row>
    <row r="466" spans="1:2" x14ac:dyDescent="0.25">
      <c r="A466">
        <v>465</v>
      </c>
      <c r="B466">
        <v>22</v>
      </c>
    </row>
    <row r="467" spans="1:2" x14ac:dyDescent="0.25">
      <c r="A467">
        <v>466</v>
      </c>
      <c r="B467">
        <v>12</v>
      </c>
    </row>
    <row r="468" spans="1:2" x14ac:dyDescent="0.25">
      <c r="A468">
        <v>467</v>
      </c>
      <c r="B468">
        <v>30</v>
      </c>
    </row>
    <row r="469" spans="1:2" x14ac:dyDescent="0.25">
      <c r="A469">
        <v>468</v>
      </c>
      <c r="B469">
        <v>28</v>
      </c>
    </row>
    <row r="470" spans="1:2" x14ac:dyDescent="0.25">
      <c r="A470">
        <v>469</v>
      </c>
      <c r="B470">
        <v>28</v>
      </c>
    </row>
    <row r="471" spans="1:2" x14ac:dyDescent="0.25">
      <c r="A471">
        <v>470</v>
      </c>
      <c r="B471">
        <v>30</v>
      </c>
    </row>
    <row r="472" spans="1:2" x14ac:dyDescent="0.25">
      <c r="A472">
        <v>471</v>
      </c>
      <c r="B472">
        <v>30</v>
      </c>
    </row>
    <row r="473" spans="1:2" x14ac:dyDescent="0.25">
      <c r="A473">
        <v>472</v>
      </c>
      <c r="B473">
        <v>16</v>
      </c>
    </row>
    <row r="474" spans="1:2" x14ac:dyDescent="0.25">
      <c r="A474">
        <v>473</v>
      </c>
      <c r="B474">
        <v>12</v>
      </c>
    </row>
    <row r="475" spans="1:2" x14ac:dyDescent="0.25">
      <c r="A475">
        <v>474</v>
      </c>
      <c r="B475">
        <v>12</v>
      </c>
    </row>
    <row r="476" spans="1:2" x14ac:dyDescent="0.25">
      <c r="A476">
        <v>475</v>
      </c>
      <c r="B476">
        <v>28</v>
      </c>
    </row>
    <row r="477" spans="1:2" x14ac:dyDescent="0.25">
      <c r="A477">
        <v>476</v>
      </c>
      <c r="B477">
        <v>12</v>
      </c>
    </row>
    <row r="478" spans="1:2" x14ac:dyDescent="0.25">
      <c r="A478">
        <v>477</v>
      </c>
      <c r="B478">
        <v>12</v>
      </c>
    </row>
    <row r="479" spans="1:2" x14ac:dyDescent="0.25">
      <c r="A479">
        <v>478</v>
      </c>
      <c r="B479">
        <v>28</v>
      </c>
    </row>
    <row r="480" spans="1:2" x14ac:dyDescent="0.25">
      <c r="A480">
        <v>479</v>
      </c>
      <c r="B480">
        <v>28</v>
      </c>
    </row>
    <row r="481" spans="1:2" x14ac:dyDescent="0.25">
      <c r="A481">
        <v>480</v>
      </c>
      <c r="B481">
        <v>28</v>
      </c>
    </row>
    <row r="482" spans="1:2" x14ac:dyDescent="0.25">
      <c r="A482">
        <v>481</v>
      </c>
      <c r="B482">
        <v>12</v>
      </c>
    </row>
    <row r="483" spans="1:2" x14ac:dyDescent="0.25">
      <c r="A483">
        <v>482</v>
      </c>
      <c r="B483">
        <v>28</v>
      </c>
    </row>
    <row r="484" spans="1:2" x14ac:dyDescent="0.25">
      <c r="A484">
        <v>483</v>
      </c>
      <c r="B484">
        <v>28</v>
      </c>
    </row>
    <row r="485" spans="1:2" x14ac:dyDescent="0.25">
      <c r="A485">
        <v>484</v>
      </c>
      <c r="B485">
        <v>28</v>
      </c>
    </row>
    <row r="486" spans="1:2" x14ac:dyDescent="0.25">
      <c r="A486">
        <v>485</v>
      </c>
      <c r="B486">
        <v>22</v>
      </c>
    </row>
    <row r="487" spans="1:2" x14ac:dyDescent="0.25">
      <c r="A487">
        <v>486</v>
      </c>
      <c r="B487">
        <v>28</v>
      </c>
    </row>
    <row r="488" spans="1:2" x14ac:dyDescent="0.25">
      <c r="A488">
        <v>487</v>
      </c>
      <c r="B488">
        <v>28</v>
      </c>
    </row>
    <row r="489" spans="1:2" x14ac:dyDescent="0.25">
      <c r="A489">
        <v>488</v>
      </c>
      <c r="B489">
        <v>28</v>
      </c>
    </row>
    <row r="490" spans="1:2" x14ac:dyDescent="0.25">
      <c r="A490">
        <v>489</v>
      </c>
      <c r="B490">
        <v>28</v>
      </c>
    </row>
    <row r="491" spans="1:2" x14ac:dyDescent="0.25">
      <c r="A491">
        <v>490</v>
      </c>
      <c r="B491">
        <v>28</v>
      </c>
    </row>
    <row r="492" spans="1:2" x14ac:dyDescent="0.25">
      <c r="A492">
        <v>491</v>
      </c>
      <c r="B492">
        <v>28</v>
      </c>
    </row>
    <row r="493" spans="1:2" x14ac:dyDescent="0.25">
      <c r="A493">
        <v>492</v>
      </c>
      <c r="B493">
        <v>28</v>
      </c>
    </row>
    <row r="494" spans="1:2" x14ac:dyDescent="0.25">
      <c r="A494">
        <v>493</v>
      </c>
      <c r="B494">
        <v>28</v>
      </c>
    </row>
    <row r="495" spans="1:2" x14ac:dyDescent="0.25">
      <c r="A495">
        <v>494</v>
      </c>
      <c r="B495">
        <v>28</v>
      </c>
    </row>
    <row r="496" spans="1:2" x14ac:dyDescent="0.25">
      <c r="A496">
        <v>495</v>
      </c>
      <c r="B496">
        <v>28</v>
      </c>
    </row>
    <row r="497" spans="1:2" x14ac:dyDescent="0.25">
      <c r="A497">
        <v>496</v>
      </c>
      <c r="B497">
        <v>28</v>
      </c>
    </row>
    <row r="498" spans="1:2" x14ac:dyDescent="0.25">
      <c r="A498">
        <v>497</v>
      </c>
      <c r="B498">
        <v>28</v>
      </c>
    </row>
    <row r="499" spans="1:2" x14ac:dyDescent="0.25">
      <c r="A499">
        <v>498</v>
      </c>
      <c r="B499">
        <v>28</v>
      </c>
    </row>
    <row r="500" spans="1:2" x14ac:dyDescent="0.25">
      <c r="A500">
        <v>499</v>
      </c>
      <c r="B500">
        <v>28</v>
      </c>
    </row>
    <row r="501" spans="1:2" x14ac:dyDescent="0.25">
      <c r="A501">
        <v>500</v>
      </c>
      <c r="B501">
        <v>28</v>
      </c>
    </row>
    <row r="502" spans="1:2" x14ac:dyDescent="0.25">
      <c r="A502">
        <v>501</v>
      </c>
      <c r="B502">
        <v>28</v>
      </c>
    </row>
    <row r="503" spans="1:2" x14ac:dyDescent="0.25">
      <c r="A503">
        <v>502</v>
      </c>
      <c r="B503">
        <v>22</v>
      </c>
    </row>
    <row r="504" spans="1:2" x14ac:dyDescent="0.25">
      <c r="A504">
        <v>503</v>
      </c>
      <c r="B504">
        <v>28</v>
      </c>
    </row>
    <row r="505" spans="1:2" x14ac:dyDescent="0.25">
      <c r="A505">
        <v>504</v>
      </c>
      <c r="B505">
        <v>28</v>
      </c>
    </row>
    <row r="506" spans="1:2" x14ac:dyDescent="0.25">
      <c r="A506">
        <v>505</v>
      </c>
      <c r="B506">
        <v>22</v>
      </c>
    </row>
    <row r="507" spans="1:2" x14ac:dyDescent="0.25">
      <c r="A507">
        <v>506</v>
      </c>
      <c r="B507">
        <v>12</v>
      </c>
    </row>
    <row r="508" spans="1:2" x14ac:dyDescent="0.25">
      <c r="A508">
        <v>507</v>
      </c>
      <c r="B508">
        <v>28</v>
      </c>
    </row>
    <row r="509" spans="1:2" x14ac:dyDescent="0.25">
      <c r="A509">
        <v>508</v>
      </c>
      <c r="B509">
        <v>28</v>
      </c>
    </row>
    <row r="510" spans="1:2" x14ac:dyDescent="0.25">
      <c r="A510">
        <v>509</v>
      </c>
      <c r="B510">
        <v>28</v>
      </c>
    </row>
    <row r="511" spans="1:2" x14ac:dyDescent="0.25">
      <c r="A511">
        <v>510</v>
      </c>
      <c r="B511">
        <v>28</v>
      </c>
    </row>
    <row r="512" spans="1:2" x14ac:dyDescent="0.25">
      <c r="A512">
        <v>511</v>
      </c>
      <c r="B512">
        <v>28</v>
      </c>
    </row>
    <row r="513" spans="1:2" x14ac:dyDescent="0.25">
      <c r="A513">
        <v>512</v>
      </c>
      <c r="B513">
        <v>28</v>
      </c>
    </row>
    <row r="514" spans="1:2" x14ac:dyDescent="0.25">
      <c r="A514">
        <v>513</v>
      </c>
      <c r="B514">
        <v>28</v>
      </c>
    </row>
    <row r="515" spans="1:2" x14ac:dyDescent="0.25">
      <c r="A515">
        <v>514</v>
      </c>
      <c r="B515">
        <v>28</v>
      </c>
    </row>
    <row r="516" spans="1:2" x14ac:dyDescent="0.25">
      <c r="A516">
        <v>515</v>
      </c>
      <c r="B516">
        <v>28</v>
      </c>
    </row>
    <row r="517" spans="1:2" x14ac:dyDescent="0.25">
      <c r="A517">
        <v>516</v>
      </c>
      <c r="B517">
        <v>28</v>
      </c>
    </row>
    <row r="518" spans="1:2" x14ac:dyDescent="0.25">
      <c r="A518">
        <v>517</v>
      </c>
      <c r="B518">
        <v>28</v>
      </c>
    </row>
    <row r="519" spans="1:2" x14ac:dyDescent="0.25">
      <c r="A519">
        <v>518</v>
      </c>
      <c r="B519">
        <v>28</v>
      </c>
    </row>
    <row r="520" spans="1:2" x14ac:dyDescent="0.25">
      <c r="A520">
        <v>519</v>
      </c>
      <c r="B520">
        <v>28</v>
      </c>
    </row>
    <row r="521" spans="1:2" x14ac:dyDescent="0.25">
      <c r="A521">
        <v>520</v>
      </c>
      <c r="B521">
        <v>28</v>
      </c>
    </row>
    <row r="522" spans="1:2" x14ac:dyDescent="0.25">
      <c r="A522">
        <v>521</v>
      </c>
      <c r="B522">
        <v>28</v>
      </c>
    </row>
    <row r="523" spans="1:2" x14ac:dyDescent="0.25">
      <c r="A523">
        <v>522</v>
      </c>
      <c r="B523">
        <v>28</v>
      </c>
    </row>
    <row r="524" spans="1:2" x14ac:dyDescent="0.25">
      <c r="A524">
        <v>523</v>
      </c>
      <c r="B524">
        <v>28</v>
      </c>
    </row>
    <row r="525" spans="1:2" x14ac:dyDescent="0.25">
      <c r="A525">
        <v>524</v>
      </c>
      <c r="B525">
        <v>28</v>
      </c>
    </row>
    <row r="526" spans="1:2" x14ac:dyDescent="0.25">
      <c r="A526">
        <v>525</v>
      </c>
      <c r="B526">
        <v>28</v>
      </c>
    </row>
    <row r="527" spans="1:2" x14ac:dyDescent="0.25">
      <c r="A527">
        <v>526</v>
      </c>
      <c r="B527">
        <v>28</v>
      </c>
    </row>
    <row r="528" spans="1:2" x14ac:dyDescent="0.25">
      <c r="A528">
        <v>527</v>
      </c>
      <c r="B528">
        <v>28</v>
      </c>
    </row>
    <row r="529" spans="1:2" x14ac:dyDescent="0.25">
      <c r="A529">
        <v>528</v>
      </c>
      <c r="B529">
        <v>22</v>
      </c>
    </row>
    <row r="530" spans="1:2" x14ac:dyDescent="0.25">
      <c r="A530">
        <v>529</v>
      </c>
      <c r="B530">
        <v>28</v>
      </c>
    </row>
    <row r="531" spans="1:2" x14ac:dyDescent="0.25">
      <c r="A531">
        <v>530</v>
      </c>
      <c r="B531">
        <v>28</v>
      </c>
    </row>
    <row r="532" spans="1:2" x14ac:dyDescent="0.25">
      <c r="A532">
        <v>531</v>
      </c>
      <c r="B532">
        <v>22</v>
      </c>
    </row>
    <row r="533" spans="1:2" x14ac:dyDescent="0.25">
      <c r="A533">
        <v>532</v>
      </c>
      <c r="B533">
        <v>28</v>
      </c>
    </row>
    <row r="534" spans="1:2" x14ac:dyDescent="0.25">
      <c r="A534">
        <v>533</v>
      </c>
      <c r="B534">
        <v>28</v>
      </c>
    </row>
    <row r="535" spans="1:2" x14ac:dyDescent="0.25">
      <c r="A535">
        <v>534</v>
      </c>
      <c r="B535">
        <v>28</v>
      </c>
    </row>
    <row r="536" spans="1:2" x14ac:dyDescent="0.25">
      <c r="A536">
        <v>535</v>
      </c>
      <c r="B536">
        <v>28</v>
      </c>
    </row>
    <row r="537" spans="1:2" x14ac:dyDescent="0.25">
      <c r="A537">
        <v>536</v>
      </c>
      <c r="B537">
        <v>28</v>
      </c>
    </row>
    <row r="538" spans="1:2" x14ac:dyDescent="0.25">
      <c r="A538">
        <v>537</v>
      </c>
      <c r="B538">
        <v>28</v>
      </c>
    </row>
    <row r="539" spans="1:2" x14ac:dyDescent="0.25">
      <c r="A539">
        <v>538</v>
      </c>
      <c r="B539">
        <v>28</v>
      </c>
    </row>
    <row r="540" spans="1:2" x14ac:dyDescent="0.25">
      <c r="A540">
        <v>539</v>
      </c>
      <c r="B540">
        <v>28</v>
      </c>
    </row>
    <row r="541" spans="1:2" x14ac:dyDescent="0.25">
      <c r="A541">
        <v>540</v>
      </c>
      <c r="B541">
        <v>28</v>
      </c>
    </row>
    <row r="542" spans="1:2" x14ac:dyDescent="0.25">
      <c r="A542">
        <v>541</v>
      </c>
      <c r="B542">
        <v>12</v>
      </c>
    </row>
    <row r="543" spans="1:2" x14ac:dyDescent="0.25">
      <c r="A543">
        <v>542</v>
      </c>
      <c r="B543">
        <v>22</v>
      </c>
    </row>
    <row r="544" spans="1:2" x14ac:dyDescent="0.25">
      <c r="A544">
        <v>543</v>
      </c>
      <c r="B544">
        <v>22</v>
      </c>
    </row>
    <row r="545" spans="1:2" x14ac:dyDescent="0.25">
      <c r="A545">
        <v>544</v>
      </c>
      <c r="B545">
        <v>28</v>
      </c>
    </row>
    <row r="546" spans="1:2" x14ac:dyDescent="0.25">
      <c r="A546">
        <v>545</v>
      </c>
      <c r="B546">
        <v>28</v>
      </c>
    </row>
    <row r="547" spans="1:2" x14ac:dyDescent="0.25">
      <c r="A547">
        <v>546</v>
      </c>
      <c r="B547">
        <v>28</v>
      </c>
    </row>
    <row r="548" spans="1:2" x14ac:dyDescent="0.25">
      <c r="A548">
        <v>547</v>
      </c>
      <c r="B548">
        <v>28</v>
      </c>
    </row>
    <row r="549" spans="1:2" x14ac:dyDescent="0.25">
      <c r="A549">
        <v>548</v>
      </c>
      <c r="B549">
        <v>28</v>
      </c>
    </row>
    <row r="550" spans="1:2" x14ac:dyDescent="0.25">
      <c r="A550">
        <v>549</v>
      </c>
      <c r="B550">
        <v>28</v>
      </c>
    </row>
    <row r="551" spans="1:2" x14ac:dyDescent="0.25">
      <c r="A551">
        <v>550</v>
      </c>
      <c r="B551">
        <v>12</v>
      </c>
    </row>
    <row r="552" spans="1:2" x14ac:dyDescent="0.25">
      <c r="A552">
        <v>551</v>
      </c>
      <c r="B552">
        <v>22</v>
      </c>
    </row>
    <row r="553" spans="1:2" x14ac:dyDescent="0.25">
      <c r="A553">
        <v>552</v>
      </c>
      <c r="B553">
        <v>22</v>
      </c>
    </row>
    <row r="554" spans="1:2" x14ac:dyDescent="0.25">
      <c r="A554">
        <v>553</v>
      </c>
      <c r="B554">
        <v>30</v>
      </c>
    </row>
    <row r="555" spans="1:2" x14ac:dyDescent="0.25">
      <c r="A555">
        <v>554</v>
      </c>
      <c r="B555">
        <v>22</v>
      </c>
    </row>
    <row r="556" spans="1:2" x14ac:dyDescent="0.25">
      <c r="A556">
        <v>555</v>
      </c>
      <c r="B556">
        <v>28</v>
      </c>
    </row>
    <row r="557" spans="1:2" x14ac:dyDescent="0.25">
      <c r="A557">
        <v>556</v>
      </c>
      <c r="B557">
        <v>28</v>
      </c>
    </row>
    <row r="558" spans="1:2" x14ac:dyDescent="0.25">
      <c r="A558">
        <v>557</v>
      </c>
      <c r="B558">
        <v>22</v>
      </c>
    </row>
    <row r="559" spans="1:2" x14ac:dyDescent="0.25">
      <c r="A559">
        <v>558</v>
      </c>
      <c r="B559">
        <v>28</v>
      </c>
    </row>
    <row r="560" spans="1:2" x14ac:dyDescent="0.25">
      <c r="A560">
        <v>559</v>
      </c>
      <c r="B560">
        <v>28</v>
      </c>
    </row>
    <row r="561" spans="1:2" x14ac:dyDescent="0.25">
      <c r="A561">
        <v>560</v>
      </c>
      <c r="B561">
        <v>28</v>
      </c>
    </row>
    <row r="562" spans="1:2" x14ac:dyDescent="0.25">
      <c r="A562">
        <v>561</v>
      </c>
      <c r="B562">
        <v>28</v>
      </c>
    </row>
    <row r="563" spans="1:2" x14ac:dyDescent="0.25">
      <c r="A563">
        <v>562</v>
      </c>
      <c r="B563">
        <v>28</v>
      </c>
    </row>
    <row r="564" spans="1:2" x14ac:dyDescent="0.25">
      <c r="A564">
        <v>563</v>
      </c>
      <c r="B564">
        <v>28</v>
      </c>
    </row>
    <row r="565" spans="1:2" x14ac:dyDescent="0.25">
      <c r="A565">
        <v>564</v>
      </c>
      <c r="B565">
        <v>28</v>
      </c>
    </row>
    <row r="566" spans="1:2" x14ac:dyDescent="0.25">
      <c r="A566">
        <v>565</v>
      </c>
      <c r="B566">
        <v>28</v>
      </c>
    </row>
    <row r="567" spans="1:2" x14ac:dyDescent="0.25">
      <c r="A567">
        <v>566</v>
      </c>
      <c r="B567">
        <v>28</v>
      </c>
    </row>
    <row r="568" spans="1:2" x14ac:dyDescent="0.25">
      <c r="A568">
        <v>567</v>
      </c>
      <c r="B568">
        <v>30</v>
      </c>
    </row>
    <row r="569" spans="1:2" x14ac:dyDescent="0.25">
      <c r="A569">
        <v>568</v>
      </c>
      <c r="B569">
        <v>12</v>
      </c>
    </row>
    <row r="570" spans="1:2" x14ac:dyDescent="0.25">
      <c r="A570">
        <v>569</v>
      </c>
      <c r="B570">
        <v>28</v>
      </c>
    </row>
    <row r="571" spans="1:2" x14ac:dyDescent="0.25">
      <c r="A571">
        <v>570</v>
      </c>
      <c r="B571">
        <v>28</v>
      </c>
    </row>
    <row r="572" spans="1:2" x14ac:dyDescent="0.25">
      <c r="A572">
        <v>571</v>
      </c>
      <c r="B572">
        <v>22</v>
      </c>
    </row>
    <row r="573" spans="1:2" x14ac:dyDescent="0.25">
      <c r="A573">
        <v>572</v>
      </c>
      <c r="B573">
        <v>28</v>
      </c>
    </row>
    <row r="574" spans="1:2" x14ac:dyDescent="0.25">
      <c r="A574">
        <v>573</v>
      </c>
      <c r="B574">
        <v>28</v>
      </c>
    </row>
    <row r="575" spans="1:2" x14ac:dyDescent="0.25">
      <c r="A575">
        <v>574</v>
      </c>
      <c r="B575">
        <v>28</v>
      </c>
    </row>
    <row r="576" spans="1:2" x14ac:dyDescent="0.25">
      <c r="A576">
        <v>575</v>
      </c>
      <c r="B576">
        <v>22</v>
      </c>
    </row>
    <row r="577" spans="1:2" x14ac:dyDescent="0.25">
      <c r="A577">
        <v>576</v>
      </c>
      <c r="B577">
        <v>22</v>
      </c>
    </row>
    <row r="578" spans="1:2" x14ac:dyDescent="0.25">
      <c r="A578">
        <v>577</v>
      </c>
      <c r="B578">
        <v>28</v>
      </c>
    </row>
    <row r="579" spans="1:2" x14ac:dyDescent="0.25">
      <c r="A579">
        <v>578</v>
      </c>
      <c r="B579">
        <v>28</v>
      </c>
    </row>
    <row r="580" spans="1:2" x14ac:dyDescent="0.25">
      <c r="A580">
        <v>579</v>
      </c>
      <c r="B580">
        <v>28</v>
      </c>
    </row>
    <row r="581" spans="1:2" x14ac:dyDescent="0.25">
      <c r="A581">
        <v>580</v>
      </c>
      <c r="B581">
        <v>28</v>
      </c>
    </row>
    <row r="582" spans="1:2" x14ac:dyDescent="0.25">
      <c r="A582">
        <v>581</v>
      </c>
      <c r="B582">
        <v>28</v>
      </c>
    </row>
    <row r="583" spans="1:2" x14ac:dyDescent="0.25">
      <c r="A583">
        <v>582</v>
      </c>
      <c r="B583">
        <v>28</v>
      </c>
    </row>
    <row r="584" spans="1:2" x14ac:dyDescent="0.25">
      <c r="A584">
        <v>583</v>
      </c>
      <c r="B584">
        <v>28</v>
      </c>
    </row>
    <row r="585" spans="1:2" x14ac:dyDescent="0.25">
      <c r="A585">
        <v>584</v>
      </c>
      <c r="B585">
        <v>28</v>
      </c>
    </row>
    <row r="586" spans="1:2" x14ac:dyDescent="0.25">
      <c r="A586">
        <v>585</v>
      </c>
      <c r="B586">
        <v>12</v>
      </c>
    </row>
    <row r="587" spans="1:2" x14ac:dyDescent="0.25">
      <c r="A587">
        <v>586</v>
      </c>
      <c r="B587">
        <v>12</v>
      </c>
    </row>
    <row r="588" spans="1:2" x14ac:dyDescent="0.25">
      <c r="A588">
        <v>587</v>
      </c>
      <c r="B588">
        <v>28</v>
      </c>
    </row>
    <row r="589" spans="1:2" x14ac:dyDescent="0.25">
      <c r="A589">
        <v>588</v>
      </c>
      <c r="B589">
        <v>22</v>
      </c>
    </row>
    <row r="590" spans="1:2" x14ac:dyDescent="0.25">
      <c r="A590">
        <v>589</v>
      </c>
      <c r="B590">
        <v>28</v>
      </c>
    </row>
    <row r="591" spans="1:2" x14ac:dyDescent="0.25">
      <c r="A591">
        <v>590</v>
      </c>
      <c r="B591">
        <v>28</v>
      </c>
    </row>
    <row r="592" spans="1:2" x14ac:dyDescent="0.25">
      <c r="A592">
        <v>591</v>
      </c>
      <c r="B592">
        <v>28</v>
      </c>
    </row>
    <row r="593" spans="1:2" x14ac:dyDescent="0.25">
      <c r="A593">
        <v>592</v>
      </c>
      <c r="B593">
        <v>28</v>
      </c>
    </row>
    <row r="594" spans="1:2" x14ac:dyDescent="0.25">
      <c r="A594">
        <v>593</v>
      </c>
      <c r="B594">
        <v>28</v>
      </c>
    </row>
    <row r="595" spans="1:2" x14ac:dyDescent="0.25">
      <c r="A595">
        <v>594</v>
      </c>
      <c r="B595">
        <v>28</v>
      </c>
    </row>
    <row r="596" spans="1:2" x14ac:dyDescent="0.25">
      <c r="A596">
        <v>595</v>
      </c>
      <c r="B596">
        <v>28</v>
      </c>
    </row>
    <row r="597" spans="1:2" x14ac:dyDescent="0.25">
      <c r="A597">
        <v>596</v>
      </c>
      <c r="B597">
        <v>28</v>
      </c>
    </row>
    <row r="598" spans="1:2" x14ac:dyDescent="0.25">
      <c r="A598">
        <v>597</v>
      </c>
      <c r="B598">
        <v>28</v>
      </c>
    </row>
    <row r="599" spans="1:2" x14ac:dyDescent="0.25">
      <c r="A599">
        <v>598</v>
      </c>
      <c r="B599">
        <v>22</v>
      </c>
    </row>
    <row r="600" spans="1:2" x14ac:dyDescent="0.25">
      <c r="A600">
        <v>599</v>
      </c>
      <c r="B600">
        <v>28</v>
      </c>
    </row>
    <row r="601" spans="1:2" x14ac:dyDescent="0.25">
      <c r="A601">
        <v>600</v>
      </c>
      <c r="B601">
        <v>28</v>
      </c>
    </row>
    <row r="602" spans="1:2" x14ac:dyDescent="0.25">
      <c r="A602">
        <v>601</v>
      </c>
      <c r="B602">
        <v>28</v>
      </c>
    </row>
    <row r="603" spans="1:2" x14ac:dyDescent="0.25">
      <c r="A603">
        <v>602</v>
      </c>
      <c r="B603">
        <v>28</v>
      </c>
    </row>
    <row r="604" spans="1:2" x14ac:dyDescent="0.25">
      <c r="A604">
        <v>603</v>
      </c>
      <c r="B604">
        <v>28</v>
      </c>
    </row>
    <row r="605" spans="1:2" x14ac:dyDescent="0.25">
      <c r="A605">
        <v>604</v>
      </c>
      <c r="B605">
        <v>28</v>
      </c>
    </row>
    <row r="606" spans="1:2" x14ac:dyDescent="0.25">
      <c r="A606">
        <v>605</v>
      </c>
      <c r="B606">
        <v>28</v>
      </c>
    </row>
    <row r="607" spans="1:2" x14ac:dyDescent="0.25">
      <c r="A607">
        <v>606</v>
      </c>
      <c r="B607">
        <v>28</v>
      </c>
    </row>
    <row r="608" spans="1:2" x14ac:dyDescent="0.25">
      <c r="A608">
        <v>607</v>
      </c>
      <c r="B608">
        <v>28</v>
      </c>
    </row>
    <row r="609" spans="1:2" x14ac:dyDescent="0.25">
      <c r="A609">
        <v>608</v>
      </c>
      <c r="B609">
        <v>28</v>
      </c>
    </row>
    <row r="610" spans="1:2" x14ac:dyDescent="0.25">
      <c r="A610">
        <v>609</v>
      </c>
      <c r="B610">
        <v>28</v>
      </c>
    </row>
    <row r="611" spans="1:2" x14ac:dyDescent="0.25">
      <c r="A611">
        <v>610</v>
      </c>
      <c r="B611">
        <v>28</v>
      </c>
    </row>
    <row r="612" spans="1:2" x14ac:dyDescent="0.25">
      <c r="A612">
        <v>611</v>
      </c>
      <c r="B612">
        <v>28</v>
      </c>
    </row>
    <row r="613" spans="1:2" x14ac:dyDescent="0.25">
      <c r="A613">
        <v>612</v>
      </c>
      <c r="B613">
        <v>28</v>
      </c>
    </row>
    <row r="614" spans="1:2" x14ac:dyDescent="0.25">
      <c r="A614">
        <v>613</v>
      </c>
      <c r="B614">
        <v>28</v>
      </c>
    </row>
    <row r="615" spans="1:2" x14ac:dyDescent="0.25">
      <c r="A615">
        <v>614</v>
      </c>
      <c r="B615">
        <v>28</v>
      </c>
    </row>
    <row r="616" spans="1:2" x14ac:dyDescent="0.25">
      <c r="A616">
        <v>615</v>
      </c>
      <c r="B616">
        <v>28</v>
      </c>
    </row>
    <row r="617" spans="1:2" x14ac:dyDescent="0.25">
      <c r="A617">
        <v>616</v>
      </c>
      <c r="B617">
        <v>28</v>
      </c>
    </row>
    <row r="618" spans="1:2" x14ac:dyDescent="0.25">
      <c r="A618">
        <v>617</v>
      </c>
      <c r="B618">
        <v>28</v>
      </c>
    </row>
    <row r="619" spans="1:2" x14ac:dyDescent="0.25">
      <c r="A619">
        <v>618</v>
      </c>
      <c r="B619">
        <v>28</v>
      </c>
    </row>
    <row r="620" spans="1:2" x14ac:dyDescent="0.25">
      <c r="A620">
        <v>619</v>
      </c>
      <c r="B620">
        <v>28</v>
      </c>
    </row>
    <row r="621" spans="1:2" x14ac:dyDescent="0.25">
      <c r="A621">
        <v>620</v>
      </c>
      <c r="B621">
        <v>28</v>
      </c>
    </row>
    <row r="622" spans="1:2" x14ac:dyDescent="0.25">
      <c r="A622">
        <v>621</v>
      </c>
      <c r="B622">
        <v>28</v>
      </c>
    </row>
    <row r="623" spans="1:2" x14ac:dyDescent="0.25">
      <c r="A623">
        <v>622</v>
      </c>
      <c r="B623">
        <v>28</v>
      </c>
    </row>
    <row r="624" spans="1:2" x14ac:dyDescent="0.25">
      <c r="A624">
        <v>623</v>
      </c>
      <c r="B624">
        <v>28</v>
      </c>
    </row>
    <row r="625" spans="1:2" x14ac:dyDescent="0.25">
      <c r="A625">
        <v>624</v>
      </c>
      <c r="B625">
        <v>28</v>
      </c>
    </row>
    <row r="626" spans="1:2" x14ac:dyDescent="0.25">
      <c r="A626">
        <v>625</v>
      </c>
      <c r="B626">
        <v>28</v>
      </c>
    </row>
    <row r="627" spans="1:2" x14ac:dyDescent="0.25">
      <c r="A627">
        <v>626</v>
      </c>
      <c r="B627">
        <v>28</v>
      </c>
    </row>
    <row r="628" spans="1:2" x14ac:dyDescent="0.25">
      <c r="A628">
        <v>627</v>
      </c>
      <c r="B628">
        <v>28</v>
      </c>
    </row>
    <row r="629" spans="1:2" x14ac:dyDescent="0.25">
      <c r="A629">
        <v>628</v>
      </c>
      <c r="B629">
        <v>28</v>
      </c>
    </row>
    <row r="630" spans="1:2" x14ac:dyDescent="0.25">
      <c r="A630">
        <v>629</v>
      </c>
      <c r="B630">
        <v>28</v>
      </c>
    </row>
    <row r="631" spans="1:2" x14ac:dyDescent="0.25">
      <c r="A631">
        <v>630</v>
      </c>
      <c r="B631">
        <v>28</v>
      </c>
    </row>
    <row r="632" spans="1:2" x14ac:dyDescent="0.25">
      <c r="A632">
        <v>631</v>
      </c>
      <c r="B632">
        <v>22</v>
      </c>
    </row>
    <row r="633" spans="1:2" x14ac:dyDescent="0.25">
      <c r="A633">
        <v>632</v>
      </c>
      <c r="B633">
        <v>28</v>
      </c>
    </row>
    <row r="634" spans="1:2" x14ac:dyDescent="0.25">
      <c r="A634">
        <v>633</v>
      </c>
      <c r="B634">
        <v>28</v>
      </c>
    </row>
    <row r="635" spans="1:2" x14ac:dyDescent="0.25">
      <c r="A635">
        <v>634</v>
      </c>
      <c r="B635">
        <v>28</v>
      </c>
    </row>
    <row r="636" spans="1:2" x14ac:dyDescent="0.25">
      <c r="A636">
        <v>635</v>
      </c>
      <c r="B636">
        <v>28</v>
      </c>
    </row>
    <row r="637" spans="1:2" x14ac:dyDescent="0.25">
      <c r="A637">
        <v>636</v>
      </c>
      <c r="B637">
        <v>16</v>
      </c>
    </row>
    <row r="638" spans="1:2" x14ac:dyDescent="0.25">
      <c r="A638">
        <v>637</v>
      </c>
      <c r="B638">
        <v>28</v>
      </c>
    </row>
    <row r="639" spans="1:2" x14ac:dyDescent="0.25">
      <c r="A639">
        <v>638</v>
      </c>
      <c r="B639">
        <v>28</v>
      </c>
    </row>
    <row r="640" spans="1:2" x14ac:dyDescent="0.25">
      <c r="A640">
        <v>639</v>
      </c>
      <c r="B640">
        <v>28</v>
      </c>
    </row>
    <row r="641" spans="1:2" x14ac:dyDescent="0.25">
      <c r="A641">
        <v>640</v>
      </c>
      <c r="B641">
        <v>28</v>
      </c>
    </row>
    <row r="642" spans="1:2" x14ac:dyDescent="0.25">
      <c r="A642">
        <v>641</v>
      </c>
      <c r="B642">
        <v>28</v>
      </c>
    </row>
    <row r="643" spans="1:2" x14ac:dyDescent="0.25">
      <c r="A643">
        <v>642</v>
      </c>
      <c r="B643">
        <v>28</v>
      </c>
    </row>
    <row r="644" spans="1:2" x14ac:dyDescent="0.25">
      <c r="A644">
        <v>643</v>
      </c>
      <c r="B644">
        <v>28</v>
      </c>
    </row>
    <row r="645" spans="1:2" x14ac:dyDescent="0.25">
      <c r="A645">
        <v>644</v>
      </c>
      <c r="B645">
        <v>28</v>
      </c>
    </row>
    <row r="646" spans="1:2" x14ac:dyDescent="0.25">
      <c r="A646">
        <v>645</v>
      </c>
      <c r="B646">
        <v>22</v>
      </c>
    </row>
    <row r="647" spans="1:2" x14ac:dyDescent="0.25">
      <c r="A647">
        <v>646</v>
      </c>
      <c r="B647">
        <v>28</v>
      </c>
    </row>
    <row r="648" spans="1:2" x14ac:dyDescent="0.25">
      <c r="A648">
        <v>647</v>
      </c>
      <c r="B648">
        <v>28</v>
      </c>
    </row>
    <row r="649" spans="1:2" x14ac:dyDescent="0.25">
      <c r="A649">
        <v>648</v>
      </c>
      <c r="B649">
        <v>28</v>
      </c>
    </row>
    <row r="650" spans="1:2" x14ac:dyDescent="0.25">
      <c r="A650">
        <v>649</v>
      </c>
      <c r="B650">
        <v>28</v>
      </c>
    </row>
    <row r="651" spans="1:2" x14ac:dyDescent="0.25">
      <c r="A651">
        <v>650</v>
      </c>
      <c r="B651">
        <v>28</v>
      </c>
    </row>
    <row r="652" spans="1:2" x14ac:dyDescent="0.25">
      <c r="A652">
        <v>651</v>
      </c>
      <c r="B652">
        <v>28</v>
      </c>
    </row>
    <row r="653" spans="1:2" x14ac:dyDescent="0.25">
      <c r="A653">
        <v>652</v>
      </c>
      <c r="B653">
        <v>28</v>
      </c>
    </row>
    <row r="654" spans="1:2" x14ac:dyDescent="0.25">
      <c r="A654">
        <v>653</v>
      </c>
      <c r="B654">
        <v>28</v>
      </c>
    </row>
    <row r="655" spans="1:2" x14ac:dyDescent="0.25">
      <c r="A655">
        <v>654</v>
      </c>
      <c r="B655">
        <v>28</v>
      </c>
    </row>
    <row r="656" spans="1:2" x14ac:dyDescent="0.25">
      <c r="A656">
        <v>655</v>
      </c>
      <c r="B656">
        <v>28</v>
      </c>
    </row>
    <row r="657" spans="1:2" x14ac:dyDescent="0.25">
      <c r="A657">
        <v>656</v>
      </c>
      <c r="B657">
        <v>28</v>
      </c>
    </row>
    <row r="658" spans="1:2" x14ac:dyDescent="0.25">
      <c r="A658">
        <v>657</v>
      </c>
      <c r="B658">
        <v>28</v>
      </c>
    </row>
    <row r="659" spans="1:2" x14ac:dyDescent="0.25">
      <c r="A659">
        <v>658</v>
      </c>
      <c r="B659">
        <v>28</v>
      </c>
    </row>
    <row r="660" spans="1:2" x14ac:dyDescent="0.25">
      <c r="A660">
        <v>659</v>
      </c>
      <c r="B660">
        <v>28</v>
      </c>
    </row>
    <row r="661" spans="1:2" x14ac:dyDescent="0.25">
      <c r="A661">
        <v>660</v>
      </c>
      <c r="B661">
        <v>28</v>
      </c>
    </row>
    <row r="662" spans="1:2" x14ac:dyDescent="0.25">
      <c r="A662">
        <v>661</v>
      </c>
      <c r="B662">
        <v>28</v>
      </c>
    </row>
    <row r="663" spans="1:2" x14ac:dyDescent="0.25">
      <c r="A663">
        <v>662</v>
      </c>
      <c r="B663">
        <v>28</v>
      </c>
    </row>
    <row r="664" spans="1:2" x14ac:dyDescent="0.25">
      <c r="A664">
        <v>663</v>
      </c>
      <c r="B664">
        <v>28</v>
      </c>
    </row>
    <row r="665" spans="1:2" x14ac:dyDescent="0.25">
      <c r="A665">
        <v>664</v>
      </c>
      <c r="B665">
        <v>28</v>
      </c>
    </row>
    <row r="666" spans="1:2" x14ac:dyDescent="0.25">
      <c r="A666">
        <v>665</v>
      </c>
      <c r="B666">
        <v>28</v>
      </c>
    </row>
    <row r="667" spans="1:2" x14ac:dyDescent="0.25">
      <c r="A667">
        <v>666</v>
      </c>
      <c r="B667">
        <v>28</v>
      </c>
    </row>
    <row r="668" spans="1:2" x14ac:dyDescent="0.25">
      <c r="A668">
        <v>667</v>
      </c>
      <c r="B668">
        <v>28</v>
      </c>
    </row>
    <row r="669" spans="1:2" x14ac:dyDescent="0.25">
      <c r="A669">
        <v>668</v>
      </c>
      <c r="B669">
        <v>28</v>
      </c>
    </row>
    <row r="670" spans="1:2" x14ac:dyDescent="0.25">
      <c r="A670">
        <v>669</v>
      </c>
      <c r="B670">
        <v>16</v>
      </c>
    </row>
    <row r="671" spans="1:2" x14ac:dyDescent="0.25">
      <c r="A671">
        <v>670</v>
      </c>
      <c r="B671">
        <v>28</v>
      </c>
    </row>
    <row r="672" spans="1:2" x14ac:dyDescent="0.25">
      <c r="A672">
        <v>671</v>
      </c>
      <c r="B672">
        <v>28</v>
      </c>
    </row>
    <row r="673" spans="1:2" x14ac:dyDescent="0.25">
      <c r="A673">
        <v>672</v>
      </c>
      <c r="B673">
        <v>28</v>
      </c>
    </row>
    <row r="674" spans="1:2" x14ac:dyDescent="0.25">
      <c r="A674">
        <v>673</v>
      </c>
      <c r="B674">
        <v>28</v>
      </c>
    </row>
    <row r="675" spans="1:2" x14ac:dyDescent="0.25">
      <c r="A675">
        <v>674</v>
      </c>
      <c r="B675">
        <v>28</v>
      </c>
    </row>
    <row r="676" spans="1:2" x14ac:dyDescent="0.25">
      <c r="A676">
        <v>675</v>
      </c>
      <c r="B676">
        <v>28</v>
      </c>
    </row>
    <row r="677" spans="1:2" x14ac:dyDescent="0.25">
      <c r="A677">
        <v>676</v>
      </c>
      <c r="B677">
        <v>28</v>
      </c>
    </row>
    <row r="678" spans="1:2" x14ac:dyDescent="0.25">
      <c r="A678">
        <v>677</v>
      </c>
      <c r="B678">
        <v>28</v>
      </c>
    </row>
    <row r="679" spans="1:2" x14ac:dyDescent="0.25">
      <c r="A679">
        <v>678</v>
      </c>
      <c r="B679">
        <v>28</v>
      </c>
    </row>
    <row r="680" spans="1:2" x14ac:dyDescent="0.25">
      <c r="A680">
        <v>679</v>
      </c>
      <c r="B680">
        <v>28</v>
      </c>
    </row>
    <row r="681" spans="1:2" x14ac:dyDescent="0.25">
      <c r="A681">
        <v>680</v>
      </c>
      <c r="B681">
        <v>28</v>
      </c>
    </row>
    <row r="682" spans="1:2" x14ac:dyDescent="0.25">
      <c r="A682">
        <v>681</v>
      </c>
      <c r="B682">
        <v>28</v>
      </c>
    </row>
    <row r="683" spans="1:2" x14ac:dyDescent="0.25">
      <c r="A683">
        <v>682</v>
      </c>
      <c r="B683">
        <v>28</v>
      </c>
    </row>
    <row r="684" spans="1:2" x14ac:dyDescent="0.25">
      <c r="A684">
        <v>683</v>
      </c>
      <c r="B684">
        <v>28</v>
      </c>
    </row>
    <row r="685" spans="1:2" x14ac:dyDescent="0.25">
      <c r="A685">
        <v>684</v>
      </c>
      <c r="B685">
        <v>28</v>
      </c>
    </row>
    <row r="686" spans="1:2" x14ac:dyDescent="0.25">
      <c r="A686">
        <v>685</v>
      </c>
      <c r="B686">
        <v>28</v>
      </c>
    </row>
    <row r="687" spans="1:2" x14ac:dyDescent="0.25">
      <c r="A687">
        <v>686</v>
      </c>
      <c r="B687">
        <v>30</v>
      </c>
    </row>
    <row r="688" spans="1:2" x14ac:dyDescent="0.25">
      <c r="A688">
        <v>687</v>
      </c>
      <c r="B688">
        <v>28</v>
      </c>
    </row>
    <row r="689" spans="1:2" x14ac:dyDescent="0.25">
      <c r="A689">
        <v>688</v>
      </c>
      <c r="B689">
        <v>28</v>
      </c>
    </row>
    <row r="690" spans="1:2" x14ac:dyDescent="0.25">
      <c r="A690">
        <v>689</v>
      </c>
      <c r="B690">
        <v>28</v>
      </c>
    </row>
    <row r="691" spans="1:2" x14ac:dyDescent="0.25">
      <c r="A691">
        <v>690</v>
      </c>
      <c r="B691">
        <v>28</v>
      </c>
    </row>
    <row r="692" spans="1:2" x14ac:dyDescent="0.25">
      <c r="A692">
        <v>691</v>
      </c>
      <c r="B692">
        <v>28</v>
      </c>
    </row>
    <row r="693" spans="1:2" x14ac:dyDescent="0.25">
      <c r="A693">
        <v>692</v>
      </c>
      <c r="B693">
        <v>28</v>
      </c>
    </row>
    <row r="694" spans="1:2" x14ac:dyDescent="0.25">
      <c r="A694">
        <v>693</v>
      </c>
      <c r="B694">
        <v>28</v>
      </c>
    </row>
    <row r="695" spans="1:2" x14ac:dyDescent="0.25">
      <c r="A695">
        <v>694</v>
      </c>
      <c r="B695">
        <v>28</v>
      </c>
    </row>
    <row r="696" spans="1:2" x14ac:dyDescent="0.25">
      <c r="A696">
        <v>695</v>
      </c>
      <c r="B696">
        <v>12</v>
      </c>
    </row>
    <row r="697" spans="1:2" x14ac:dyDescent="0.25">
      <c r="A697">
        <v>696</v>
      </c>
      <c r="B697">
        <v>22</v>
      </c>
    </row>
    <row r="698" spans="1:2" x14ac:dyDescent="0.25">
      <c r="A698">
        <v>697</v>
      </c>
      <c r="B698">
        <v>28</v>
      </c>
    </row>
    <row r="699" spans="1:2" x14ac:dyDescent="0.25">
      <c r="A699">
        <v>698</v>
      </c>
      <c r="B699">
        <v>28</v>
      </c>
    </row>
    <row r="700" spans="1:2" x14ac:dyDescent="0.25">
      <c r="A700">
        <v>699</v>
      </c>
      <c r="B700">
        <v>28</v>
      </c>
    </row>
    <row r="701" spans="1:2" x14ac:dyDescent="0.25">
      <c r="A701">
        <v>700</v>
      </c>
      <c r="B701">
        <v>28</v>
      </c>
    </row>
    <row r="702" spans="1:2" x14ac:dyDescent="0.25">
      <c r="A702">
        <v>701</v>
      </c>
      <c r="B702">
        <v>28</v>
      </c>
    </row>
    <row r="703" spans="1:2" x14ac:dyDescent="0.25">
      <c r="A703">
        <v>702</v>
      </c>
      <c r="B703">
        <v>28</v>
      </c>
    </row>
    <row r="704" spans="1:2" x14ac:dyDescent="0.25">
      <c r="A704">
        <v>703</v>
      </c>
      <c r="B704">
        <v>16</v>
      </c>
    </row>
    <row r="705" spans="1:2" x14ac:dyDescent="0.25">
      <c r="A705">
        <v>704</v>
      </c>
      <c r="B705">
        <v>28</v>
      </c>
    </row>
    <row r="706" spans="1:2" x14ac:dyDescent="0.25">
      <c r="A706">
        <v>705</v>
      </c>
      <c r="B706">
        <v>28</v>
      </c>
    </row>
    <row r="707" spans="1:2" x14ac:dyDescent="0.25">
      <c r="A707">
        <v>706</v>
      </c>
      <c r="B707">
        <v>22</v>
      </c>
    </row>
    <row r="708" spans="1:2" x14ac:dyDescent="0.25">
      <c r="A708">
        <v>707</v>
      </c>
      <c r="B708">
        <v>22</v>
      </c>
    </row>
    <row r="709" spans="1:2" x14ac:dyDescent="0.25">
      <c r="A709">
        <v>708</v>
      </c>
      <c r="B709">
        <v>12</v>
      </c>
    </row>
    <row r="710" spans="1:2" x14ac:dyDescent="0.25">
      <c r="A710">
        <v>709</v>
      </c>
      <c r="B710">
        <v>30</v>
      </c>
    </row>
    <row r="711" spans="1:2" x14ac:dyDescent="0.25">
      <c r="A711">
        <v>710</v>
      </c>
      <c r="B711">
        <v>28</v>
      </c>
    </row>
    <row r="712" spans="1:2" x14ac:dyDescent="0.25">
      <c r="A712">
        <v>711</v>
      </c>
      <c r="B712">
        <v>28</v>
      </c>
    </row>
    <row r="713" spans="1:2" x14ac:dyDescent="0.25">
      <c r="A713">
        <v>712</v>
      </c>
      <c r="B713">
        <v>28</v>
      </c>
    </row>
    <row r="714" spans="1:2" x14ac:dyDescent="0.25">
      <c r="A714">
        <v>713</v>
      </c>
      <c r="B714">
        <v>28</v>
      </c>
    </row>
    <row r="715" spans="1:2" x14ac:dyDescent="0.25">
      <c r="A715">
        <v>714</v>
      </c>
      <c r="B715">
        <v>22</v>
      </c>
    </row>
    <row r="716" spans="1:2" x14ac:dyDescent="0.25">
      <c r="A716">
        <v>715</v>
      </c>
      <c r="B716">
        <v>28</v>
      </c>
    </row>
    <row r="717" spans="1:2" x14ac:dyDescent="0.25">
      <c r="A717">
        <v>716</v>
      </c>
      <c r="B717">
        <v>28</v>
      </c>
    </row>
    <row r="718" spans="1:2" x14ac:dyDescent="0.25">
      <c r="A718">
        <v>717</v>
      </c>
      <c r="B718">
        <v>28</v>
      </c>
    </row>
    <row r="719" spans="1:2" x14ac:dyDescent="0.25">
      <c r="A719">
        <v>718</v>
      </c>
      <c r="B719">
        <v>28</v>
      </c>
    </row>
    <row r="720" spans="1:2" x14ac:dyDescent="0.25">
      <c r="A720">
        <v>719</v>
      </c>
      <c r="B720">
        <v>28</v>
      </c>
    </row>
    <row r="721" spans="1:2" x14ac:dyDescent="0.25">
      <c r="A721">
        <v>720</v>
      </c>
      <c r="B721">
        <v>28</v>
      </c>
    </row>
    <row r="722" spans="1:2" x14ac:dyDescent="0.25">
      <c r="A722">
        <v>721</v>
      </c>
      <c r="B722">
        <v>28</v>
      </c>
    </row>
    <row r="723" spans="1:2" x14ac:dyDescent="0.25">
      <c r="A723">
        <v>722</v>
      </c>
      <c r="B723">
        <v>28</v>
      </c>
    </row>
    <row r="724" spans="1:2" x14ac:dyDescent="0.25">
      <c r="A724">
        <v>723</v>
      </c>
      <c r="B724">
        <v>28</v>
      </c>
    </row>
    <row r="725" spans="1:2" x14ac:dyDescent="0.25">
      <c r="A725">
        <v>724</v>
      </c>
      <c r="B725">
        <v>28</v>
      </c>
    </row>
    <row r="726" spans="1:2" x14ac:dyDescent="0.25">
      <c r="A726">
        <v>725</v>
      </c>
      <c r="B726">
        <v>28</v>
      </c>
    </row>
    <row r="727" spans="1:2" x14ac:dyDescent="0.25">
      <c r="A727">
        <v>726</v>
      </c>
      <c r="B727">
        <v>28</v>
      </c>
    </row>
    <row r="728" spans="1:2" x14ac:dyDescent="0.25">
      <c r="A728">
        <v>727</v>
      </c>
      <c r="B728">
        <v>28</v>
      </c>
    </row>
    <row r="729" spans="1:2" x14ac:dyDescent="0.25">
      <c r="A729">
        <v>728</v>
      </c>
      <c r="B729">
        <v>28</v>
      </c>
    </row>
    <row r="730" spans="1:2" x14ac:dyDescent="0.25">
      <c r="A730">
        <v>729</v>
      </c>
      <c r="B730">
        <v>28</v>
      </c>
    </row>
    <row r="731" spans="1:2" x14ac:dyDescent="0.25">
      <c r="A731">
        <v>730</v>
      </c>
      <c r="B731">
        <v>28</v>
      </c>
    </row>
    <row r="732" spans="1:2" x14ac:dyDescent="0.25">
      <c r="A732">
        <v>731</v>
      </c>
      <c r="B732">
        <v>28</v>
      </c>
    </row>
    <row r="733" spans="1:2" x14ac:dyDescent="0.25">
      <c r="A733">
        <v>732</v>
      </c>
      <c r="B733">
        <v>22</v>
      </c>
    </row>
    <row r="734" spans="1:2" x14ac:dyDescent="0.25">
      <c r="A734">
        <v>733</v>
      </c>
      <c r="B734">
        <v>28</v>
      </c>
    </row>
    <row r="735" spans="1:2" x14ac:dyDescent="0.25">
      <c r="A735">
        <v>734</v>
      </c>
      <c r="B735">
        <v>28</v>
      </c>
    </row>
    <row r="736" spans="1:2" x14ac:dyDescent="0.25">
      <c r="A736">
        <v>735</v>
      </c>
      <c r="B736">
        <v>28</v>
      </c>
    </row>
    <row r="737" spans="1:2" x14ac:dyDescent="0.25">
      <c r="A737">
        <v>736</v>
      </c>
      <c r="B737">
        <v>28</v>
      </c>
    </row>
    <row r="738" spans="1:2" x14ac:dyDescent="0.25">
      <c r="A738">
        <v>737</v>
      </c>
      <c r="B738">
        <v>28</v>
      </c>
    </row>
    <row r="739" spans="1:2" x14ac:dyDescent="0.25">
      <c r="A739">
        <v>738</v>
      </c>
      <c r="B739">
        <v>22</v>
      </c>
    </row>
    <row r="740" spans="1:2" x14ac:dyDescent="0.25">
      <c r="A740">
        <v>739</v>
      </c>
      <c r="B740">
        <v>30</v>
      </c>
    </row>
    <row r="741" spans="1:2" x14ac:dyDescent="0.25">
      <c r="A741">
        <v>740</v>
      </c>
      <c r="B741">
        <v>28</v>
      </c>
    </row>
    <row r="742" spans="1:2" x14ac:dyDescent="0.25">
      <c r="A742">
        <v>741</v>
      </c>
      <c r="B742">
        <v>28</v>
      </c>
    </row>
    <row r="743" spans="1:2" x14ac:dyDescent="0.25">
      <c r="A743">
        <v>742</v>
      </c>
      <c r="B743">
        <v>28</v>
      </c>
    </row>
    <row r="744" spans="1:2" x14ac:dyDescent="0.25">
      <c r="A744">
        <v>743</v>
      </c>
      <c r="B744">
        <v>28</v>
      </c>
    </row>
    <row r="745" spans="1:2" x14ac:dyDescent="0.25">
      <c r="A745">
        <v>744</v>
      </c>
      <c r="B745">
        <v>28</v>
      </c>
    </row>
    <row r="746" spans="1:2" x14ac:dyDescent="0.25">
      <c r="A746">
        <v>745</v>
      </c>
      <c r="B746">
        <v>22</v>
      </c>
    </row>
    <row r="747" spans="1:2" x14ac:dyDescent="0.25">
      <c r="A747">
        <v>746</v>
      </c>
      <c r="B747">
        <v>22</v>
      </c>
    </row>
    <row r="748" spans="1:2" x14ac:dyDescent="0.25">
      <c r="A748">
        <v>747</v>
      </c>
      <c r="B748">
        <v>28</v>
      </c>
    </row>
    <row r="749" spans="1:2" x14ac:dyDescent="0.25">
      <c r="A749">
        <v>748</v>
      </c>
      <c r="B749">
        <v>28</v>
      </c>
    </row>
    <row r="750" spans="1:2" x14ac:dyDescent="0.25">
      <c r="A750">
        <v>749</v>
      </c>
      <c r="B750">
        <v>12</v>
      </c>
    </row>
    <row r="751" spans="1:2" x14ac:dyDescent="0.25">
      <c r="A751">
        <v>750</v>
      </c>
      <c r="B751">
        <v>22</v>
      </c>
    </row>
    <row r="752" spans="1:2" x14ac:dyDescent="0.25">
      <c r="A752">
        <v>751</v>
      </c>
      <c r="B752">
        <v>28</v>
      </c>
    </row>
    <row r="753" spans="1:2" x14ac:dyDescent="0.25">
      <c r="A753">
        <v>752</v>
      </c>
      <c r="B753">
        <v>28</v>
      </c>
    </row>
    <row r="754" spans="1:2" x14ac:dyDescent="0.25">
      <c r="A754">
        <v>753</v>
      </c>
      <c r="B754">
        <v>28</v>
      </c>
    </row>
    <row r="755" spans="1:2" x14ac:dyDescent="0.25">
      <c r="A755">
        <v>754</v>
      </c>
      <c r="B755">
        <v>28</v>
      </c>
    </row>
    <row r="756" spans="1:2" x14ac:dyDescent="0.25">
      <c r="A756">
        <v>755</v>
      </c>
      <c r="B756">
        <v>28</v>
      </c>
    </row>
    <row r="757" spans="1:2" x14ac:dyDescent="0.25">
      <c r="A757">
        <v>756</v>
      </c>
      <c r="B757">
        <v>28</v>
      </c>
    </row>
    <row r="758" spans="1:2" x14ac:dyDescent="0.25">
      <c r="A758">
        <v>757</v>
      </c>
      <c r="B758">
        <v>12</v>
      </c>
    </row>
    <row r="759" spans="1:2" x14ac:dyDescent="0.25">
      <c r="A759">
        <v>758</v>
      </c>
      <c r="B759">
        <v>12</v>
      </c>
    </row>
    <row r="760" spans="1:2" x14ac:dyDescent="0.25">
      <c r="A760">
        <v>759</v>
      </c>
      <c r="B760">
        <v>22</v>
      </c>
    </row>
    <row r="761" spans="1:2" x14ac:dyDescent="0.25">
      <c r="A761">
        <v>760</v>
      </c>
      <c r="B761">
        <v>22</v>
      </c>
    </row>
    <row r="762" spans="1:2" x14ac:dyDescent="0.25">
      <c r="A762">
        <v>761</v>
      </c>
      <c r="B762">
        <v>28</v>
      </c>
    </row>
    <row r="763" spans="1:2" x14ac:dyDescent="0.25">
      <c r="A763">
        <v>762</v>
      </c>
      <c r="B763">
        <v>28</v>
      </c>
    </row>
    <row r="764" spans="1:2" x14ac:dyDescent="0.25">
      <c r="A764">
        <v>763</v>
      </c>
      <c r="B764">
        <v>28</v>
      </c>
    </row>
    <row r="765" spans="1:2" x14ac:dyDescent="0.25">
      <c r="A765">
        <v>764</v>
      </c>
      <c r="B765">
        <v>12</v>
      </c>
    </row>
    <row r="766" spans="1:2" x14ac:dyDescent="0.25">
      <c r="A766">
        <v>765</v>
      </c>
      <c r="B766">
        <v>28</v>
      </c>
    </row>
    <row r="767" spans="1:2" x14ac:dyDescent="0.25">
      <c r="A767">
        <v>766</v>
      </c>
      <c r="B767">
        <v>28</v>
      </c>
    </row>
    <row r="768" spans="1:2" x14ac:dyDescent="0.25">
      <c r="A768">
        <v>767</v>
      </c>
      <c r="B768">
        <v>28</v>
      </c>
    </row>
    <row r="769" spans="1:2" x14ac:dyDescent="0.25">
      <c r="A769">
        <v>768</v>
      </c>
      <c r="B769">
        <v>28</v>
      </c>
    </row>
    <row r="770" spans="1:2" x14ac:dyDescent="0.25">
      <c r="A770">
        <v>769</v>
      </c>
      <c r="B770">
        <v>22</v>
      </c>
    </row>
    <row r="771" spans="1:2" x14ac:dyDescent="0.25">
      <c r="A771">
        <v>770</v>
      </c>
      <c r="B771">
        <v>22</v>
      </c>
    </row>
    <row r="772" spans="1:2" x14ac:dyDescent="0.25">
      <c r="A772">
        <v>771</v>
      </c>
      <c r="B772">
        <v>28</v>
      </c>
    </row>
    <row r="773" spans="1:2" x14ac:dyDescent="0.25">
      <c r="A773">
        <v>772</v>
      </c>
      <c r="B773">
        <v>28</v>
      </c>
    </row>
    <row r="774" spans="1:2" x14ac:dyDescent="0.25">
      <c r="A774">
        <v>773</v>
      </c>
      <c r="B774">
        <v>28</v>
      </c>
    </row>
    <row r="775" spans="1:2" x14ac:dyDescent="0.25">
      <c r="A775">
        <v>774</v>
      </c>
      <c r="B775">
        <v>28</v>
      </c>
    </row>
    <row r="776" spans="1:2" x14ac:dyDescent="0.25">
      <c r="A776">
        <v>775</v>
      </c>
      <c r="B776">
        <v>28</v>
      </c>
    </row>
    <row r="777" spans="1:2" x14ac:dyDescent="0.25">
      <c r="A777">
        <v>776</v>
      </c>
      <c r="B777">
        <v>28</v>
      </c>
    </row>
    <row r="778" spans="1:2" x14ac:dyDescent="0.25">
      <c r="A778">
        <v>777</v>
      </c>
      <c r="B778">
        <v>28</v>
      </c>
    </row>
    <row r="779" spans="1:2" x14ac:dyDescent="0.25">
      <c r="A779">
        <v>778</v>
      </c>
      <c r="B779">
        <v>28</v>
      </c>
    </row>
    <row r="780" spans="1:2" x14ac:dyDescent="0.25">
      <c r="A780">
        <v>779</v>
      </c>
      <c r="B780">
        <v>22</v>
      </c>
    </row>
    <row r="781" spans="1:2" x14ac:dyDescent="0.25">
      <c r="A781">
        <v>780</v>
      </c>
      <c r="B781">
        <v>28</v>
      </c>
    </row>
    <row r="782" spans="1:2" x14ac:dyDescent="0.25">
      <c r="A782">
        <v>781</v>
      </c>
      <c r="B782">
        <v>28</v>
      </c>
    </row>
    <row r="783" spans="1:2" x14ac:dyDescent="0.25">
      <c r="A783">
        <v>782</v>
      </c>
      <c r="B783">
        <v>28</v>
      </c>
    </row>
    <row r="784" spans="1:2" x14ac:dyDescent="0.25">
      <c r="A784">
        <v>783</v>
      </c>
      <c r="B784">
        <v>28</v>
      </c>
    </row>
    <row r="785" spans="1:2" x14ac:dyDescent="0.25">
      <c r="A785">
        <v>784</v>
      </c>
      <c r="B785">
        <v>28</v>
      </c>
    </row>
    <row r="786" spans="1:2" x14ac:dyDescent="0.25">
      <c r="A786">
        <v>785</v>
      </c>
      <c r="B786">
        <v>28</v>
      </c>
    </row>
    <row r="787" spans="1:2" x14ac:dyDescent="0.25">
      <c r="A787">
        <v>786</v>
      </c>
      <c r="B787">
        <v>30</v>
      </c>
    </row>
    <row r="788" spans="1:2" x14ac:dyDescent="0.25">
      <c r="A788">
        <v>787</v>
      </c>
      <c r="B788">
        <v>28</v>
      </c>
    </row>
    <row r="789" spans="1:2" x14ac:dyDescent="0.25">
      <c r="A789">
        <v>788</v>
      </c>
      <c r="B789">
        <v>16</v>
      </c>
    </row>
    <row r="790" spans="1:2" x14ac:dyDescent="0.25">
      <c r="A790">
        <v>789</v>
      </c>
      <c r="B790">
        <v>28</v>
      </c>
    </row>
    <row r="791" spans="1:2" x14ac:dyDescent="0.25">
      <c r="A791">
        <v>790</v>
      </c>
      <c r="B791">
        <v>28</v>
      </c>
    </row>
    <row r="792" spans="1:2" x14ac:dyDescent="0.25">
      <c r="A792">
        <v>791</v>
      </c>
      <c r="B792">
        <v>28</v>
      </c>
    </row>
    <row r="793" spans="1:2" x14ac:dyDescent="0.25">
      <c r="A793">
        <v>792</v>
      </c>
      <c r="B793">
        <v>30</v>
      </c>
    </row>
    <row r="794" spans="1:2" x14ac:dyDescent="0.25">
      <c r="A794">
        <v>793</v>
      </c>
      <c r="B794">
        <v>28</v>
      </c>
    </row>
    <row r="795" spans="1:2" x14ac:dyDescent="0.25">
      <c r="A795">
        <v>794</v>
      </c>
      <c r="B795">
        <v>28</v>
      </c>
    </row>
    <row r="796" spans="1:2" x14ac:dyDescent="0.25">
      <c r="A796">
        <v>795</v>
      </c>
      <c r="B796">
        <v>28</v>
      </c>
    </row>
    <row r="797" spans="1:2" x14ac:dyDescent="0.25">
      <c r="A797">
        <v>796</v>
      </c>
      <c r="B797">
        <v>28</v>
      </c>
    </row>
    <row r="798" spans="1:2" x14ac:dyDescent="0.25">
      <c r="A798">
        <v>797</v>
      </c>
      <c r="B798">
        <v>12</v>
      </c>
    </row>
    <row r="799" spans="1:2" x14ac:dyDescent="0.25">
      <c r="A799">
        <v>798</v>
      </c>
      <c r="B799">
        <v>28</v>
      </c>
    </row>
    <row r="800" spans="1:2" x14ac:dyDescent="0.25">
      <c r="A800">
        <v>799</v>
      </c>
      <c r="B800">
        <v>28</v>
      </c>
    </row>
    <row r="801" spans="1:2" x14ac:dyDescent="0.25">
      <c r="A801">
        <v>800</v>
      </c>
      <c r="B801">
        <v>28</v>
      </c>
    </row>
    <row r="802" spans="1:2" x14ac:dyDescent="0.25">
      <c r="A802">
        <v>801</v>
      </c>
      <c r="B802">
        <v>28</v>
      </c>
    </row>
    <row r="803" spans="1:2" x14ac:dyDescent="0.25">
      <c r="A803">
        <v>802</v>
      </c>
      <c r="B803">
        <v>28</v>
      </c>
    </row>
    <row r="804" spans="1:2" x14ac:dyDescent="0.25">
      <c r="A804">
        <v>803</v>
      </c>
      <c r="B804">
        <v>28</v>
      </c>
    </row>
    <row r="805" spans="1:2" x14ac:dyDescent="0.25">
      <c r="A805">
        <v>804</v>
      </c>
      <c r="B805">
        <v>28</v>
      </c>
    </row>
    <row r="806" spans="1:2" x14ac:dyDescent="0.25">
      <c r="A806">
        <v>805</v>
      </c>
      <c r="B806">
        <v>28</v>
      </c>
    </row>
    <row r="807" spans="1:2" x14ac:dyDescent="0.25">
      <c r="A807">
        <v>806</v>
      </c>
      <c r="B807">
        <v>28</v>
      </c>
    </row>
    <row r="808" spans="1:2" x14ac:dyDescent="0.25">
      <c r="A808">
        <v>807</v>
      </c>
      <c r="B808">
        <v>28</v>
      </c>
    </row>
    <row r="809" spans="1:2" x14ac:dyDescent="0.25">
      <c r="A809">
        <v>808</v>
      </c>
      <c r="B809">
        <v>28</v>
      </c>
    </row>
    <row r="810" spans="1:2" x14ac:dyDescent="0.25">
      <c r="A810">
        <v>809</v>
      </c>
      <c r="B810">
        <v>22</v>
      </c>
    </row>
    <row r="811" spans="1:2" x14ac:dyDescent="0.25">
      <c r="A811">
        <v>810</v>
      </c>
      <c r="B811">
        <v>22</v>
      </c>
    </row>
    <row r="812" spans="1:2" x14ac:dyDescent="0.25">
      <c r="A812">
        <v>811</v>
      </c>
      <c r="B812">
        <v>28</v>
      </c>
    </row>
    <row r="813" spans="1:2" x14ac:dyDescent="0.25">
      <c r="A813">
        <v>812</v>
      </c>
      <c r="B813">
        <v>28</v>
      </c>
    </row>
    <row r="814" spans="1:2" x14ac:dyDescent="0.25">
      <c r="A814">
        <v>813</v>
      </c>
      <c r="B814">
        <v>28</v>
      </c>
    </row>
    <row r="815" spans="1:2" x14ac:dyDescent="0.25">
      <c r="A815">
        <v>814</v>
      </c>
      <c r="B815">
        <v>22</v>
      </c>
    </row>
    <row r="816" spans="1:2" x14ac:dyDescent="0.25">
      <c r="A816">
        <v>815</v>
      </c>
      <c r="B816">
        <v>16</v>
      </c>
    </row>
    <row r="817" spans="1:2" x14ac:dyDescent="0.25">
      <c r="A817">
        <v>816</v>
      </c>
      <c r="B817">
        <v>28</v>
      </c>
    </row>
    <row r="818" spans="1:2" x14ac:dyDescent="0.25">
      <c r="A818">
        <v>817</v>
      </c>
      <c r="B818">
        <v>28</v>
      </c>
    </row>
    <row r="819" spans="1:2" x14ac:dyDescent="0.25">
      <c r="A819">
        <v>818</v>
      </c>
      <c r="B819">
        <v>28</v>
      </c>
    </row>
    <row r="820" spans="1:2" x14ac:dyDescent="0.25">
      <c r="A820">
        <v>819</v>
      </c>
      <c r="B820">
        <v>28</v>
      </c>
    </row>
    <row r="821" spans="1:2" x14ac:dyDescent="0.25">
      <c r="A821">
        <v>820</v>
      </c>
      <c r="B821">
        <v>28</v>
      </c>
    </row>
    <row r="822" spans="1:2" x14ac:dyDescent="0.25">
      <c r="A822">
        <v>821</v>
      </c>
      <c r="B822">
        <v>28</v>
      </c>
    </row>
    <row r="823" spans="1:2" x14ac:dyDescent="0.25">
      <c r="A823">
        <v>822</v>
      </c>
      <c r="B823">
        <v>30</v>
      </c>
    </row>
    <row r="824" spans="1:2" x14ac:dyDescent="0.25">
      <c r="A824">
        <v>823</v>
      </c>
      <c r="B824">
        <v>28</v>
      </c>
    </row>
    <row r="825" spans="1:2" x14ac:dyDescent="0.25">
      <c r="A825">
        <v>824</v>
      </c>
      <c r="B825">
        <v>28</v>
      </c>
    </row>
    <row r="826" spans="1:2" x14ac:dyDescent="0.25">
      <c r="A826">
        <v>825</v>
      </c>
      <c r="B826">
        <v>22</v>
      </c>
    </row>
    <row r="827" spans="1:2" x14ac:dyDescent="0.25">
      <c r="A827">
        <v>826</v>
      </c>
      <c r="B827">
        <v>28</v>
      </c>
    </row>
    <row r="828" spans="1:2" x14ac:dyDescent="0.25">
      <c r="A828">
        <v>827</v>
      </c>
      <c r="B828">
        <v>28</v>
      </c>
    </row>
    <row r="829" spans="1:2" x14ac:dyDescent="0.25">
      <c r="A829">
        <v>828</v>
      </c>
      <c r="B829">
        <v>28</v>
      </c>
    </row>
    <row r="830" spans="1:2" x14ac:dyDescent="0.25">
      <c r="A830">
        <v>829</v>
      </c>
      <c r="B830">
        <v>28</v>
      </c>
    </row>
    <row r="831" spans="1:2" x14ac:dyDescent="0.25">
      <c r="A831">
        <v>830</v>
      </c>
      <c r="B831">
        <v>28</v>
      </c>
    </row>
    <row r="832" spans="1:2" x14ac:dyDescent="0.25">
      <c r="A832">
        <v>831</v>
      </c>
      <c r="B832">
        <v>28</v>
      </c>
    </row>
    <row r="833" spans="1:2" x14ac:dyDescent="0.25">
      <c r="A833">
        <v>832</v>
      </c>
      <c r="B833">
        <v>28</v>
      </c>
    </row>
    <row r="834" spans="1:2" x14ac:dyDescent="0.25">
      <c r="A834">
        <v>833</v>
      </c>
      <c r="B834">
        <v>28</v>
      </c>
    </row>
    <row r="835" spans="1:2" x14ac:dyDescent="0.25">
      <c r="A835">
        <v>834</v>
      </c>
      <c r="B835">
        <v>28</v>
      </c>
    </row>
    <row r="836" spans="1:2" x14ac:dyDescent="0.25">
      <c r="A836">
        <v>835</v>
      </c>
      <c r="B836">
        <v>28</v>
      </c>
    </row>
    <row r="837" spans="1:2" x14ac:dyDescent="0.25">
      <c r="A837">
        <v>836</v>
      </c>
      <c r="B837">
        <v>28</v>
      </c>
    </row>
    <row r="838" spans="1:2" x14ac:dyDescent="0.25">
      <c r="A838">
        <v>837</v>
      </c>
      <c r="B838">
        <v>22</v>
      </c>
    </row>
    <row r="839" spans="1:2" x14ac:dyDescent="0.25">
      <c r="A839">
        <v>838</v>
      </c>
      <c r="B839">
        <v>28</v>
      </c>
    </row>
    <row r="840" spans="1:2" x14ac:dyDescent="0.25">
      <c r="A840">
        <v>839</v>
      </c>
      <c r="B840">
        <v>28</v>
      </c>
    </row>
    <row r="841" spans="1:2" x14ac:dyDescent="0.25">
      <c r="A841">
        <v>840</v>
      </c>
      <c r="B841">
        <v>28</v>
      </c>
    </row>
    <row r="842" spans="1:2" x14ac:dyDescent="0.25">
      <c r="A842">
        <v>841</v>
      </c>
      <c r="B842">
        <v>28</v>
      </c>
    </row>
    <row r="843" spans="1:2" x14ac:dyDescent="0.25">
      <c r="A843">
        <v>842</v>
      </c>
      <c r="B843">
        <v>28</v>
      </c>
    </row>
    <row r="844" spans="1:2" x14ac:dyDescent="0.25">
      <c r="A844">
        <v>843</v>
      </c>
      <c r="B844">
        <v>22</v>
      </c>
    </row>
    <row r="845" spans="1:2" x14ac:dyDescent="0.25">
      <c r="A845">
        <v>844</v>
      </c>
      <c r="B845">
        <v>22</v>
      </c>
    </row>
    <row r="846" spans="1:2" x14ac:dyDescent="0.25">
      <c r="A846">
        <v>845</v>
      </c>
      <c r="B846">
        <v>28</v>
      </c>
    </row>
    <row r="847" spans="1:2" x14ac:dyDescent="0.25">
      <c r="A847">
        <v>846</v>
      </c>
      <c r="B847">
        <v>28</v>
      </c>
    </row>
    <row r="848" spans="1:2" x14ac:dyDescent="0.25">
      <c r="A848">
        <v>847</v>
      </c>
      <c r="B848">
        <v>28</v>
      </c>
    </row>
    <row r="849" spans="1:2" x14ac:dyDescent="0.25">
      <c r="A849">
        <v>848</v>
      </c>
      <c r="B849">
        <v>22</v>
      </c>
    </row>
    <row r="850" spans="1:2" x14ac:dyDescent="0.25">
      <c r="A850">
        <v>849</v>
      </c>
      <c r="B850">
        <v>22</v>
      </c>
    </row>
    <row r="851" spans="1:2" x14ac:dyDescent="0.25">
      <c r="A851">
        <v>850</v>
      </c>
      <c r="B851">
        <v>12</v>
      </c>
    </row>
    <row r="852" spans="1:2" x14ac:dyDescent="0.25">
      <c r="A852">
        <v>851</v>
      </c>
      <c r="B852">
        <v>12</v>
      </c>
    </row>
    <row r="853" spans="1:2" x14ac:dyDescent="0.25">
      <c r="A853">
        <v>852</v>
      </c>
      <c r="B853">
        <v>12</v>
      </c>
    </row>
    <row r="854" spans="1:2" x14ac:dyDescent="0.25">
      <c r="A854">
        <v>853</v>
      </c>
      <c r="B854">
        <v>22</v>
      </c>
    </row>
    <row r="855" spans="1:2" x14ac:dyDescent="0.25">
      <c r="A855">
        <v>854</v>
      </c>
      <c r="B855">
        <v>28</v>
      </c>
    </row>
    <row r="856" spans="1:2" x14ac:dyDescent="0.25">
      <c r="A856">
        <v>855</v>
      </c>
      <c r="B856">
        <v>28</v>
      </c>
    </row>
    <row r="857" spans="1:2" x14ac:dyDescent="0.25">
      <c r="A857">
        <v>856</v>
      </c>
      <c r="B857">
        <v>28</v>
      </c>
    </row>
    <row r="858" spans="1:2" x14ac:dyDescent="0.25">
      <c r="A858">
        <v>857</v>
      </c>
      <c r="B858">
        <v>28</v>
      </c>
    </row>
    <row r="859" spans="1:2" x14ac:dyDescent="0.25">
      <c r="A859">
        <v>858</v>
      </c>
      <c r="B859">
        <v>28</v>
      </c>
    </row>
    <row r="860" spans="1:2" x14ac:dyDescent="0.25">
      <c r="A860">
        <v>859</v>
      </c>
      <c r="B860">
        <v>22</v>
      </c>
    </row>
    <row r="861" spans="1:2" x14ac:dyDescent="0.25">
      <c r="A861">
        <v>860</v>
      </c>
      <c r="B861">
        <v>12</v>
      </c>
    </row>
    <row r="862" spans="1:2" x14ac:dyDescent="0.25">
      <c r="A862">
        <v>861</v>
      </c>
      <c r="B862">
        <v>28</v>
      </c>
    </row>
    <row r="863" spans="1:2" x14ac:dyDescent="0.25">
      <c r="A863">
        <v>862</v>
      </c>
      <c r="B863">
        <v>28</v>
      </c>
    </row>
    <row r="864" spans="1:2" x14ac:dyDescent="0.25">
      <c r="A864">
        <v>863</v>
      </c>
      <c r="B864">
        <v>12</v>
      </c>
    </row>
    <row r="865" spans="1:2" x14ac:dyDescent="0.25">
      <c r="A865">
        <v>864</v>
      </c>
      <c r="B865">
        <v>12</v>
      </c>
    </row>
    <row r="866" spans="1:2" x14ac:dyDescent="0.25">
      <c r="A866">
        <v>865</v>
      </c>
      <c r="B866">
        <v>22</v>
      </c>
    </row>
    <row r="867" spans="1:2" x14ac:dyDescent="0.25">
      <c r="A867">
        <v>866</v>
      </c>
      <c r="B867">
        <v>22</v>
      </c>
    </row>
    <row r="868" spans="1:2" x14ac:dyDescent="0.25">
      <c r="A868">
        <v>867</v>
      </c>
      <c r="B868">
        <v>22</v>
      </c>
    </row>
    <row r="869" spans="1:2" x14ac:dyDescent="0.25">
      <c r="A869">
        <v>868</v>
      </c>
      <c r="B869">
        <v>28</v>
      </c>
    </row>
    <row r="870" spans="1:2" x14ac:dyDescent="0.25">
      <c r="A870">
        <v>869</v>
      </c>
      <c r="B870">
        <v>12</v>
      </c>
    </row>
    <row r="871" spans="1:2" x14ac:dyDescent="0.25">
      <c r="A871">
        <v>870</v>
      </c>
      <c r="B871">
        <v>28</v>
      </c>
    </row>
    <row r="872" spans="1:2" x14ac:dyDescent="0.25">
      <c r="A872">
        <v>871</v>
      </c>
      <c r="B872">
        <v>28</v>
      </c>
    </row>
    <row r="873" spans="1:2" x14ac:dyDescent="0.25">
      <c r="A873">
        <v>872</v>
      </c>
      <c r="B873">
        <v>22</v>
      </c>
    </row>
    <row r="874" spans="1:2" x14ac:dyDescent="0.25">
      <c r="A874">
        <v>873</v>
      </c>
      <c r="B874">
        <v>28</v>
      </c>
    </row>
    <row r="875" spans="1:2" x14ac:dyDescent="0.25">
      <c r="A875">
        <v>874</v>
      </c>
      <c r="B875">
        <v>12</v>
      </c>
    </row>
    <row r="876" spans="1:2" x14ac:dyDescent="0.25">
      <c r="A876">
        <v>875</v>
      </c>
      <c r="B876">
        <v>28</v>
      </c>
    </row>
    <row r="877" spans="1:2" x14ac:dyDescent="0.25">
      <c r="A877">
        <v>876</v>
      </c>
      <c r="B877">
        <v>28</v>
      </c>
    </row>
    <row r="878" spans="1:2" x14ac:dyDescent="0.25">
      <c r="A878">
        <v>877</v>
      </c>
      <c r="B878">
        <v>28</v>
      </c>
    </row>
    <row r="879" spans="1:2" x14ac:dyDescent="0.25">
      <c r="A879">
        <v>878</v>
      </c>
      <c r="B879">
        <v>28</v>
      </c>
    </row>
    <row r="880" spans="1:2" x14ac:dyDescent="0.25">
      <c r="A880">
        <v>879</v>
      </c>
      <c r="B880">
        <v>12</v>
      </c>
    </row>
    <row r="881" spans="1:2" x14ac:dyDescent="0.25">
      <c r="A881">
        <v>880</v>
      </c>
      <c r="B881">
        <v>28</v>
      </c>
    </row>
    <row r="882" spans="1:2" x14ac:dyDescent="0.25">
      <c r="A882">
        <v>881</v>
      </c>
      <c r="B882">
        <v>28</v>
      </c>
    </row>
    <row r="883" spans="1:2" x14ac:dyDescent="0.25">
      <c r="A883">
        <v>882</v>
      </c>
      <c r="B883">
        <v>28</v>
      </c>
    </row>
    <row r="884" spans="1:2" x14ac:dyDescent="0.25">
      <c r="A884">
        <v>883</v>
      </c>
      <c r="B884">
        <v>22</v>
      </c>
    </row>
    <row r="885" spans="1:2" x14ac:dyDescent="0.25">
      <c r="A885">
        <v>884</v>
      </c>
      <c r="B885">
        <v>28</v>
      </c>
    </row>
    <row r="886" spans="1:2" x14ac:dyDescent="0.25">
      <c r="A886">
        <v>885</v>
      </c>
      <c r="B886">
        <v>28</v>
      </c>
    </row>
    <row r="887" spans="1:2" x14ac:dyDescent="0.25">
      <c r="A887">
        <v>886</v>
      </c>
      <c r="B887">
        <v>28</v>
      </c>
    </row>
    <row r="888" spans="1:2" x14ac:dyDescent="0.25">
      <c r="A888">
        <v>887</v>
      </c>
      <c r="B888">
        <v>28</v>
      </c>
    </row>
    <row r="889" spans="1:2" x14ac:dyDescent="0.25">
      <c r="A889">
        <v>888</v>
      </c>
      <c r="B889">
        <v>28</v>
      </c>
    </row>
    <row r="890" spans="1:2" x14ac:dyDescent="0.25">
      <c r="A890">
        <v>889</v>
      </c>
      <c r="B890">
        <v>28</v>
      </c>
    </row>
    <row r="891" spans="1:2" x14ac:dyDescent="0.25">
      <c r="A891">
        <v>890</v>
      </c>
      <c r="B891">
        <v>12</v>
      </c>
    </row>
    <row r="892" spans="1:2" x14ac:dyDescent="0.25">
      <c r="A892">
        <v>891</v>
      </c>
      <c r="B892">
        <v>16</v>
      </c>
    </row>
    <row r="893" spans="1:2" x14ac:dyDescent="0.25">
      <c r="A893">
        <v>892</v>
      </c>
      <c r="B893">
        <v>28</v>
      </c>
    </row>
    <row r="894" spans="1:2" x14ac:dyDescent="0.25">
      <c r="A894">
        <v>893</v>
      </c>
      <c r="B894">
        <v>28</v>
      </c>
    </row>
    <row r="895" spans="1:2" x14ac:dyDescent="0.25">
      <c r="A895">
        <v>894</v>
      </c>
      <c r="B895">
        <v>28</v>
      </c>
    </row>
    <row r="896" spans="1:2" x14ac:dyDescent="0.25">
      <c r="A896">
        <v>895</v>
      </c>
      <c r="B896">
        <v>28</v>
      </c>
    </row>
    <row r="897" spans="1:2" x14ac:dyDescent="0.25">
      <c r="A897">
        <v>896</v>
      </c>
      <c r="B897">
        <v>22</v>
      </c>
    </row>
    <row r="898" spans="1:2" x14ac:dyDescent="0.25">
      <c r="A898">
        <v>897</v>
      </c>
      <c r="B898">
        <v>22</v>
      </c>
    </row>
    <row r="899" spans="1:2" x14ac:dyDescent="0.25">
      <c r="A899">
        <v>898</v>
      </c>
      <c r="B899">
        <v>16</v>
      </c>
    </row>
    <row r="900" spans="1:2" x14ac:dyDescent="0.25">
      <c r="A900">
        <v>899</v>
      </c>
      <c r="B900">
        <v>22</v>
      </c>
    </row>
    <row r="901" spans="1:2" x14ac:dyDescent="0.25">
      <c r="A901">
        <v>900</v>
      </c>
      <c r="B901">
        <v>16</v>
      </c>
    </row>
    <row r="902" spans="1:2" x14ac:dyDescent="0.25">
      <c r="A902">
        <v>901</v>
      </c>
      <c r="B902">
        <v>28</v>
      </c>
    </row>
    <row r="903" spans="1:2" x14ac:dyDescent="0.25">
      <c r="A903">
        <v>902</v>
      </c>
      <c r="B903">
        <v>28</v>
      </c>
    </row>
    <row r="904" spans="1:2" x14ac:dyDescent="0.25">
      <c r="A904">
        <v>903</v>
      </c>
      <c r="B904">
        <v>28</v>
      </c>
    </row>
    <row r="905" spans="1:2" x14ac:dyDescent="0.25">
      <c r="A905">
        <v>904</v>
      </c>
      <c r="B905">
        <v>28</v>
      </c>
    </row>
    <row r="906" spans="1:2" x14ac:dyDescent="0.25">
      <c r="A906">
        <v>905</v>
      </c>
      <c r="B906">
        <v>22</v>
      </c>
    </row>
    <row r="907" spans="1:2" x14ac:dyDescent="0.25">
      <c r="A907">
        <v>906</v>
      </c>
      <c r="B907">
        <v>28</v>
      </c>
    </row>
    <row r="908" spans="1:2" x14ac:dyDescent="0.25">
      <c r="A908">
        <v>907</v>
      </c>
      <c r="B908">
        <v>28</v>
      </c>
    </row>
    <row r="909" spans="1:2" x14ac:dyDescent="0.25">
      <c r="A909">
        <v>908</v>
      </c>
      <c r="B909">
        <v>30</v>
      </c>
    </row>
    <row r="910" spans="1:2" x14ac:dyDescent="0.25">
      <c r="A910">
        <v>909</v>
      </c>
      <c r="B910">
        <v>28</v>
      </c>
    </row>
    <row r="911" spans="1:2" x14ac:dyDescent="0.25">
      <c r="A911">
        <v>910</v>
      </c>
      <c r="B911">
        <v>28</v>
      </c>
    </row>
    <row r="912" spans="1:2" x14ac:dyDescent="0.25">
      <c r="A912">
        <v>911</v>
      </c>
      <c r="B912">
        <v>22</v>
      </c>
    </row>
    <row r="913" spans="1:2" x14ac:dyDescent="0.25">
      <c r="A913">
        <v>912</v>
      </c>
      <c r="B913">
        <v>28</v>
      </c>
    </row>
    <row r="914" spans="1:2" x14ac:dyDescent="0.25">
      <c r="A914">
        <v>913</v>
      </c>
      <c r="B914">
        <v>16</v>
      </c>
    </row>
    <row r="915" spans="1:2" x14ac:dyDescent="0.25">
      <c r="A915">
        <v>914</v>
      </c>
      <c r="B915">
        <v>28</v>
      </c>
    </row>
    <row r="916" spans="1:2" x14ac:dyDescent="0.25">
      <c r="A916">
        <v>915</v>
      </c>
      <c r="B916">
        <v>28</v>
      </c>
    </row>
    <row r="917" spans="1:2" x14ac:dyDescent="0.25">
      <c r="A917">
        <v>916</v>
      </c>
      <c r="B917">
        <v>22</v>
      </c>
    </row>
    <row r="918" spans="1:2" x14ac:dyDescent="0.25">
      <c r="A918">
        <v>917</v>
      </c>
      <c r="B918">
        <v>28</v>
      </c>
    </row>
    <row r="919" spans="1:2" x14ac:dyDescent="0.25">
      <c r="A919">
        <v>918</v>
      </c>
      <c r="B919">
        <v>28</v>
      </c>
    </row>
    <row r="920" spans="1:2" x14ac:dyDescent="0.25">
      <c r="A920">
        <v>919</v>
      </c>
      <c r="B920">
        <v>28</v>
      </c>
    </row>
    <row r="921" spans="1:2" x14ac:dyDescent="0.25">
      <c r="A921">
        <v>920</v>
      </c>
      <c r="B921">
        <v>22</v>
      </c>
    </row>
    <row r="922" spans="1:2" x14ac:dyDescent="0.25">
      <c r="A922">
        <v>921</v>
      </c>
      <c r="B922">
        <v>22</v>
      </c>
    </row>
    <row r="923" spans="1:2" x14ac:dyDescent="0.25">
      <c r="A923">
        <v>922</v>
      </c>
      <c r="B923">
        <v>22</v>
      </c>
    </row>
    <row r="924" spans="1:2" x14ac:dyDescent="0.25">
      <c r="A924">
        <v>923</v>
      </c>
      <c r="B924">
        <v>12</v>
      </c>
    </row>
    <row r="925" spans="1:2" x14ac:dyDescent="0.25">
      <c r="A925">
        <v>924</v>
      </c>
      <c r="B925">
        <v>28</v>
      </c>
    </row>
    <row r="926" spans="1:2" x14ac:dyDescent="0.25">
      <c r="A926">
        <v>925</v>
      </c>
      <c r="B926">
        <v>28</v>
      </c>
    </row>
    <row r="927" spans="1:2" x14ac:dyDescent="0.25">
      <c r="A927">
        <v>926</v>
      </c>
      <c r="B927">
        <v>28</v>
      </c>
    </row>
    <row r="928" spans="1:2" x14ac:dyDescent="0.25">
      <c r="A928">
        <v>927</v>
      </c>
      <c r="B928">
        <v>28</v>
      </c>
    </row>
    <row r="929" spans="1:2" x14ac:dyDescent="0.25">
      <c r="A929">
        <v>928</v>
      </c>
      <c r="B929">
        <v>28</v>
      </c>
    </row>
    <row r="930" spans="1:2" x14ac:dyDescent="0.25">
      <c r="A930">
        <v>929</v>
      </c>
      <c r="B930">
        <v>28</v>
      </c>
    </row>
    <row r="931" spans="1:2" x14ac:dyDescent="0.25">
      <c r="A931">
        <v>930</v>
      </c>
      <c r="B931">
        <v>12</v>
      </c>
    </row>
    <row r="932" spans="1:2" x14ac:dyDescent="0.25">
      <c r="A932">
        <v>931</v>
      </c>
      <c r="B932">
        <v>22</v>
      </c>
    </row>
    <row r="933" spans="1:2" x14ac:dyDescent="0.25">
      <c r="A933">
        <v>932</v>
      </c>
      <c r="B933">
        <v>28</v>
      </c>
    </row>
    <row r="934" spans="1:2" x14ac:dyDescent="0.25">
      <c r="A934">
        <v>933</v>
      </c>
      <c r="B934">
        <v>28</v>
      </c>
    </row>
    <row r="935" spans="1:2" x14ac:dyDescent="0.25">
      <c r="A935">
        <v>934</v>
      </c>
      <c r="B935">
        <v>28</v>
      </c>
    </row>
    <row r="936" spans="1:2" x14ac:dyDescent="0.25">
      <c r="A936">
        <v>935</v>
      </c>
      <c r="B936">
        <v>28</v>
      </c>
    </row>
    <row r="937" spans="1:2" x14ac:dyDescent="0.25">
      <c r="A937">
        <v>936</v>
      </c>
      <c r="B937">
        <v>22</v>
      </c>
    </row>
    <row r="938" spans="1:2" x14ac:dyDescent="0.25">
      <c r="A938">
        <v>937</v>
      </c>
      <c r="B938">
        <v>28</v>
      </c>
    </row>
    <row r="939" spans="1:2" x14ac:dyDescent="0.25">
      <c r="A939">
        <v>938</v>
      </c>
      <c r="B939">
        <v>28</v>
      </c>
    </row>
    <row r="940" spans="1:2" x14ac:dyDescent="0.25">
      <c r="A940">
        <v>939</v>
      </c>
      <c r="B940">
        <v>28</v>
      </c>
    </row>
    <row r="941" spans="1:2" x14ac:dyDescent="0.25">
      <c r="A941">
        <v>940</v>
      </c>
      <c r="B941">
        <v>28</v>
      </c>
    </row>
    <row r="942" spans="1:2" x14ac:dyDescent="0.25">
      <c r="A942">
        <v>941</v>
      </c>
      <c r="B942">
        <v>28</v>
      </c>
    </row>
    <row r="943" spans="1:2" x14ac:dyDescent="0.25">
      <c r="A943">
        <v>942</v>
      </c>
      <c r="B943">
        <v>28</v>
      </c>
    </row>
    <row r="944" spans="1:2" x14ac:dyDescent="0.25">
      <c r="A944">
        <v>943</v>
      </c>
      <c r="B944">
        <v>30</v>
      </c>
    </row>
    <row r="945" spans="1:2" x14ac:dyDescent="0.25">
      <c r="A945">
        <v>944</v>
      </c>
      <c r="B945">
        <v>28</v>
      </c>
    </row>
    <row r="946" spans="1:2" x14ac:dyDescent="0.25">
      <c r="A946">
        <v>945</v>
      </c>
      <c r="B946">
        <v>28</v>
      </c>
    </row>
    <row r="947" spans="1:2" x14ac:dyDescent="0.25">
      <c r="A947">
        <v>946</v>
      </c>
      <c r="B947">
        <v>12</v>
      </c>
    </row>
    <row r="948" spans="1:2" x14ac:dyDescent="0.25">
      <c r="A948">
        <v>947</v>
      </c>
      <c r="B948">
        <v>12</v>
      </c>
    </row>
    <row r="949" spans="1:2" x14ac:dyDescent="0.25">
      <c r="A949">
        <v>948</v>
      </c>
      <c r="B949">
        <v>30</v>
      </c>
    </row>
    <row r="950" spans="1:2" x14ac:dyDescent="0.25">
      <c r="A950">
        <v>949</v>
      </c>
      <c r="B950">
        <v>28</v>
      </c>
    </row>
    <row r="951" spans="1:2" x14ac:dyDescent="0.25">
      <c r="A951">
        <v>950</v>
      </c>
      <c r="B951">
        <v>28</v>
      </c>
    </row>
    <row r="952" spans="1:2" x14ac:dyDescent="0.25">
      <c r="A952">
        <v>951</v>
      </c>
      <c r="B952">
        <v>28</v>
      </c>
    </row>
    <row r="953" spans="1:2" x14ac:dyDescent="0.25">
      <c r="A953">
        <v>952</v>
      </c>
      <c r="B953">
        <v>28</v>
      </c>
    </row>
    <row r="954" spans="1:2" x14ac:dyDescent="0.25">
      <c r="A954">
        <v>953</v>
      </c>
      <c r="B954">
        <v>28</v>
      </c>
    </row>
    <row r="955" spans="1:2" x14ac:dyDescent="0.25">
      <c r="A955">
        <v>954</v>
      </c>
      <c r="B955">
        <v>28</v>
      </c>
    </row>
    <row r="956" spans="1:2" x14ac:dyDescent="0.25">
      <c r="A956">
        <v>955</v>
      </c>
      <c r="B956">
        <v>28</v>
      </c>
    </row>
    <row r="957" spans="1:2" x14ac:dyDescent="0.25">
      <c r="A957">
        <v>956</v>
      </c>
      <c r="B957">
        <v>28</v>
      </c>
    </row>
    <row r="958" spans="1:2" x14ac:dyDescent="0.25">
      <c r="A958">
        <v>957</v>
      </c>
      <c r="B958">
        <v>28</v>
      </c>
    </row>
    <row r="959" spans="1:2" x14ac:dyDescent="0.25">
      <c r="A959">
        <v>958</v>
      </c>
      <c r="B959">
        <v>28</v>
      </c>
    </row>
    <row r="960" spans="1:2" x14ac:dyDescent="0.25">
      <c r="A960">
        <v>959</v>
      </c>
      <c r="B960">
        <v>28</v>
      </c>
    </row>
    <row r="961" spans="1:2" x14ac:dyDescent="0.25">
      <c r="A961">
        <v>960</v>
      </c>
      <c r="B961">
        <v>22</v>
      </c>
    </row>
    <row r="962" spans="1:2" x14ac:dyDescent="0.25">
      <c r="A962">
        <v>961</v>
      </c>
      <c r="B962">
        <v>22</v>
      </c>
    </row>
    <row r="963" spans="1:2" x14ac:dyDescent="0.25">
      <c r="A963">
        <v>962</v>
      </c>
      <c r="B963">
        <v>22</v>
      </c>
    </row>
    <row r="964" spans="1:2" x14ac:dyDescent="0.25">
      <c r="A964">
        <v>963</v>
      </c>
      <c r="B964">
        <v>22</v>
      </c>
    </row>
    <row r="965" spans="1:2" x14ac:dyDescent="0.25">
      <c r="A965">
        <v>964</v>
      </c>
      <c r="B965">
        <v>22</v>
      </c>
    </row>
    <row r="966" spans="1:2" x14ac:dyDescent="0.25">
      <c r="A966">
        <v>965</v>
      </c>
      <c r="B966">
        <v>28</v>
      </c>
    </row>
    <row r="967" spans="1:2" x14ac:dyDescent="0.25">
      <c r="A967">
        <v>966</v>
      </c>
      <c r="B967">
        <v>28</v>
      </c>
    </row>
    <row r="968" spans="1:2" x14ac:dyDescent="0.25">
      <c r="A968">
        <v>967</v>
      </c>
      <c r="B968">
        <v>28</v>
      </c>
    </row>
    <row r="969" spans="1:2" x14ac:dyDescent="0.25">
      <c r="A969">
        <v>968</v>
      </c>
      <c r="B969">
        <v>28</v>
      </c>
    </row>
    <row r="970" spans="1:2" x14ac:dyDescent="0.25">
      <c r="A970">
        <v>969</v>
      </c>
      <c r="B970">
        <v>28</v>
      </c>
    </row>
    <row r="971" spans="1:2" x14ac:dyDescent="0.25">
      <c r="A971">
        <v>970</v>
      </c>
      <c r="B971">
        <v>28</v>
      </c>
    </row>
    <row r="972" spans="1:2" x14ac:dyDescent="0.25">
      <c r="A972">
        <v>971</v>
      </c>
      <c r="B972">
        <v>28</v>
      </c>
    </row>
    <row r="973" spans="1:2" x14ac:dyDescent="0.25">
      <c r="A973">
        <v>972</v>
      </c>
      <c r="B973">
        <v>28</v>
      </c>
    </row>
    <row r="974" spans="1:2" x14ac:dyDescent="0.25">
      <c r="A974">
        <v>973</v>
      </c>
      <c r="B974">
        <v>28</v>
      </c>
    </row>
    <row r="975" spans="1:2" x14ac:dyDescent="0.25">
      <c r="A975">
        <v>974</v>
      </c>
      <c r="B975">
        <v>28</v>
      </c>
    </row>
    <row r="976" spans="1:2" x14ac:dyDescent="0.25">
      <c r="A976">
        <v>975</v>
      </c>
      <c r="B976">
        <v>28</v>
      </c>
    </row>
    <row r="977" spans="1:2" x14ac:dyDescent="0.25">
      <c r="A977">
        <v>976</v>
      </c>
      <c r="B977">
        <v>28</v>
      </c>
    </row>
    <row r="978" spans="1:2" x14ac:dyDescent="0.25">
      <c r="A978">
        <v>977</v>
      </c>
      <c r="B978">
        <v>28</v>
      </c>
    </row>
    <row r="979" spans="1:2" x14ac:dyDescent="0.25">
      <c r="A979">
        <v>978</v>
      </c>
      <c r="B979">
        <v>16</v>
      </c>
    </row>
    <row r="980" spans="1:2" x14ac:dyDescent="0.25">
      <c r="A980">
        <v>979</v>
      </c>
      <c r="B980">
        <v>28</v>
      </c>
    </row>
    <row r="981" spans="1:2" x14ac:dyDescent="0.25">
      <c r="A981">
        <v>980</v>
      </c>
      <c r="B981">
        <v>28</v>
      </c>
    </row>
    <row r="982" spans="1:2" x14ac:dyDescent="0.25">
      <c r="A982">
        <v>981</v>
      </c>
      <c r="B982">
        <v>22</v>
      </c>
    </row>
    <row r="983" spans="1:2" x14ac:dyDescent="0.25">
      <c r="A983">
        <v>982</v>
      </c>
      <c r="B983">
        <v>28</v>
      </c>
    </row>
    <row r="984" spans="1:2" x14ac:dyDescent="0.25">
      <c r="A984">
        <v>983</v>
      </c>
      <c r="B984">
        <v>22</v>
      </c>
    </row>
    <row r="985" spans="1:2" x14ac:dyDescent="0.25">
      <c r="A985">
        <v>984</v>
      </c>
      <c r="B985">
        <v>28</v>
      </c>
    </row>
    <row r="986" spans="1:2" x14ac:dyDescent="0.25">
      <c r="A986">
        <v>985</v>
      </c>
      <c r="B986">
        <v>28</v>
      </c>
    </row>
    <row r="987" spans="1:2" x14ac:dyDescent="0.25">
      <c r="A987">
        <v>986</v>
      </c>
      <c r="B987">
        <v>28</v>
      </c>
    </row>
    <row r="988" spans="1:2" x14ac:dyDescent="0.25">
      <c r="A988">
        <v>987</v>
      </c>
      <c r="B988">
        <v>28</v>
      </c>
    </row>
    <row r="989" spans="1:2" x14ac:dyDescent="0.25">
      <c r="A989">
        <v>988</v>
      </c>
      <c r="B989">
        <v>28</v>
      </c>
    </row>
    <row r="990" spans="1:2" x14ac:dyDescent="0.25">
      <c r="A990">
        <v>989</v>
      </c>
      <c r="B990">
        <v>28</v>
      </c>
    </row>
    <row r="991" spans="1:2" x14ac:dyDescent="0.25">
      <c r="A991">
        <v>990</v>
      </c>
      <c r="B991">
        <v>30</v>
      </c>
    </row>
    <row r="992" spans="1:2" x14ac:dyDescent="0.25">
      <c r="A992">
        <v>991</v>
      </c>
      <c r="B992">
        <v>28</v>
      </c>
    </row>
    <row r="993" spans="1:2" x14ac:dyDescent="0.25">
      <c r="A993">
        <v>992</v>
      </c>
      <c r="B993">
        <v>28</v>
      </c>
    </row>
    <row r="994" spans="1:2" x14ac:dyDescent="0.25">
      <c r="A994">
        <v>993</v>
      </c>
      <c r="B994">
        <v>22</v>
      </c>
    </row>
    <row r="995" spans="1:2" x14ac:dyDescent="0.25">
      <c r="A995">
        <v>994</v>
      </c>
      <c r="B995">
        <v>28</v>
      </c>
    </row>
    <row r="996" spans="1:2" x14ac:dyDescent="0.25">
      <c r="A996">
        <v>995</v>
      </c>
      <c r="B996">
        <v>28</v>
      </c>
    </row>
    <row r="997" spans="1:2" x14ac:dyDescent="0.25">
      <c r="A997">
        <v>996</v>
      </c>
      <c r="B997">
        <v>28</v>
      </c>
    </row>
    <row r="998" spans="1:2" x14ac:dyDescent="0.25">
      <c r="A998">
        <v>997</v>
      </c>
      <c r="B998">
        <v>28</v>
      </c>
    </row>
    <row r="999" spans="1:2" x14ac:dyDescent="0.25">
      <c r="A999">
        <v>998</v>
      </c>
      <c r="B999">
        <v>28</v>
      </c>
    </row>
    <row r="1000" spans="1:2" x14ac:dyDescent="0.25">
      <c r="A1000">
        <v>999</v>
      </c>
      <c r="B1000">
        <v>28</v>
      </c>
    </row>
    <row r="1001" spans="1:2" x14ac:dyDescent="0.25">
      <c r="A1001">
        <v>1000</v>
      </c>
      <c r="B1001">
        <v>28</v>
      </c>
    </row>
    <row r="1002" spans="1:2" x14ac:dyDescent="0.25">
      <c r="A1002">
        <v>1001</v>
      </c>
      <c r="B1002">
        <v>28</v>
      </c>
    </row>
    <row r="1003" spans="1:2" x14ac:dyDescent="0.25">
      <c r="A1003">
        <v>1002</v>
      </c>
      <c r="B1003">
        <v>28</v>
      </c>
    </row>
    <row r="1004" spans="1:2" x14ac:dyDescent="0.25">
      <c r="A1004">
        <v>1003</v>
      </c>
      <c r="B1004">
        <v>28</v>
      </c>
    </row>
    <row r="1005" spans="1:2" x14ac:dyDescent="0.25">
      <c r="A1005">
        <v>1004</v>
      </c>
      <c r="B1005">
        <v>28</v>
      </c>
    </row>
    <row r="1006" spans="1:2" x14ac:dyDescent="0.25">
      <c r="A1006">
        <v>1005</v>
      </c>
      <c r="B1006">
        <v>28</v>
      </c>
    </row>
    <row r="1007" spans="1:2" x14ac:dyDescent="0.25">
      <c r="A1007">
        <v>1006</v>
      </c>
      <c r="B1007">
        <v>28</v>
      </c>
    </row>
    <row r="1008" spans="1:2" x14ac:dyDescent="0.25">
      <c r="A1008">
        <v>1007</v>
      </c>
      <c r="B1008">
        <v>28</v>
      </c>
    </row>
    <row r="1009" spans="1:2" x14ac:dyDescent="0.25">
      <c r="A1009">
        <v>1008</v>
      </c>
      <c r="B1009">
        <v>28</v>
      </c>
    </row>
    <row r="1010" spans="1:2" x14ac:dyDescent="0.25">
      <c r="A1010">
        <v>1009</v>
      </c>
      <c r="B1010">
        <v>28</v>
      </c>
    </row>
    <row r="1011" spans="1:2" x14ac:dyDescent="0.25">
      <c r="A1011">
        <v>1010</v>
      </c>
      <c r="B1011">
        <v>28</v>
      </c>
    </row>
    <row r="1012" spans="1:2" x14ac:dyDescent="0.25">
      <c r="A1012">
        <v>1011</v>
      </c>
      <c r="B1012">
        <v>28</v>
      </c>
    </row>
    <row r="1013" spans="1:2" x14ac:dyDescent="0.25">
      <c r="A1013">
        <v>1012</v>
      </c>
      <c r="B1013">
        <v>28</v>
      </c>
    </row>
    <row r="1014" spans="1:2" x14ac:dyDescent="0.25">
      <c r="A1014">
        <v>1013</v>
      </c>
      <c r="B1014">
        <v>28</v>
      </c>
    </row>
    <row r="1015" spans="1:2" x14ac:dyDescent="0.25">
      <c r="A1015">
        <v>1014</v>
      </c>
      <c r="B1015">
        <v>22</v>
      </c>
    </row>
    <row r="1016" spans="1:2" x14ac:dyDescent="0.25">
      <c r="A1016">
        <v>1015</v>
      </c>
      <c r="B1016">
        <v>28</v>
      </c>
    </row>
    <row r="1017" spans="1:2" x14ac:dyDescent="0.25">
      <c r="A1017">
        <v>1016</v>
      </c>
      <c r="B1017">
        <v>28</v>
      </c>
    </row>
    <row r="1018" spans="1:2" x14ac:dyDescent="0.25">
      <c r="A1018">
        <v>1017</v>
      </c>
      <c r="B1018">
        <v>28</v>
      </c>
    </row>
    <row r="1019" spans="1:2" x14ac:dyDescent="0.25">
      <c r="A1019">
        <v>1018</v>
      </c>
      <c r="B1019">
        <v>22</v>
      </c>
    </row>
    <row r="1020" spans="1:2" x14ac:dyDescent="0.25">
      <c r="A1020">
        <v>1019</v>
      </c>
      <c r="B1020">
        <v>12</v>
      </c>
    </row>
    <row r="1021" spans="1:2" x14ac:dyDescent="0.25">
      <c r="A1021">
        <v>1020</v>
      </c>
      <c r="B1021">
        <v>22</v>
      </c>
    </row>
    <row r="1022" spans="1:2" x14ac:dyDescent="0.25">
      <c r="A1022">
        <v>1021</v>
      </c>
      <c r="B1022">
        <v>28</v>
      </c>
    </row>
    <row r="1023" spans="1:2" x14ac:dyDescent="0.25">
      <c r="A1023">
        <v>1022</v>
      </c>
      <c r="B1023">
        <v>28</v>
      </c>
    </row>
    <row r="1024" spans="1:2" x14ac:dyDescent="0.25">
      <c r="A1024">
        <v>1023</v>
      </c>
      <c r="B1024">
        <v>28</v>
      </c>
    </row>
    <row r="1025" spans="1:2" x14ac:dyDescent="0.25">
      <c r="A1025">
        <v>1024</v>
      </c>
      <c r="B1025">
        <v>28</v>
      </c>
    </row>
    <row r="1026" spans="1:2" x14ac:dyDescent="0.25">
      <c r="A1026">
        <v>1025</v>
      </c>
      <c r="B1026">
        <v>28</v>
      </c>
    </row>
    <row r="1027" spans="1:2" x14ac:dyDescent="0.25">
      <c r="A1027">
        <v>1026</v>
      </c>
      <c r="B1027">
        <v>28</v>
      </c>
    </row>
    <row r="1028" spans="1:2" x14ac:dyDescent="0.25">
      <c r="A1028">
        <v>1027</v>
      </c>
      <c r="B1028">
        <v>28</v>
      </c>
    </row>
    <row r="1029" spans="1:2" x14ac:dyDescent="0.25">
      <c r="A1029">
        <v>1028</v>
      </c>
      <c r="B1029">
        <v>28</v>
      </c>
    </row>
    <row r="1030" spans="1:2" x14ac:dyDescent="0.25">
      <c r="A1030">
        <v>1029</v>
      </c>
      <c r="B1030">
        <v>28</v>
      </c>
    </row>
    <row r="1031" spans="1:2" x14ac:dyDescent="0.25">
      <c r="A1031">
        <v>1030</v>
      </c>
      <c r="B1031">
        <v>28</v>
      </c>
    </row>
    <row r="1032" spans="1:2" x14ac:dyDescent="0.25">
      <c r="A1032">
        <v>1031</v>
      </c>
      <c r="B1032">
        <v>12</v>
      </c>
    </row>
    <row r="1033" spans="1:2" x14ac:dyDescent="0.25">
      <c r="A1033">
        <v>1032</v>
      </c>
      <c r="B1033">
        <v>30</v>
      </c>
    </row>
    <row r="1034" spans="1:2" x14ac:dyDescent="0.25">
      <c r="A1034">
        <v>1033</v>
      </c>
      <c r="B1034">
        <v>28</v>
      </c>
    </row>
    <row r="1035" spans="1:2" x14ac:dyDescent="0.25">
      <c r="A1035">
        <v>1034</v>
      </c>
      <c r="B1035">
        <v>28</v>
      </c>
    </row>
    <row r="1036" spans="1:2" x14ac:dyDescent="0.25">
      <c r="A1036">
        <v>1035</v>
      </c>
      <c r="B1036">
        <v>16</v>
      </c>
    </row>
    <row r="1037" spans="1:2" x14ac:dyDescent="0.25">
      <c r="A1037">
        <v>1036</v>
      </c>
      <c r="B1037">
        <v>28</v>
      </c>
    </row>
    <row r="1038" spans="1:2" x14ac:dyDescent="0.25">
      <c r="A1038">
        <v>1037</v>
      </c>
      <c r="B1038">
        <v>28</v>
      </c>
    </row>
    <row r="1039" spans="1:2" x14ac:dyDescent="0.25">
      <c r="A1039">
        <v>1038</v>
      </c>
      <c r="B1039">
        <v>28</v>
      </c>
    </row>
    <row r="1040" spans="1:2" x14ac:dyDescent="0.25">
      <c r="A1040">
        <v>1039</v>
      </c>
      <c r="B1040">
        <v>30</v>
      </c>
    </row>
    <row r="1041" spans="1:2" x14ac:dyDescent="0.25">
      <c r="A1041">
        <v>1040</v>
      </c>
      <c r="B1041">
        <v>28</v>
      </c>
    </row>
    <row r="1042" spans="1:2" x14ac:dyDescent="0.25">
      <c r="A1042">
        <v>1041</v>
      </c>
      <c r="B1042">
        <v>28</v>
      </c>
    </row>
    <row r="1043" spans="1:2" x14ac:dyDescent="0.25">
      <c r="A1043">
        <v>1042</v>
      </c>
      <c r="B1043">
        <v>28</v>
      </c>
    </row>
    <row r="1044" spans="1:2" x14ac:dyDescent="0.25">
      <c r="A1044">
        <v>1043</v>
      </c>
      <c r="B1044">
        <v>28</v>
      </c>
    </row>
    <row r="1045" spans="1:2" x14ac:dyDescent="0.25">
      <c r="A1045">
        <v>1044</v>
      </c>
      <c r="B1045">
        <v>12</v>
      </c>
    </row>
    <row r="1046" spans="1:2" x14ac:dyDescent="0.25">
      <c r="A1046">
        <v>1045</v>
      </c>
      <c r="B1046">
        <v>28</v>
      </c>
    </row>
    <row r="1047" spans="1:2" x14ac:dyDescent="0.25">
      <c r="A1047">
        <v>1046</v>
      </c>
      <c r="B1047">
        <v>12</v>
      </c>
    </row>
    <row r="1048" spans="1:2" x14ac:dyDescent="0.25">
      <c r="A1048">
        <v>1047</v>
      </c>
      <c r="B1048">
        <v>28</v>
      </c>
    </row>
    <row r="1049" spans="1:2" x14ac:dyDescent="0.25">
      <c r="A1049">
        <v>1048</v>
      </c>
      <c r="B1049">
        <v>28</v>
      </c>
    </row>
    <row r="1050" spans="1:2" x14ac:dyDescent="0.25">
      <c r="A1050">
        <v>1049</v>
      </c>
      <c r="B1050">
        <v>28</v>
      </c>
    </row>
    <row r="1051" spans="1:2" x14ac:dyDescent="0.25">
      <c r="A1051">
        <v>1050</v>
      </c>
      <c r="B1051">
        <v>28</v>
      </c>
    </row>
    <row r="1052" spans="1:2" x14ac:dyDescent="0.25">
      <c r="A1052">
        <v>1051</v>
      </c>
      <c r="B1052">
        <v>28</v>
      </c>
    </row>
    <row r="1053" spans="1:2" x14ac:dyDescent="0.25">
      <c r="A1053">
        <v>1052</v>
      </c>
      <c r="B1053">
        <v>28</v>
      </c>
    </row>
    <row r="1054" spans="1:2" x14ac:dyDescent="0.25">
      <c r="A1054">
        <v>1053</v>
      </c>
      <c r="B1054">
        <v>28</v>
      </c>
    </row>
    <row r="1055" spans="1:2" x14ac:dyDescent="0.25">
      <c r="A1055">
        <v>1054</v>
      </c>
      <c r="B1055">
        <v>28</v>
      </c>
    </row>
    <row r="1056" spans="1:2" x14ac:dyDescent="0.25">
      <c r="A1056">
        <v>1055</v>
      </c>
      <c r="B1056">
        <v>28</v>
      </c>
    </row>
    <row r="1057" spans="1:2" x14ac:dyDescent="0.25">
      <c r="A1057">
        <v>1056</v>
      </c>
      <c r="B1057">
        <v>22</v>
      </c>
    </row>
    <row r="1058" spans="1:2" x14ac:dyDescent="0.25">
      <c r="A1058">
        <v>1057</v>
      </c>
      <c r="B1058">
        <v>28</v>
      </c>
    </row>
    <row r="1059" spans="1:2" x14ac:dyDescent="0.25">
      <c r="A1059">
        <v>1058</v>
      </c>
      <c r="B1059">
        <v>30</v>
      </c>
    </row>
    <row r="1060" spans="1:2" x14ac:dyDescent="0.25">
      <c r="A1060">
        <v>1059</v>
      </c>
      <c r="B1060">
        <v>28</v>
      </c>
    </row>
    <row r="1061" spans="1:2" x14ac:dyDescent="0.25">
      <c r="A1061">
        <v>1060</v>
      </c>
      <c r="B1061">
        <v>28</v>
      </c>
    </row>
    <row r="1062" spans="1:2" x14ac:dyDescent="0.25">
      <c r="A1062">
        <v>1061</v>
      </c>
      <c r="B1062">
        <v>28</v>
      </c>
    </row>
    <row r="1063" spans="1:2" x14ac:dyDescent="0.25">
      <c r="A1063">
        <v>1062</v>
      </c>
      <c r="B1063">
        <v>28</v>
      </c>
    </row>
    <row r="1064" spans="1:2" x14ac:dyDescent="0.25">
      <c r="A1064">
        <v>1063</v>
      </c>
      <c r="B1064">
        <v>28</v>
      </c>
    </row>
    <row r="1065" spans="1:2" x14ac:dyDescent="0.25">
      <c r="A1065">
        <v>1064</v>
      </c>
      <c r="B1065">
        <v>28</v>
      </c>
    </row>
    <row r="1066" spans="1:2" x14ac:dyDescent="0.25">
      <c r="A1066">
        <v>1065</v>
      </c>
      <c r="B1066">
        <v>28</v>
      </c>
    </row>
    <row r="1067" spans="1:2" x14ac:dyDescent="0.25">
      <c r="A1067">
        <v>1066</v>
      </c>
      <c r="B1067">
        <v>28</v>
      </c>
    </row>
    <row r="1068" spans="1:2" x14ac:dyDescent="0.25">
      <c r="A1068">
        <v>1067</v>
      </c>
      <c r="B1068">
        <v>28</v>
      </c>
    </row>
    <row r="1069" spans="1:2" x14ac:dyDescent="0.25">
      <c r="A1069">
        <v>1068</v>
      </c>
      <c r="B1069">
        <v>30</v>
      </c>
    </row>
    <row r="1070" spans="1:2" x14ac:dyDescent="0.25">
      <c r="A1070">
        <v>1069</v>
      </c>
      <c r="B1070">
        <v>28</v>
      </c>
    </row>
    <row r="1071" spans="1:2" x14ac:dyDescent="0.25">
      <c r="A1071">
        <v>1070</v>
      </c>
      <c r="B1071">
        <v>12</v>
      </c>
    </row>
    <row r="1072" spans="1:2" x14ac:dyDescent="0.25">
      <c r="A1072">
        <v>1071</v>
      </c>
      <c r="B1072">
        <v>30</v>
      </c>
    </row>
    <row r="1073" spans="1:2" x14ac:dyDescent="0.25">
      <c r="A1073">
        <v>1072</v>
      </c>
      <c r="B1073">
        <v>30</v>
      </c>
    </row>
    <row r="1074" spans="1:2" x14ac:dyDescent="0.25">
      <c r="A1074">
        <v>1073</v>
      </c>
      <c r="B1074">
        <v>28</v>
      </c>
    </row>
    <row r="1075" spans="1:2" x14ac:dyDescent="0.25">
      <c r="A1075">
        <v>1074</v>
      </c>
      <c r="B1075">
        <v>28</v>
      </c>
    </row>
    <row r="1076" spans="1:2" x14ac:dyDescent="0.25">
      <c r="A1076">
        <v>1075</v>
      </c>
      <c r="B1076">
        <v>28</v>
      </c>
    </row>
    <row r="1077" spans="1:2" x14ac:dyDescent="0.25">
      <c r="A1077">
        <v>1076</v>
      </c>
      <c r="B1077">
        <v>28</v>
      </c>
    </row>
    <row r="1078" spans="1:2" x14ac:dyDescent="0.25">
      <c r="A1078">
        <v>1077</v>
      </c>
      <c r="B1078">
        <v>28</v>
      </c>
    </row>
    <row r="1079" spans="1:2" x14ac:dyDescent="0.25">
      <c r="A1079">
        <v>1078</v>
      </c>
      <c r="B1079">
        <v>28</v>
      </c>
    </row>
    <row r="1080" spans="1:2" x14ac:dyDescent="0.25">
      <c r="A1080">
        <v>1079</v>
      </c>
      <c r="B1080">
        <v>28</v>
      </c>
    </row>
    <row r="1081" spans="1:2" x14ac:dyDescent="0.25">
      <c r="A1081">
        <v>1080</v>
      </c>
      <c r="B1081">
        <v>28</v>
      </c>
    </row>
    <row r="1082" spans="1:2" x14ac:dyDescent="0.25">
      <c r="A1082">
        <v>1081</v>
      </c>
      <c r="B1082">
        <v>28</v>
      </c>
    </row>
    <row r="1083" spans="1:2" x14ac:dyDescent="0.25">
      <c r="A1083">
        <v>1082</v>
      </c>
      <c r="B1083">
        <v>30</v>
      </c>
    </row>
    <row r="1084" spans="1:2" x14ac:dyDescent="0.25">
      <c r="A1084">
        <v>1083</v>
      </c>
      <c r="B1084">
        <v>16</v>
      </c>
    </row>
    <row r="1085" spans="1:2" x14ac:dyDescent="0.25">
      <c r="A1085">
        <v>1084</v>
      </c>
      <c r="B1085">
        <v>28</v>
      </c>
    </row>
    <row r="1086" spans="1:2" x14ac:dyDescent="0.25">
      <c r="A1086">
        <v>1085</v>
      </c>
      <c r="B1086">
        <v>28</v>
      </c>
    </row>
    <row r="1087" spans="1:2" x14ac:dyDescent="0.25">
      <c r="A1087">
        <v>1086</v>
      </c>
      <c r="B1087">
        <v>28</v>
      </c>
    </row>
    <row r="1088" spans="1:2" x14ac:dyDescent="0.25">
      <c r="A1088">
        <v>1087</v>
      </c>
      <c r="B1088">
        <v>30</v>
      </c>
    </row>
    <row r="1089" spans="1:2" x14ac:dyDescent="0.25">
      <c r="A1089">
        <v>1088</v>
      </c>
      <c r="B1089">
        <v>16</v>
      </c>
    </row>
    <row r="1090" spans="1:2" x14ac:dyDescent="0.25">
      <c r="A1090">
        <v>1089</v>
      </c>
      <c r="B1090">
        <v>12</v>
      </c>
    </row>
    <row r="1091" spans="1:2" x14ac:dyDescent="0.25">
      <c r="A1091">
        <v>1090</v>
      </c>
      <c r="B1091">
        <v>28</v>
      </c>
    </row>
    <row r="1092" spans="1:2" x14ac:dyDescent="0.25">
      <c r="A1092">
        <v>1091</v>
      </c>
      <c r="B1092">
        <v>28</v>
      </c>
    </row>
    <row r="1093" spans="1:2" x14ac:dyDescent="0.25">
      <c r="A1093">
        <v>1092</v>
      </c>
      <c r="B1093">
        <v>28</v>
      </c>
    </row>
    <row r="1094" spans="1:2" x14ac:dyDescent="0.25">
      <c r="A1094">
        <v>1093</v>
      </c>
      <c r="B1094">
        <v>28</v>
      </c>
    </row>
    <row r="1095" spans="1:2" x14ac:dyDescent="0.25">
      <c r="A1095">
        <v>1094</v>
      </c>
      <c r="B1095">
        <v>28</v>
      </c>
    </row>
    <row r="1096" spans="1:2" x14ac:dyDescent="0.25">
      <c r="A1096">
        <v>1095</v>
      </c>
      <c r="B1096">
        <v>28</v>
      </c>
    </row>
    <row r="1097" spans="1:2" x14ac:dyDescent="0.25">
      <c r="A1097">
        <v>1096</v>
      </c>
      <c r="B1097">
        <v>28</v>
      </c>
    </row>
    <row r="1098" spans="1:2" x14ac:dyDescent="0.25">
      <c r="A1098">
        <v>1097</v>
      </c>
      <c r="B1098">
        <v>28</v>
      </c>
    </row>
    <row r="1099" spans="1:2" x14ac:dyDescent="0.25">
      <c r="A1099">
        <v>1098</v>
      </c>
      <c r="B1099">
        <v>28</v>
      </c>
    </row>
    <row r="1100" spans="1:2" x14ac:dyDescent="0.25">
      <c r="A1100">
        <v>1099</v>
      </c>
      <c r="B1100">
        <v>28</v>
      </c>
    </row>
    <row r="1101" spans="1:2" x14ac:dyDescent="0.25">
      <c r="A1101">
        <v>1100</v>
      </c>
      <c r="B1101">
        <v>28</v>
      </c>
    </row>
    <row r="1102" spans="1:2" x14ac:dyDescent="0.25">
      <c r="A1102">
        <v>1101</v>
      </c>
      <c r="B1102">
        <v>28</v>
      </c>
    </row>
    <row r="1103" spans="1:2" x14ac:dyDescent="0.25">
      <c r="A1103">
        <v>1102</v>
      </c>
      <c r="B1103">
        <v>28</v>
      </c>
    </row>
    <row r="1104" spans="1:2" x14ac:dyDescent="0.25">
      <c r="A1104">
        <v>1103</v>
      </c>
      <c r="B1104">
        <v>28</v>
      </c>
    </row>
    <row r="1105" spans="1:2" x14ac:dyDescent="0.25">
      <c r="A1105">
        <v>1104</v>
      </c>
      <c r="B1105">
        <v>28</v>
      </c>
    </row>
    <row r="1106" spans="1:2" x14ac:dyDescent="0.25">
      <c r="A1106">
        <v>1105</v>
      </c>
      <c r="B1106">
        <v>28</v>
      </c>
    </row>
    <row r="1107" spans="1:2" x14ac:dyDescent="0.25">
      <c r="A1107">
        <v>1106</v>
      </c>
      <c r="B1107">
        <v>28</v>
      </c>
    </row>
    <row r="1108" spans="1:2" x14ac:dyDescent="0.25">
      <c r="A1108">
        <v>1107</v>
      </c>
      <c r="B1108">
        <v>28</v>
      </c>
    </row>
    <row r="1109" spans="1:2" x14ac:dyDescent="0.25">
      <c r="A1109">
        <v>1108</v>
      </c>
      <c r="B1109">
        <v>22</v>
      </c>
    </row>
    <row r="1110" spans="1:2" x14ac:dyDescent="0.25">
      <c r="A1110">
        <v>1109</v>
      </c>
      <c r="B1110">
        <v>30</v>
      </c>
    </row>
    <row r="1111" spans="1:2" x14ac:dyDescent="0.25">
      <c r="A1111">
        <v>1110</v>
      </c>
      <c r="B1111">
        <v>28</v>
      </c>
    </row>
    <row r="1112" spans="1:2" x14ac:dyDescent="0.25">
      <c r="A1112">
        <v>1111</v>
      </c>
      <c r="B1112">
        <v>28</v>
      </c>
    </row>
    <row r="1113" spans="1:2" x14ac:dyDescent="0.25">
      <c r="A1113">
        <v>1112</v>
      </c>
      <c r="B1113">
        <v>28</v>
      </c>
    </row>
    <row r="1114" spans="1:2" x14ac:dyDescent="0.25">
      <c r="A1114">
        <v>1113</v>
      </c>
      <c r="B1114">
        <v>28</v>
      </c>
    </row>
    <row r="1115" spans="1:2" x14ac:dyDescent="0.25">
      <c r="A1115">
        <v>1114</v>
      </c>
      <c r="B1115">
        <v>28</v>
      </c>
    </row>
    <row r="1116" spans="1:2" x14ac:dyDescent="0.25">
      <c r="A1116">
        <v>1115</v>
      </c>
      <c r="B1116">
        <v>28</v>
      </c>
    </row>
    <row r="1117" spans="1:2" x14ac:dyDescent="0.25">
      <c r="A1117">
        <v>1116</v>
      </c>
      <c r="B1117">
        <v>28</v>
      </c>
    </row>
    <row r="1118" spans="1:2" x14ac:dyDescent="0.25">
      <c r="A1118">
        <v>1117</v>
      </c>
      <c r="B1118">
        <v>28</v>
      </c>
    </row>
    <row r="1119" spans="1:2" x14ac:dyDescent="0.25">
      <c r="A1119">
        <v>1118</v>
      </c>
      <c r="B1119">
        <v>28</v>
      </c>
    </row>
    <row r="1120" spans="1:2" x14ac:dyDescent="0.25">
      <c r="A1120">
        <v>1119</v>
      </c>
      <c r="B1120">
        <v>22</v>
      </c>
    </row>
    <row r="1121" spans="1:2" x14ac:dyDescent="0.25">
      <c r="A1121">
        <v>1120</v>
      </c>
      <c r="B1121">
        <v>28</v>
      </c>
    </row>
    <row r="1122" spans="1:2" x14ac:dyDescent="0.25">
      <c r="A1122">
        <v>1121</v>
      </c>
      <c r="B1122">
        <v>12</v>
      </c>
    </row>
    <row r="1123" spans="1:2" x14ac:dyDescent="0.25">
      <c r="A1123">
        <v>1122</v>
      </c>
      <c r="B1123">
        <v>28</v>
      </c>
    </row>
    <row r="1124" spans="1:2" x14ac:dyDescent="0.25">
      <c r="A1124">
        <v>1123</v>
      </c>
      <c r="B1124">
        <v>28</v>
      </c>
    </row>
    <row r="1125" spans="1:2" x14ac:dyDescent="0.25">
      <c r="A1125">
        <v>1124</v>
      </c>
      <c r="B1125">
        <v>28</v>
      </c>
    </row>
    <row r="1126" spans="1:2" x14ac:dyDescent="0.25">
      <c r="A1126">
        <v>1125</v>
      </c>
      <c r="B1126">
        <v>28</v>
      </c>
    </row>
    <row r="1127" spans="1:2" x14ac:dyDescent="0.25">
      <c r="A1127">
        <v>1126</v>
      </c>
      <c r="B1127">
        <v>12</v>
      </c>
    </row>
    <row r="1128" spans="1:2" x14ac:dyDescent="0.25">
      <c r="A1128">
        <v>1127</v>
      </c>
      <c r="B1128">
        <v>28</v>
      </c>
    </row>
    <row r="1129" spans="1:2" x14ac:dyDescent="0.25">
      <c r="A1129">
        <v>1128</v>
      </c>
      <c r="B1129">
        <v>28</v>
      </c>
    </row>
    <row r="1130" spans="1:2" x14ac:dyDescent="0.25">
      <c r="A1130">
        <v>1129</v>
      </c>
      <c r="B1130">
        <v>12</v>
      </c>
    </row>
    <row r="1131" spans="1:2" x14ac:dyDescent="0.25">
      <c r="A1131">
        <v>1130</v>
      </c>
      <c r="B1131">
        <v>28</v>
      </c>
    </row>
    <row r="1132" spans="1:2" x14ac:dyDescent="0.25">
      <c r="A1132">
        <v>1131</v>
      </c>
      <c r="B1132">
        <v>28</v>
      </c>
    </row>
    <row r="1133" spans="1:2" x14ac:dyDescent="0.25">
      <c r="A1133">
        <v>1132</v>
      </c>
      <c r="B1133">
        <v>28</v>
      </c>
    </row>
    <row r="1134" spans="1:2" x14ac:dyDescent="0.25">
      <c r="A1134">
        <v>1133</v>
      </c>
      <c r="B1134">
        <v>12</v>
      </c>
    </row>
    <row r="1135" spans="1:2" x14ac:dyDescent="0.25">
      <c r="A1135">
        <v>1134</v>
      </c>
      <c r="B1135">
        <v>28</v>
      </c>
    </row>
    <row r="1136" spans="1:2" x14ac:dyDescent="0.25">
      <c r="A1136">
        <v>1135</v>
      </c>
      <c r="B1136">
        <v>28</v>
      </c>
    </row>
    <row r="1137" spans="1:2" x14ac:dyDescent="0.25">
      <c r="A1137">
        <v>1136</v>
      </c>
      <c r="B1137">
        <v>28</v>
      </c>
    </row>
    <row r="1138" spans="1:2" x14ac:dyDescent="0.25">
      <c r="A1138">
        <v>1137</v>
      </c>
      <c r="B1138">
        <v>28</v>
      </c>
    </row>
    <row r="1139" spans="1:2" x14ac:dyDescent="0.25">
      <c r="A1139">
        <v>1138</v>
      </c>
      <c r="B1139">
        <v>28</v>
      </c>
    </row>
    <row r="1140" spans="1:2" x14ac:dyDescent="0.25">
      <c r="A1140">
        <v>1139</v>
      </c>
      <c r="B1140">
        <v>28</v>
      </c>
    </row>
    <row r="1141" spans="1:2" x14ac:dyDescent="0.25">
      <c r="A1141">
        <v>1140</v>
      </c>
      <c r="B1141">
        <v>28</v>
      </c>
    </row>
    <row r="1142" spans="1:2" x14ac:dyDescent="0.25">
      <c r="A1142">
        <v>1141</v>
      </c>
      <c r="B1142">
        <v>28</v>
      </c>
    </row>
    <row r="1143" spans="1:2" x14ac:dyDescent="0.25">
      <c r="A1143">
        <v>1142</v>
      </c>
      <c r="B1143">
        <v>28</v>
      </c>
    </row>
    <row r="1144" spans="1:2" x14ac:dyDescent="0.25">
      <c r="A1144">
        <v>1143</v>
      </c>
      <c r="B1144">
        <v>28</v>
      </c>
    </row>
    <row r="1145" spans="1:2" x14ac:dyDescent="0.25">
      <c r="A1145">
        <v>1144</v>
      </c>
      <c r="B1145">
        <v>28</v>
      </c>
    </row>
    <row r="1146" spans="1:2" x14ac:dyDescent="0.25">
      <c r="A1146">
        <v>1145</v>
      </c>
      <c r="B1146">
        <v>28</v>
      </c>
    </row>
    <row r="1147" spans="1:2" x14ac:dyDescent="0.25">
      <c r="A1147">
        <v>1146</v>
      </c>
      <c r="B1147">
        <v>28</v>
      </c>
    </row>
    <row r="1148" spans="1:2" x14ac:dyDescent="0.25">
      <c r="A1148">
        <v>1147</v>
      </c>
      <c r="B1148">
        <v>28</v>
      </c>
    </row>
    <row r="1149" spans="1:2" x14ac:dyDescent="0.25">
      <c r="A1149">
        <v>1148</v>
      </c>
      <c r="B1149">
        <v>28</v>
      </c>
    </row>
    <row r="1150" spans="1:2" x14ac:dyDescent="0.25">
      <c r="A1150">
        <v>1149</v>
      </c>
      <c r="B1150">
        <v>28</v>
      </c>
    </row>
    <row r="1151" spans="1:2" x14ac:dyDescent="0.25">
      <c r="A1151">
        <v>1150</v>
      </c>
      <c r="B1151">
        <v>28</v>
      </c>
    </row>
    <row r="1152" spans="1:2" x14ac:dyDescent="0.25">
      <c r="A1152">
        <v>1151</v>
      </c>
      <c r="B1152">
        <v>12</v>
      </c>
    </row>
    <row r="1153" spans="1:2" x14ac:dyDescent="0.25">
      <c r="A1153">
        <v>1152</v>
      </c>
      <c r="B1153">
        <v>28</v>
      </c>
    </row>
    <row r="1154" spans="1:2" x14ac:dyDescent="0.25">
      <c r="A1154">
        <v>1153</v>
      </c>
      <c r="B1154">
        <v>28</v>
      </c>
    </row>
    <row r="1155" spans="1:2" x14ac:dyDescent="0.25">
      <c r="A1155">
        <v>1154</v>
      </c>
      <c r="B1155">
        <v>28</v>
      </c>
    </row>
    <row r="1156" spans="1:2" x14ac:dyDescent="0.25">
      <c r="A1156">
        <v>1155</v>
      </c>
      <c r="B1156">
        <v>28</v>
      </c>
    </row>
    <row r="1157" spans="1:2" x14ac:dyDescent="0.25">
      <c r="A1157">
        <v>1156</v>
      </c>
      <c r="B1157">
        <v>28</v>
      </c>
    </row>
    <row r="1158" spans="1:2" x14ac:dyDescent="0.25">
      <c r="A1158">
        <v>1157</v>
      </c>
      <c r="B1158">
        <v>28</v>
      </c>
    </row>
    <row r="1159" spans="1:2" x14ac:dyDescent="0.25">
      <c r="A1159">
        <v>1158</v>
      </c>
      <c r="B1159">
        <v>28</v>
      </c>
    </row>
    <row r="1160" spans="1:2" x14ac:dyDescent="0.25">
      <c r="A1160">
        <v>1159</v>
      </c>
      <c r="B1160">
        <v>28</v>
      </c>
    </row>
    <row r="1161" spans="1:2" x14ac:dyDescent="0.25">
      <c r="A1161">
        <v>1160</v>
      </c>
      <c r="B1161">
        <v>28</v>
      </c>
    </row>
    <row r="1162" spans="1:2" x14ac:dyDescent="0.25">
      <c r="A1162">
        <v>1161</v>
      </c>
      <c r="B1162">
        <v>28</v>
      </c>
    </row>
    <row r="1163" spans="1:2" x14ac:dyDescent="0.25">
      <c r="A1163">
        <v>1162</v>
      </c>
      <c r="B1163">
        <v>28</v>
      </c>
    </row>
    <row r="1164" spans="1:2" x14ac:dyDescent="0.25">
      <c r="A1164">
        <v>1163</v>
      </c>
      <c r="B1164">
        <v>28</v>
      </c>
    </row>
    <row r="1165" spans="1:2" x14ac:dyDescent="0.25">
      <c r="A1165">
        <v>1164</v>
      </c>
      <c r="B1165">
        <v>28</v>
      </c>
    </row>
    <row r="1166" spans="1:2" x14ac:dyDescent="0.25">
      <c r="A1166">
        <v>1165</v>
      </c>
      <c r="B1166">
        <v>28</v>
      </c>
    </row>
    <row r="1167" spans="1:2" x14ac:dyDescent="0.25">
      <c r="A1167">
        <v>1166</v>
      </c>
      <c r="B1167">
        <v>28</v>
      </c>
    </row>
    <row r="1168" spans="1:2" x14ac:dyDescent="0.25">
      <c r="A1168">
        <v>1167</v>
      </c>
      <c r="B1168">
        <v>30</v>
      </c>
    </row>
    <row r="1169" spans="1:2" x14ac:dyDescent="0.25">
      <c r="A1169">
        <v>1168</v>
      </c>
      <c r="B1169">
        <v>22</v>
      </c>
    </row>
    <row r="1170" spans="1:2" x14ac:dyDescent="0.25">
      <c r="A1170">
        <v>1169</v>
      </c>
      <c r="B1170">
        <v>28</v>
      </c>
    </row>
    <row r="1171" spans="1:2" x14ac:dyDescent="0.25">
      <c r="A1171">
        <v>1170</v>
      </c>
      <c r="B1171">
        <v>28</v>
      </c>
    </row>
    <row r="1172" spans="1:2" x14ac:dyDescent="0.25">
      <c r="A1172">
        <v>1171</v>
      </c>
      <c r="B1172">
        <v>28</v>
      </c>
    </row>
    <row r="1173" spans="1:2" x14ac:dyDescent="0.25">
      <c r="A1173">
        <v>1172</v>
      </c>
      <c r="B1173">
        <v>30</v>
      </c>
    </row>
    <row r="1174" spans="1:2" x14ac:dyDescent="0.25">
      <c r="A1174">
        <v>1173</v>
      </c>
      <c r="B1174">
        <v>28</v>
      </c>
    </row>
    <row r="1175" spans="1:2" x14ac:dyDescent="0.25">
      <c r="A1175">
        <v>1174</v>
      </c>
      <c r="B1175">
        <v>28</v>
      </c>
    </row>
    <row r="1176" spans="1:2" x14ac:dyDescent="0.25">
      <c r="A1176">
        <v>1175</v>
      </c>
      <c r="B1176">
        <v>28</v>
      </c>
    </row>
    <row r="1177" spans="1:2" x14ac:dyDescent="0.25">
      <c r="A1177">
        <v>1176</v>
      </c>
      <c r="B1177">
        <v>12</v>
      </c>
    </row>
    <row r="1178" spans="1:2" x14ac:dyDescent="0.25">
      <c r="A1178">
        <v>1177</v>
      </c>
      <c r="B1178">
        <v>22</v>
      </c>
    </row>
    <row r="1179" spans="1:2" x14ac:dyDescent="0.25">
      <c r="A1179">
        <v>1178</v>
      </c>
      <c r="B1179">
        <v>28</v>
      </c>
    </row>
    <row r="1180" spans="1:2" x14ac:dyDescent="0.25">
      <c r="A1180">
        <v>1179</v>
      </c>
      <c r="B1180">
        <v>16</v>
      </c>
    </row>
    <row r="1181" spans="1:2" x14ac:dyDescent="0.25">
      <c r="A1181">
        <v>1180</v>
      </c>
      <c r="B1181">
        <v>28</v>
      </c>
    </row>
    <row r="1182" spans="1:2" x14ac:dyDescent="0.25">
      <c r="A1182">
        <v>1181</v>
      </c>
      <c r="B1182">
        <v>28</v>
      </c>
    </row>
    <row r="1183" spans="1:2" x14ac:dyDescent="0.25">
      <c r="A1183">
        <v>1182</v>
      </c>
      <c r="B1183">
        <v>22</v>
      </c>
    </row>
    <row r="1184" spans="1:2" x14ac:dyDescent="0.25">
      <c r="A1184">
        <v>1183</v>
      </c>
      <c r="B1184">
        <v>28</v>
      </c>
    </row>
    <row r="1185" spans="1:2" x14ac:dyDescent="0.25">
      <c r="A1185">
        <v>1184</v>
      </c>
      <c r="B1185">
        <v>28</v>
      </c>
    </row>
    <row r="1186" spans="1:2" x14ac:dyDescent="0.25">
      <c r="A1186">
        <v>1185</v>
      </c>
      <c r="B1186">
        <v>28</v>
      </c>
    </row>
    <row r="1187" spans="1:2" x14ac:dyDescent="0.25">
      <c r="A1187">
        <v>1186</v>
      </c>
      <c r="B1187">
        <v>28</v>
      </c>
    </row>
    <row r="1188" spans="1:2" x14ac:dyDescent="0.25">
      <c r="A1188">
        <v>1187</v>
      </c>
      <c r="B1188">
        <v>28</v>
      </c>
    </row>
    <row r="1189" spans="1:2" x14ac:dyDescent="0.25">
      <c r="A1189">
        <v>1188</v>
      </c>
      <c r="B1189">
        <v>28</v>
      </c>
    </row>
    <row r="1190" spans="1:2" x14ac:dyDescent="0.25">
      <c r="A1190">
        <v>1189</v>
      </c>
      <c r="B1190">
        <v>28</v>
      </c>
    </row>
    <row r="1191" spans="1:2" x14ac:dyDescent="0.25">
      <c r="A1191">
        <v>1190</v>
      </c>
      <c r="B1191">
        <v>28</v>
      </c>
    </row>
    <row r="1192" spans="1:2" x14ac:dyDescent="0.25">
      <c r="A1192">
        <v>1191</v>
      </c>
      <c r="B1192">
        <v>28</v>
      </c>
    </row>
    <row r="1193" spans="1:2" x14ac:dyDescent="0.25">
      <c r="A1193">
        <v>1192</v>
      </c>
      <c r="B1193">
        <v>28</v>
      </c>
    </row>
    <row r="1194" spans="1:2" x14ac:dyDescent="0.25">
      <c r="A1194">
        <v>1193</v>
      </c>
      <c r="B1194">
        <v>28</v>
      </c>
    </row>
    <row r="1195" spans="1:2" x14ac:dyDescent="0.25">
      <c r="A1195">
        <v>1194</v>
      </c>
      <c r="B1195">
        <v>28</v>
      </c>
    </row>
    <row r="1196" spans="1:2" x14ac:dyDescent="0.25">
      <c r="A1196">
        <v>1195</v>
      </c>
      <c r="B1196">
        <v>28</v>
      </c>
    </row>
    <row r="1197" spans="1:2" x14ac:dyDescent="0.25">
      <c r="A1197">
        <v>1196</v>
      </c>
      <c r="B1197">
        <v>28</v>
      </c>
    </row>
    <row r="1198" spans="1:2" x14ac:dyDescent="0.25">
      <c r="A1198">
        <v>1197</v>
      </c>
      <c r="B1198">
        <v>28</v>
      </c>
    </row>
    <row r="1199" spans="1:2" x14ac:dyDescent="0.25">
      <c r="A1199">
        <v>1198</v>
      </c>
      <c r="B1199">
        <v>28</v>
      </c>
    </row>
    <row r="1200" spans="1:2" x14ac:dyDescent="0.25">
      <c r="A1200">
        <v>1199</v>
      </c>
      <c r="B1200">
        <v>22</v>
      </c>
    </row>
    <row r="1201" spans="1:2" x14ac:dyDescent="0.25">
      <c r="A1201">
        <v>1200</v>
      </c>
      <c r="B1201">
        <v>28</v>
      </c>
    </row>
    <row r="1202" spans="1:2" x14ac:dyDescent="0.25">
      <c r="A1202">
        <v>1201</v>
      </c>
      <c r="B1202">
        <v>28</v>
      </c>
    </row>
    <row r="1203" spans="1:2" x14ac:dyDescent="0.25">
      <c r="A1203">
        <v>1202</v>
      </c>
      <c r="B1203">
        <v>28</v>
      </c>
    </row>
    <row r="1204" spans="1:2" x14ac:dyDescent="0.25">
      <c r="A1204">
        <v>1203</v>
      </c>
      <c r="B1204">
        <v>28</v>
      </c>
    </row>
    <row r="1205" spans="1:2" x14ac:dyDescent="0.25">
      <c r="A1205">
        <v>1204</v>
      </c>
      <c r="B1205">
        <v>28</v>
      </c>
    </row>
    <row r="1206" spans="1:2" x14ac:dyDescent="0.25">
      <c r="A1206">
        <v>1205</v>
      </c>
      <c r="B1206">
        <v>28</v>
      </c>
    </row>
    <row r="1207" spans="1:2" x14ac:dyDescent="0.25">
      <c r="A1207">
        <v>1206</v>
      </c>
      <c r="B1207">
        <v>28</v>
      </c>
    </row>
    <row r="1208" spans="1:2" x14ac:dyDescent="0.25">
      <c r="A1208">
        <v>1207</v>
      </c>
      <c r="B1208">
        <v>28</v>
      </c>
    </row>
    <row r="1209" spans="1:2" x14ac:dyDescent="0.25">
      <c r="A1209">
        <v>1208</v>
      </c>
      <c r="B1209">
        <v>28</v>
      </c>
    </row>
    <row r="1210" spans="1:2" x14ac:dyDescent="0.25">
      <c r="A1210">
        <v>1209</v>
      </c>
      <c r="B1210">
        <v>28</v>
      </c>
    </row>
    <row r="1211" spans="1:2" x14ac:dyDescent="0.25">
      <c r="A1211">
        <v>1210</v>
      </c>
      <c r="B1211">
        <v>28</v>
      </c>
    </row>
    <row r="1212" spans="1:2" x14ac:dyDescent="0.25">
      <c r="A1212">
        <v>1211</v>
      </c>
      <c r="B1212">
        <v>28</v>
      </c>
    </row>
    <row r="1213" spans="1:2" x14ac:dyDescent="0.25">
      <c r="A1213">
        <v>1212</v>
      </c>
      <c r="B1213">
        <v>28</v>
      </c>
    </row>
    <row r="1214" spans="1:2" x14ac:dyDescent="0.25">
      <c r="A1214">
        <v>1213</v>
      </c>
      <c r="B1214">
        <v>28</v>
      </c>
    </row>
    <row r="1215" spans="1:2" x14ac:dyDescent="0.25">
      <c r="A1215">
        <v>1214</v>
      </c>
      <c r="B1215">
        <v>28</v>
      </c>
    </row>
    <row r="1216" spans="1:2" x14ac:dyDescent="0.25">
      <c r="A1216">
        <v>1215</v>
      </c>
      <c r="B1216">
        <v>22</v>
      </c>
    </row>
    <row r="1217" spans="1:2" x14ac:dyDescent="0.25">
      <c r="A1217">
        <v>1216</v>
      </c>
      <c r="B1217">
        <v>28</v>
      </c>
    </row>
    <row r="1218" spans="1:2" x14ac:dyDescent="0.25">
      <c r="A1218">
        <v>1217</v>
      </c>
      <c r="B1218">
        <v>28</v>
      </c>
    </row>
    <row r="1219" spans="1:2" x14ac:dyDescent="0.25">
      <c r="A1219">
        <v>1218</v>
      </c>
      <c r="B1219">
        <v>12</v>
      </c>
    </row>
    <row r="1220" spans="1:2" x14ac:dyDescent="0.25">
      <c r="A1220">
        <v>1219</v>
      </c>
      <c r="B1220">
        <v>28</v>
      </c>
    </row>
    <row r="1221" spans="1:2" x14ac:dyDescent="0.25">
      <c r="A1221">
        <v>1220</v>
      </c>
      <c r="B1221">
        <v>28</v>
      </c>
    </row>
    <row r="1222" spans="1:2" x14ac:dyDescent="0.25">
      <c r="A1222">
        <v>1221</v>
      </c>
      <c r="B1222">
        <v>28</v>
      </c>
    </row>
    <row r="1223" spans="1:2" x14ac:dyDescent="0.25">
      <c r="A1223">
        <v>1222</v>
      </c>
      <c r="B1223">
        <v>28</v>
      </c>
    </row>
    <row r="1224" spans="1:2" x14ac:dyDescent="0.25">
      <c r="A1224">
        <v>1223</v>
      </c>
      <c r="B1224">
        <v>12</v>
      </c>
    </row>
    <row r="1225" spans="1:2" x14ac:dyDescent="0.25">
      <c r="A1225">
        <v>1224</v>
      </c>
      <c r="B1225">
        <v>28</v>
      </c>
    </row>
    <row r="1226" spans="1:2" x14ac:dyDescent="0.25">
      <c r="A1226">
        <v>1225</v>
      </c>
      <c r="B1226">
        <v>28</v>
      </c>
    </row>
    <row r="1227" spans="1:2" x14ac:dyDescent="0.25">
      <c r="A1227">
        <v>1226</v>
      </c>
      <c r="B1227">
        <v>28</v>
      </c>
    </row>
    <row r="1228" spans="1:2" x14ac:dyDescent="0.25">
      <c r="A1228">
        <v>1227</v>
      </c>
      <c r="B1228">
        <v>12</v>
      </c>
    </row>
    <row r="1229" spans="1:2" x14ac:dyDescent="0.25">
      <c r="A1229">
        <v>1228</v>
      </c>
      <c r="B1229">
        <v>28</v>
      </c>
    </row>
    <row r="1230" spans="1:2" x14ac:dyDescent="0.25">
      <c r="A1230">
        <v>1229</v>
      </c>
      <c r="B1230">
        <v>28</v>
      </c>
    </row>
    <row r="1231" spans="1:2" x14ac:dyDescent="0.25">
      <c r="A1231">
        <v>1230</v>
      </c>
      <c r="B1231">
        <v>22</v>
      </c>
    </row>
    <row r="1232" spans="1:2" x14ac:dyDescent="0.25">
      <c r="A1232">
        <v>1231</v>
      </c>
      <c r="B1232">
        <v>22</v>
      </c>
    </row>
    <row r="1233" spans="1:2" x14ac:dyDescent="0.25">
      <c r="A1233">
        <v>1232</v>
      </c>
      <c r="B1233">
        <v>28</v>
      </c>
    </row>
    <row r="1234" spans="1:2" x14ac:dyDescent="0.25">
      <c r="A1234">
        <v>1233</v>
      </c>
      <c r="B1234">
        <v>16</v>
      </c>
    </row>
    <row r="1235" spans="1:2" x14ac:dyDescent="0.25">
      <c r="A1235">
        <v>1234</v>
      </c>
      <c r="B1235">
        <v>28</v>
      </c>
    </row>
    <row r="1236" spans="1:2" x14ac:dyDescent="0.25">
      <c r="A1236">
        <v>1235</v>
      </c>
      <c r="B1236">
        <v>28</v>
      </c>
    </row>
    <row r="1237" spans="1:2" x14ac:dyDescent="0.25">
      <c r="A1237">
        <v>1236</v>
      </c>
      <c r="B1237">
        <v>12</v>
      </c>
    </row>
    <row r="1238" spans="1:2" x14ac:dyDescent="0.25">
      <c r="A1238">
        <v>1237</v>
      </c>
      <c r="B1238">
        <v>28</v>
      </c>
    </row>
    <row r="1239" spans="1:2" x14ac:dyDescent="0.25">
      <c r="A1239">
        <v>1238</v>
      </c>
      <c r="B1239">
        <v>12</v>
      </c>
    </row>
    <row r="1240" spans="1:2" x14ac:dyDescent="0.25">
      <c r="A1240">
        <v>1239</v>
      </c>
      <c r="B1240">
        <v>28</v>
      </c>
    </row>
    <row r="1241" spans="1:2" x14ac:dyDescent="0.25">
      <c r="A1241">
        <v>1240</v>
      </c>
      <c r="B1241">
        <v>28</v>
      </c>
    </row>
    <row r="1242" spans="1:2" x14ac:dyDescent="0.25">
      <c r="A1242">
        <v>1241</v>
      </c>
      <c r="B1242">
        <v>28</v>
      </c>
    </row>
    <row r="1243" spans="1:2" x14ac:dyDescent="0.25">
      <c r="A1243">
        <v>1242</v>
      </c>
      <c r="B1243">
        <v>22</v>
      </c>
    </row>
    <row r="1244" spans="1:2" x14ac:dyDescent="0.25">
      <c r="A1244">
        <v>1243</v>
      </c>
      <c r="B1244">
        <v>28</v>
      </c>
    </row>
    <row r="1245" spans="1:2" x14ac:dyDescent="0.25">
      <c r="A1245">
        <v>1244</v>
      </c>
      <c r="B1245">
        <v>28</v>
      </c>
    </row>
    <row r="1246" spans="1:2" x14ac:dyDescent="0.25">
      <c r="A1246">
        <v>1245</v>
      </c>
      <c r="B1246">
        <v>28</v>
      </c>
    </row>
    <row r="1247" spans="1:2" x14ac:dyDescent="0.25">
      <c r="A1247">
        <v>1246</v>
      </c>
      <c r="B1247">
        <v>28</v>
      </c>
    </row>
    <row r="1248" spans="1:2" x14ac:dyDescent="0.25">
      <c r="A1248">
        <v>1247</v>
      </c>
      <c r="B1248">
        <v>28</v>
      </c>
    </row>
    <row r="1249" spans="1:2" x14ac:dyDescent="0.25">
      <c r="A1249">
        <v>1248</v>
      </c>
      <c r="B1249">
        <v>28</v>
      </c>
    </row>
    <row r="1250" spans="1:2" x14ac:dyDescent="0.25">
      <c r="A1250">
        <v>1249</v>
      </c>
      <c r="B1250">
        <v>12</v>
      </c>
    </row>
    <row r="1251" spans="1:2" x14ac:dyDescent="0.25">
      <c r="A1251">
        <v>1250</v>
      </c>
      <c r="B1251">
        <v>28</v>
      </c>
    </row>
    <row r="1252" spans="1:2" x14ac:dyDescent="0.25">
      <c r="A1252">
        <v>1251</v>
      </c>
      <c r="B1252">
        <v>28</v>
      </c>
    </row>
    <row r="1253" spans="1:2" x14ac:dyDescent="0.25">
      <c r="A1253">
        <v>1252</v>
      </c>
      <c r="B1253">
        <v>28</v>
      </c>
    </row>
    <row r="1254" spans="1:2" x14ac:dyDescent="0.25">
      <c r="A1254">
        <v>1253</v>
      </c>
      <c r="B1254">
        <v>28</v>
      </c>
    </row>
    <row r="1255" spans="1:2" x14ac:dyDescent="0.25">
      <c r="A1255">
        <v>1254</v>
      </c>
      <c r="B1255">
        <v>28</v>
      </c>
    </row>
    <row r="1256" spans="1:2" x14ac:dyDescent="0.25">
      <c r="A1256">
        <v>1255</v>
      </c>
      <c r="B1256">
        <v>28</v>
      </c>
    </row>
    <row r="1257" spans="1:2" x14ac:dyDescent="0.25">
      <c r="A1257">
        <v>1256</v>
      </c>
      <c r="B1257">
        <v>28</v>
      </c>
    </row>
    <row r="1258" spans="1:2" x14ac:dyDescent="0.25">
      <c r="A1258">
        <v>1257</v>
      </c>
      <c r="B1258">
        <v>28</v>
      </c>
    </row>
    <row r="1259" spans="1:2" x14ac:dyDescent="0.25">
      <c r="A1259">
        <v>1258</v>
      </c>
      <c r="B1259">
        <v>28</v>
      </c>
    </row>
    <row r="1260" spans="1:2" x14ac:dyDescent="0.25">
      <c r="A1260">
        <v>1259</v>
      </c>
      <c r="B1260">
        <v>28</v>
      </c>
    </row>
    <row r="1261" spans="1:2" x14ac:dyDescent="0.25">
      <c r="A1261">
        <v>1260</v>
      </c>
      <c r="B1261">
        <v>28</v>
      </c>
    </row>
    <row r="1262" spans="1:2" x14ac:dyDescent="0.25">
      <c r="A1262">
        <v>1261</v>
      </c>
      <c r="B1262">
        <v>28</v>
      </c>
    </row>
    <row r="1263" spans="1:2" x14ac:dyDescent="0.25">
      <c r="A1263">
        <v>1262</v>
      </c>
      <c r="B1263">
        <v>28</v>
      </c>
    </row>
    <row r="1264" spans="1:2" x14ac:dyDescent="0.25">
      <c r="A1264">
        <v>1263</v>
      </c>
      <c r="B1264">
        <v>28</v>
      </c>
    </row>
    <row r="1265" spans="1:2" x14ac:dyDescent="0.25">
      <c r="A1265">
        <v>1264</v>
      </c>
      <c r="B1265">
        <v>28</v>
      </c>
    </row>
    <row r="1266" spans="1:2" x14ac:dyDescent="0.25">
      <c r="A1266">
        <v>1265</v>
      </c>
      <c r="B1266">
        <v>28</v>
      </c>
    </row>
    <row r="1267" spans="1:2" x14ac:dyDescent="0.25">
      <c r="A1267">
        <v>1266</v>
      </c>
      <c r="B1267">
        <v>28</v>
      </c>
    </row>
    <row r="1268" spans="1:2" x14ac:dyDescent="0.25">
      <c r="A1268">
        <v>1267</v>
      </c>
      <c r="B1268">
        <v>28</v>
      </c>
    </row>
    <row r="1269" spans="1:2" x14ac:dyDescent="0.25">
      <c r="A1269">
        <v>1268</v>
      </c>
      <c r="B1269">
        <v>28</v>
      </c>
    </row>
    <row r="1270" spans="1:2" x14ac:dyDescent="0.25">
      <c r="A1270">
        <v>1269</v>
      </c>
      <c r="B1270">
        <v>28</v>
      </c>
    </row>
    <row r="1271" spans="1:2" x14ac:dyDescent="0.25">
      <c r="A1271">
        <v>1270</v>
      </c>
      <c r="B1271">
        <v>28</v>
      </c>
    </row>
    <row r="1272" spans="1:2" x14ac:dyDescent="0.25">
      <c r="A1272">
        <v>1271</v>
      </c>
      <c r="B1272">
        <v>28</v>
      </c>
    </row>
    <row r="1273" spans="1:2" x14ac:dyDescent="0.25">
      <c r="A1273">
        <v>1272</v>
      </c>
      <c r="B1273">
        <v>28</v>
      </c>
    </row>
    <row r="1274" spans="1:2" x14ac:dyDescent="0.25">
      <c r="A1274">
        <v>1273</v>
      </c>
      <c r="B1274">
        <v>28</v>
      </c>
    </row>
    <row r="1275" spans="1:2" x14ac:dyDescent="0.25">
      <c r="A1275">
        <v>1274</v>
      </c>
      <c r="B1275">
        <v>28</v>
      </c>
    </row>
    <row r="1276" spans="1:2" x14ac:dyDescent="0.25">
      <c r="A1276">
        <v>1275</v>
      </c>
      <c r="B1276">
        <v>28</v>
      </c>
    </row>
    <row r="1277" spans="1:2" x14ac:dyDescent="0.25">
      <c r="A1277">
        <v>1276</v>
      </c>
      <c r="B1277">
        <v>28</v>
      </c>
    </row>
    <row r="1278" spans="1:2" x14ac:dyDescent="0.25">
      <c r="A1278">
        <v>1277</v>
      </c>
      <c r="B1278">
        <v>28</v>
      </c>
    </row>
    <row r="1279" spans="1:2" x14ac:dyDescent="0.25">
      <c r="A1279">
        <v>1278</v>
      </c>
      <c r="B1279">
        <v>28</v>
      </c>
    </row>
    <row r="1280" spans="1:2" x14ac:dyDescent="0.25">
      <c r="A1280">
        <v>1279</v>
      </c>
      <c r="B1280">
        <v>28</v>
      </c>
    </row>
    <row r="1281" spans="1:2" x14ac:dyDescent="0.25">
      <c r="A1281">
        <v>1280</v>
      </c>
      <c r="B1281">
        <v>28</v>
      </c>
    </row>
    <row r="1282" spans="1:2" x14ac:dyDescent="0.25">
      <c r="A1282">
        <v>1281</v>
      </c>
      <c r="B1282">
        <v>28</v>
      </c>
    </row>
    <row r="1283" spans="1:2" x14ac:dyDescent="0.25">
      <c r="A1283">
        <v>1282</v>
      </c>
      <c r="B1283">
        <v>28</v>
      </c>
    </row>
    <row r="1284" spans="1:2" x14ac:dyDescent="0.25">
      <c r="A1284">
        <v>1283</v>
      </c>
      <c r="B1284">
        <v>30</v>
      </c>
    </row>
    <row r="1285" spans="1:2" x14ac:dyDescent="0.25">
      <c r="A1285">
        <v>1284</v>
      </c>
      <c r="B1285">
        <v>28</v>
      </c>
    </row>
    <row r="1286" spans="1:2" x14ac:dyDescent="0.25">
      <c r="A1286">
        <v>1285</v>
      </c>
      <c r="B1286">
        <v>12</v>
      </c>
    </row>
    <row r="1287" spans="1:2" x14ac:dyDescent="0.25">
      <c r="A1287">
        <v>1286</v>
      </c>
      <c r="B1287">
        <v>22</v>
      </c>
    </row>
    <row r="1288" spans="1:2" x14ac:dyDescent="0.25">
      <c r="A1288">
        <v>1287</v>
      </c>
      <c r="B1288">
        <v>12</v>
      </c>
    </row>
    <row r="1289" spans="1:2" x14ac:dyDescent="0.25">
      <c r="A1289">
        <v>1288</v>
      </c>
      <c r="B1289">
        <v>16</v>
      </c>
    </row>
    <row r="1290" spans="1:2" x14ac:dyDescent="0.25">
      <c r="A1290">
        <v>1289</v>
      </c>
      <c r="B1290">
        <v>28</v>
      </c>
    </row>
    <row r="1291" spans="1:2" x14ac:dyDescent="0.25">
      <c r="A1291">
        <v>1290</v>
      </c>
      <c r="B1291">
        <v>28</v>
      </c>
    </row>
    <row r="1292" spans="1:2" x14ac:dyDescent="0.25">
      <c r="A1292">
        <v>1291</v>
      </c>
      <c r="B1292">
        <v>22</v>
      </c>
    </row>
    <row r="1293" spans="1:2" x14ac:dyDescent="0.25">
      <c r="A1293">
        <v>1292</v>
      </c>
      <c r="B1293">
        <v>28</v>
      </c>
    </row>
    <row r="1294" spans="1:2" x14ac:dyDescent="0.25">
      <c r="A1294">
        <v>1293</v>
      </c>
      <c r="B1294">
        <v>28</v>
      </c>
    </row>
    <row r="1295" spans="1:2" x14ac:dyDescent="0.25">
      <c r="A1295">
        <v>1294</v>
      </c>
      <c r="B1295">
        <v>28</v>
      </c>
    </row>
    <row r="1296" spans="1:2" x14ac:dyDescent="0.25">
      <c r="A1296">
        <v>1295</v>
      </c>
      <c r="B1296">
        <v>28</v>
      </c>
    </row>
    <row r="1297" spans="1:2" x14ac:dyDescent="0.25">
      <c r="A1297">
        <v>1296</v>
      </c>
      <c r="B1297">
        <v>28</v>
      </c>
    </row>
    <row r="1298" spans="1:2" x14ac:dyDescent="0.25">
      <c r="A1298">
        <v>1297</v>
      </c>
      <c r="B1298">
        <v>28</v>
      </c>
    </row>
    <row r="1299" spans="1:2" x14ac:dyDescent="0.25">
      <c r="A1299">
        <v>1298</v>
      </c>
      <c r="B1299">
        <v>28</v>
      </c>
    </row>
    <row r="1300" spans="1:2" x14ac:dyDescent="0.25">
      <c r="A1300">
        <v>1299</v>
      </c>
      <c r="B1300">
        <v>28</v>
      </c>
    </row>
    <row r="1301" spans="1:2" x14ac:dyDescent="0.25">
      <c r="A1301">
        <v>1300</v>
      </c>
      <c r="B1301">
        <v>28</v>
      </c>
    </row>
    <row r="1302" spans="1:2" x14ac:dyDescent="0.25">
      <c r="A1302">
        <v>1301</v>
      </c>
      <c r="B1302">
        <v>12</v>
      </c>
    </row>
    <row r="1303" spans="1:2" x14ac:dyDescent="0.25">
      <c r="A1303">
        <v>1302</v>
      </c>
      <c r="B1303">
        <v>28</v>
      </c>
    </row>
    <row r="1304" spans="1:2" x14ac:dyDescent="0.25">
      <c r="A1304">
        <v>1303</v>
      </c>
      <c r="B1304">
        <v>16</v>
      </c>
    </row>
    <row r="1305" spans="1:2" x14ac:dyDescent="0.25">
      <c r="A1305">
        <v>1304</v>
      </c>
      <c r="B1305">
        <v>28</v>
      </c>
    </row>
    <row r="1306" spans="1:2" x14ac:dyDescent="0.25">
      <c r="A1306">
        <v>1305</v>
      </c>
      <c r="B1306">
        <v>22</v>
      </c>
    </row>
    <row r="1307" spans="1:2" x14ac:dyDescent="0.25">
      <c r="A1307">
        <v>1306</v>
      </c>
      <c r="B1307">
        <v>28</v>
      </c>
    </row>
    <row r="1308" spans="1:2" x14ac:dyDescent="0.25">
      <c r="A1308">
        <v>1307</v>
      </c>
      <c r="B1308">
        <v>30</v>
      </c>
    </row>
    <row r="1309" spans="1:2" x14ac:dyDescent="0.25">
      <c r="A1309">
        <v>1308</v>
      </c>
      <c r="B1309">
        <v>28</v>
      </c>
    </row>
    <row r="1310" spans="1:2" x14ac:dyDescent="0.25">
      <c r="A1310">
        <v>1309</v>
      </c>
      <c r="B1310">
        <v>30</v>
      </c>
    </row>
    <row r="1311" spans="1:2" x14ac:dyDescent="0.25">
      <c r="A1311">
        <v>1310</v>
      </c>
      <c r="B1311">
        <v>28</v>
      </c>
    </row>
    <row r="1312" spans="1:2" x14ac:dyDescent="0.25">
      <c r="A1312">
        <v>1311</v>
      </c>
      <c r="B1312">
        <v>28</v>
      </c>
    </row>
    <row r="1313" spans="1:2" x14ac:dyDescent="0.25">
      <c r="A1313">
        <v>1312</v>
      </c>
      <c r="B1313">
        <v>28</v>
      </c>
    </row>
    <row r="1314" spans="1:2" x14ac:dyDescent="0.25">
      <c r="A1314">
        <v>1313</v>
      </c>
      <c r="B1314">
        <v>28</v>
      </c>
    </row>
    <row r="1315" spans="1:2" x14ac:dyDescent="0.25">
      <c r="A1315">
        <v>1314</v>
      </c>
      <c r="B1315">
        <v>28</v>
      </c>
    </row>
    <row r="1316" spans="1:2" x14ac:dyDescent="0.25">
      <c r="A1316">
        <v>1315</v>
      </c>
      <c r="B1316">
        <v>28</v>
      </c>
    </row>
    <row r="1317" spans="1:2" x14ac:dyDescent="0.25">
      <c r="A1317">
        <v>1316</v>
      </c>
      <c r="B1317">
        <v>28</v>
      </c>
    </row>
    <row r="1318" spans="1:2" x14ac:dyDescent="0.25">
      <c r="A1318">
        <v>1317</v>
      </c>
      <c r="B1318">
        <v>28</v>
      </c>
    </row>
    <row r="1319" spans="1:2" x14ac:dyDescent="0.25">
      <c r="A1319">
        <v>1318</v>
      </c>
      <c r="B1319">
        <v>28</v>
      </c>
    </row>
    <row r="1320" spans="1:2" x14ac:dyDescent="0.25">
      <c r="A1320">
        <v>1319</v>
      </c>
      <c r="B1320">
        <v>28</v>
      </c>
    </row>
    <row r="1321" spans="1:2" x14ac:dyDescent="0.25">
      <c r="A1321">
        <v>1320</v>
      </c>
      <c r="B1321">
        <v>28</v>
      </c>
    </row>
    <row r="1322" spans="1:2" x14ac:dyDescent="0.25">
      <c r="A1322">
        <v>1321</v>
      </c>
      <c r="B1322">
        <v>28</v>
      </c>
    </row>
    <row r="1323" spans="1:2" x14ac:dyDescent="0.25">
      <c r="A1323">
        <v>1322</v>
      </c>
      <c r="B1323">
        <v>28</v>
      </c>
    </row>
    <row r="1324" spans="1:2" x14ac:dyDescent="0.25">
      <c r="A1324">
        <v>1323</v>
      </c>
      <c r="B1324">
        <v>28</v>
      </c>
    </row>
    <row r="1325" spans="1:2" x14ac:dyDescent="0.25">
      <c r="A1325">
        <v>1324</v>
      </c>
      <c r="B1325">
        <v>28</v>
      </c>
    </row>
    <row r="1326" spans="1:2" x14ac:dyDescent="0.25">
      <c r="A1326">
        <v>1325</v>
      </c>
      <c r="B1326">
        <v>28</v>
      </c>
    </row>
    <row r="1327" spans="1:2" x14ac:dyDescent="0.25">
      <c r="A1327">
        <v>1326</v>
      </c>
      <c r="B1327">
        <v>28</v>
      </c>
    </row>
    <row r="1328" spans="1:2" x14ac:dyDescent="0.25">
      <c r="A1328">
        <v>1327</v>
      </c>
      <c r="B1328">
        <v>28</v>
      </c>
    </row>
    <row r="1329" spans="1:2" x14ac:dyDescent="0.25">
      <c r="A1329">
        <v>1328</v>
      </c>
      <c r="B1329">
        <v>30</v>
      </c>
    </row>
    <row r="1330" spans="1:2" x14ac:dyDescent="0.25">
      <c r="A1330">
        <v>1329</v>
      </c>
      <c r="B1330">
        <v>28</v>
      </c>
    </row>
    <row r="1331" spans="1:2" x14ac:dyDescent="0.25">
      <c r="A1331">
        <v>1330</v>
      </c>
      <c r="B1331">
        <v>12</v>
      </c>
    </row>
    <row r="1332" spans="1:2" x14ac:dyDescent="0.25">
      <c r="A1332">
        <v>1331</v>
      </c>
      <c r="B1332">
        <v>16</v>
      </c>
    </row>
    <row r="1333" spans="1:2" x14ac:dyDescent="0.25">
      <c r="A1333">
        <v>1332</v>
      </c>
      <c r="B1333">
        <v>28</v>
      </c>
    </row>
    <row r="1334" spans="1:2" x14ac:dyDescent="0.25">
      <c r="A1334">
        <v>1333</v>
      </c>
      <c r="B1334">
        <v>28</v>
      </c>
    </row>
    <row r="1335" spans="1:2" x14ac:dyDescent="0.25">
      <c r="A1335">
        <v>1334</v>
      </c>
      <c r="B1335">
        <v>28</v>
      </c>
    </row>
    <row r="1336" spans="1:2" x14ac:dyDescent="0.25">
      <c r="A1336">
        <v>1335</v>
      </c>
      <c r="B1336">
        <v>28</v>
      </c>
    </row>
    <row r="1337" spans="1:2" x14ac:dyDescent="0.25">
      <c r="A1337">
        <v>1336</v>
      </c>
      <c r="B1337">
        <v>28</v>
      </c>
    </row>
    <row r="1338" spans="1:2" x14ac:dyDescent="0.25">
      <c r="A1338">
        <v>1337</v>
      </c>
      <c r="B1338">
        <v>28</v>
      </c>
    </row>
    <row r="1339" spans="1:2" x14ac:dyDescent="0.25">
      <c r="A1339">
        <v>1338</v>
      </c>
      <c r="B1339">
        <v>28</v>
      </c>
    </row>
    <row r="1340" spans="1:2" x14ac:dyDescent="0.25">
      <c r="A1340">
        <v>1339</v>
      </c>
      <c r="B1340">
        <v>22</v>
      </c>
    </row>
    <row r="1341" spans="1:2" x14ac:dyDescent="0.25">
      <c r="A1341">
        <v>1340</v>
      </c>
      <c r="B1341">
        <v>12</v>
      </c>
    </row>
    <row r="1342" spans="1:2" x14ac:dyDescent="0.25">
      <c r="A1342">
        <v>1341</v>
      </c>
      <c r="B1342">
        <v>12</v>
      </c>
    </row>
    <row r="1343" spans="1:2" x14ac:dyDescent="0.25">
      <c r="A1343">
        <v>1342</v>
      </c>
      <c r="B1343">
        <v>28</v>
      </c>
    </row>
    <row r="1344" spans="1:2" x14ac:dyDescent="0.25">
      <c r="A1344">
        <v>1343</v>
      </c>
      <c r="B1344">
        <v>28</v>
      </c>
    </row>
    <row r="1345" spans="1:2" x14ac:dyDescent="0.25">
      <c r="A1345">
        <v>1344</v>
      </c>
      <c r="B1345">
        <v>28</v>
      </c>
    </row>
    <row r="1346" spans="1:2" x14ac:dyDescent="0.25">
      <c r="A1346">
        <v>1345</v>
      </c>
      <c r="B1346">
        <v>28</v>
      </c>
    </row>
    <row r="1347" spans="1:2" x14ac:dyDescent="0.25">
      <c r="A1347">
        <v>1346</v>
      </c>
      <c r="B1347">
        <v>28</v>
      </c>
    </row>
    <row r="1348" spans="1:2" x14ac:dyDescent="0.25">
      <c r="A1348">
        <v>1347</v>
      </c>
      <c r="B1348">
        <v>28</v>
      </c>
    </row>
    <row r="1349" spans="1:2" x14ac:dyDescent="0.25">
      <c r="A1349">
        <v>1348</v>
      </c>
      <c r="B1349">
        <v>28</v>
      </c>
    </row>
    <row r="1350" spans="1:2" x14ac:dyDescent="0.25">
      <c r="A1350">
        <v>1349</v>
      </c>
      <c r="B1350">
        <v>28</v>
      </c>
    </row>
    <row r="1351" spans="1:2" x14ac:dyDescent="0.25">
      <c r="A1351">
        <v>1350</v>
      </c>
      <c r="B1351">
        <v>28</v>
      </c>
    </row>
    <row r="1352" spans="1:2" x14ac:dyDescent="0.25">
      <c r="A1352">
        <v>1351</v>
      </c>
      <c r="B1352">
        <v>28</v>
      </c>
    </row>
    <row r="1353" spans="1:2" x14ac:dyDescent="0.25">
      <c r="A1353">
        <v>1352</v>
      </c>
      <c r="B1353">
        <v>30</v>
      </c>
    </row>
    <row r="1354" spans="1:2" x14ac:dyDescent="0.25">
      <c r="A1354">
        <v>1353</v>
      </c>
      <c r="B1354">
        <v>30</v>
      </c>
    </row>
    <row r="1355" spans="1:2" x14ac:dyDescent="0.25">
      <c r="A1355">
        <v>1354</v>
      </c>
      <c r="B1355">
        <v>28</v>
      </c>
    </row>
    <row r="1356" spans="1:2" x14ac:dyDescent="0.25">
      <c r="A1356">
        <v>1355</v>
      </c>
      <c r="B1356">
        <v>28</v>
      </c>
    </row>
    <row r="1357" spans="1:2" x14ac:dyDescent="0.25">
      <c r="A1357">
        <v>1356</v>
      </c>
      <c r="B1357">
        <v>30</v>
      </c>
    </row>
    <row r="1358" spans="1:2" x14ac:dyDescent="0.25">
      <c r="A1358">
        <v>1357</v>
      </c>
      <c r="B1358">
        <v>16</v>
      </c>
    </row>
    <row r="1359" spans="1:2" x14ac:dyDescent="0.25">
      <c r="A1359">
        <v>1358</v>
      </c>
      <c r="B1359">
        <v>28</v>
      </c>
    </row>
    <row r="1360" spans="1:2" x14ac:dyDescent="0.25">
      <c r="A1360">
        <v>1359</v>
      </c>
      <c r="B1360">
        <v>22</v>
      </c>
    </row>
    <row r="1361" spans="1:2" x14ac:dyDescent="0.25">
      <c r="A1361">
        <v>1360</v>
      </c>
      <c r="B1361">
        <v>28</v>
      </c>
    </row>
    <row r="1362" spans="1:2" x14ac:dyDescent="0.25">
      <c r="A1362">
        <v>1361</v>
      </c>
      <c r="B1362">
        <v>28</v>
      </c>
    </row>
    <row r="1363" spans="1:2" x14ac:dyDescent="0.25">
      <c r="A1363">
        <v>1362</v>
      </c>
      <c r="B1363">
        <v>28</v>
      </c>
    </row>
    <row r="1364" spans="1:2" x14ac:dyDescent="0.25">
      <c r="A1364">
        <v>1363</v>
      </c>
      <c r="B1364">
        <v>12</v>
      </c>
    </row>
    <row r="1365" spans="1:2" x14ac:dyDescent="0.25">
      <c r="A1365">
        <v>1364</v>
      </c>
      <c r="B1365">
        <v>28</v>
      </c>
    </row>
    <row r="1366" spans="1:2" x14ac:dyDescent="0.25">
      <c r="A1366">
        <v>1365</v>
      </c>
      <c r="B1366">
        <v>12</v>
      </c>
    </row>
    <row r="1367" spans="1:2" x14ac:dyDescent="0.25">
      <c r="A1367">
        <v>1366</v>
      </c>
      <c r="B1367">
        <v>28</v>
      </c>
    </row>
    <row r="1368" spans="1:2" x14ac:dyDescent="0.25">
      <c r="A1368">
        <v>1367</v>
      </c>
      <c r="B1368">
        <v>28</v>
      </c>
    </row>
    <row r="1369" spans="1:2" x14ac:dyDescent="0.25">
      <c r="A1369">
        <v>1368</v>
      </c>
      <c r="B1369">
        <v>28</v>
      </c>
    </row>
    <row r="1370" spans="1:2" x14ac:dyDescent="0.25">
      <c r="A1370">
        <v>1369</v>
      </c>
      <c r="B1370">
        <v>28</v>
      </c>
    </row>
    <row r="1371" spans="1:2" x14ac:dyDescent="0.25">
      <c r="A1371">
        <v>1370</v>
      </c>
      <c r="B1371">
        <v>28</v>
      </c>
    </row>
    <row r="1372" spans="1:2" x14ac:dyDescent="0.25">
      <c r="A1372">
        <v>1371</v>
      </c>
      <c r="B1372">
        <v>28</v>
      </c>
    </row>
    <row r="1373" spans="1:2" x14ac:dyDescent="0.25">
      <c r="A1373">
        <v>1372</v>
      </c>
      <c r="B1373">
        <v>28</v>
      </c>
    </row>
    <row r="1374" spans="1:2" x14ac:dyDescent="0.25">
      <c r="A1374">
        <v>1373</v>
      </c>
      <c r="B1374">
        <v>28</v>
      </c>
    </row>
    <row r="1375" spans="1:2" x14ac:dyDescent="0.25">
      <c r="A1375">
        <v>1374</v>
      </c>
      <c r="B1375">
        <v>28</v>
      </c>
    </row>
    <row r="1376" spans="1:2" x14ac:dyDescent="0.25">
      <c r="A1376">
        <v>1375</v>
      </c>
      <c r="B1376">
        <v>28</v>
      </c>
    </row>
    <row r="1377" spans="1:2" x14ac:dyDescent="0.25">
      <c r="A1377">
        <v>1376</v>
      </c>
      <c r="B1377">
        <v>28</v>
      </c>
    </row>
    <row r="1378" spans="1:2" x14ac:dyDescent="0.25">
      <c r="A1378">
        <v>1377</v>
      </c>
      <c r="B1378">
        <v>28</v>
      </c>
    </row>
    <row r="1379" spans="1:2" x14ac:dyDescent="0.25">
      <c r="A1379">
        <v>1378</v>
      </c>
      <c r="B1379">
        <v>28</v>
      </c>
    </row>
    <row r="1380" spans="1:2" x14ac:dyDescent="0.25">
      <c r="A1380">
        <v>1379</v>
      </c>
      <c r="B1380">
        <v>28</v>
      </c>
    </row>
    <row r="1381" spans="1:2" x14ac:dyDescent="0.25">
      <c r="A1381">
        <v>1380</v>
      </c>
      <c r="B1381">
        <v>12</v>
      </c>
    </row>
    <row r="1382" spans="1:2" x14ac:dyDescent="0.25">
      <c r="A1382">
        <v>1381</v>
      </c>
      <c r="B1382">
        <v>28</v>
      </c>
    </row>
    <row r="1383" spans="1:2" x14ac:dyDescent="0.25">
      <c r="A1383">
        <v>1382</v>
      </c>
      <c r="B1383">
        <v>28</v>
      </c>
    </row>
    <row r="1384" spans="1:2" x14ac:dyDescent="0.25">
      <c r="A1384">
        <v>1383</v>
      </c>
      <c r="B1384">
        <v>28</v>
      </c>
    </row>
    <row r="1385" spans="1:2" x14ac:dyDescent="0.25">
      <c r="A1385">
        <v>1384</v>
      </c>
      <c r="B1385">
        <v>28</v>
      </c>
    </row>
    <row r="1386" spans="1:2" x14ac:dyDescent="0.25">
      <c r="A1386">
        <v>1385</v>
      </c>
      <c r="B1386">
        <v>12</v>
      </c>
    </row>
    <row r="1387" spans="1:2" x14ac:dyDescent="0.25">
      <c r="A1387">
        <v>1386</v>
      </c>
      <c r="B1387">
        <v>28</v>
      </c>
    </row>
    <row r="1388" spans="1:2" x14ac:dyDescent="0.25">
      <c r="A1388">
        <v>1387</v>
      </c>
      <c r="B1388">
        <v>22</v>
      </c>
    </row>
    <row r="1389" spans="1:2" x14ac:dyDescent="0.25">
      <c r="A1389">
        <v>1388</v>
      </c>
      <c r="B1389">
        <v>28</v>
      </c>
    </row>
    <row r="1390" spans="1:2" x14ac:dyDescent="0.25">
      <c r="A1390">
        <v>1389</v>
      </c>
      <c r="B1390">
        <v>28</v>
      </c>
    </row>
    <row r="1391" spans="1:2" x14ac:dyDescent="0.25">
      <c r="A1391">
        <v>1390</v>
      </c>
      <c r="B1391">
        <v>28</v>
      </c>
    </row>
    <row r="1392" spans="1:2" x14ac:dyDescent="0.25">
      <c r="A1392">
        <v>1391</v>
      </c>
      <c r="B1392">
        <v>28</v>
      </c>
    </row>
    <row r="1393" spans="1:2" x14ac:dyDescent="0.25">
      <c r="A1393">
        <v>1392</v>
      </c>
      <c r="B1393">
        <v>28</v>
      </c>
    </row>
    <row r="1394" spans="1:2" x14ac:dyDescent="0.25">
      <c r="A1394">
        <v>1393</v>
      </c>
      <c r="B1394">
        <v>28</v>
      </c>
    </row>
    <row r="1395" spans="1:2" x14ac:dyDescent="0.25">
      <c r="A1395">
        <v>1394</v>
      </c>
      <c r="B1395">
        <v>12</v>
      </c>
    </row>
    <row r="1396" spans="1:2" x14ac:dyDescent="0.25">
      <c r="A1396">
        <v>1395</v>
      </c>
      <c r="B1396">
        <v>12</v>
      </c>
    </row>
    <row r="1397" spans="1:2" x14ac:dyDescent="0.25">
      <c r="A1397">
        <v>1396</v>
      </c>
      <c r="B1397">
        <v>22</v>
      </c>
    </row>
    <row r="1398" spans="1:2" x14ac:dyDescent="0.25">
      <c r="A1398">
        <v>1397</v>
      </c>
      <c r="B1398">
        <v>28</v>
      </c>
    </row>
    <row r="1399" spans="1:2" x14ac:dyDescent="0.25">
      <c r="A1399">
        <v>1398</v>
      </c>
      <c r="B1399">
        <v>28</v>
      </c>
    </row>
    <row r="1400" spans="1:2" x14ac:dyDescent="0.25">
      <c r="A1400">
        <v>1399</v>
      </c>
      <c r="B1400">
        <v>12</v>
      </c>
    </row>
    <row r="1401" spans="1:2" x14ac:dyDescent="0.25">
      <c r="A1401">
        <v>1400</v>
      </c>
      <c r="B1401">
        <v>22</v>
      </c>
    </row>
    <row r="1402" spans="1:2" x14ac:dyDescent="0.25">
      <c r="A1402">
        <v>1401</v>
      </c>
      <c r="B1402">
        <v>16</v>
      </c>
    </row>
    <row r="1403" spans="1:2" x14ac:dyDescent="0.25">
      <c r="A1403">
        <v>1402</v>
      </c>
      <c r="B1403">
        <v>28</v>
      </c>
    </row>
    <row r="1404" spans="1:2" x14ac:dyDescent="0.25">
      <c r="A1404">
        <v>1403</v>
      </c>
      <c r="B1404">
        <v>28</v>
      </c>
    </row>
    <row r="1405" spans="1:2" x14ac:dyDescent="0.25">
      <c r="A1405">
        <v>1404</v>
      </c>
      <c r="B1405">
        <v>22</v>
      </c>
    </row>
    <row r="1406" spans="1:2" x14ac:dyDescent="0.25">
      <c r="A1406">
        <v>1405</v>
      </c>
      <c r="B1406">
        <v>28</v>
      </c>
    </row>
    <row r="1407" spans="1:2" x14ac:dyDescent="0.25">
      <c r="A1407">
        <v>1406</v>
      </c>
      <c r="B1407">
        <v>28</v>
      </c>
    </row>
    <row r="1408" spans="1:2" x14ac:dyDescent="0.25">
      <c r="A1408">
        <v>1407</v>
      </c>
      <c r="B1408">
        <v>22</v>
      </c>
    </row>
    <row r="1409" spans="1:2" x14ac:dyDescent="0.25">
      <c r="A1409">
        <v>1408</v>
      </c>
      <c r="B1409">
        <v>12</v>
      </c>
    </row>
    <row r="1410" spans="1:2" x14ac:dyDescent="0.25">
      <c r="A1410">
        <v>1409</v>
      </c>
      <c r="B1410">
        <v>28</v>
      </c>
    </row>
    <row r="1411" spans="1:2" x14ac:dyDescent="0.25">
      <c r="A1411">
        <v>1410</v>
      </c>
      <c r="B1411">
        <v>28</v>
      </c>
    </row>
    <row r="1412" spans="1:2" x14ac:dyDescent="0.25">
      <c r="A1412">
        <v>1411</v>
      </c>
      <c r="B1412">
        <v>28</v>
      </c>
    </row>
    <row r="1413" spans="1:2" x14ac:dyDescent="0.25">
      <c r="A1413">
        <v>1412</v>
      </c>
      <c r="B1413">
        <v>28</v>
      </c>
    </row>
    <row r="1414" spans="1:2" x14ac:dyDescent="0.25">
      <c r="A1414">
        <v>1413</v>
      </c>
      <c r="B1414">
        <v>22</v>
      </c>
    </row>
    <row r="1415" spans="1:2" x14ac:dyDescent="0.25">
      <c r="A1415">
        <v>1414</v>
      </c>
      <c r="B1415">
        <v>22</v>
      </c>
    </row>
    <row r="1416" spans="1:2" x14ac:dyDescent="0.25">
      <c r="A1416">
        <v>1415</v>
      </c>
      <c r="B1416">
        <v>28</v>
      </c>
    </row>
    <row r="1417" spans="1:2" x14ac:dyDescent="0.25">
      <c r="A1417">
        <v>1416</v>
      </c>
      <c r="B1417">
        <v>16</v>
      </c>
    </row>
    <row r="1418" spans="1:2" x14ac:dyDescent="0.25">
      <c r="A1418">
        <v>1417</v>
      </c>
      <c r="B1418">
        <v>28</v>
      </c>
    </row>
    <row r="1419" spans="1:2" x14ac:dyDescent="0.25">
      <c r="A1419">
        <v>1418</v>
      </c>
      <c r="B1419">
        <v>28</v>
      </c>
    </row>
    <row r="1420" spans="1:2" x14ac:dyDescent="0.25">
      <c r="A1420">
        <v>1419</v>
      </c>
      <c r="B1420">
        <v>28</v>
      </c>
    </row>
    <row r="1421" spans="1:2" x14ac:dyDescent="0.25">
      <c r="A1421">
        <v>1420</v>
      </c>
      <c r="B1421">
        <v>16</v>
      </c>
    </row>
    <row r="1422" spans="1:2" x14ac:dyDescent="0.25">
      <c r="A1422">
        <v>1421</v>
      </c>
      <c r="B1422">
        <v>22</v>
      </c>
    </row>
    <row r="1423" spans="1:2" x14ac:dyDescent="0.25">
      <c r="A1423">
        <v>1422</v>
      </c>
      <c r="B1423">
        <v>12</v>
      </c>
    </row>
    <row r="1424" spans="1:2" x14ac:dyDescent="0.25">
      <c r="A1424">
        <v>1423</v>
      </c>
      <c r="B1424">
        <v>22</v>
      </c>
    </row>
    <row r="1425" spans="1:2" x14ac:dyDescent="0.25">
      <c r="A1425">
        <v>1424</v>
      </c>
      <c r="B1425">
        <v>30</v>
      </c>
    </row>
    <row r="1426" spans="1:2" x14ac:dyDescent="0.25">
      <c r="A1426">
        <v>1425</v>
      </c>
      <c r="B1426">
        <v>22</v>
      </c>
    </row>
    <row r="1427" spans="1:2" x14ac:dyDescent="0.25">
      <c r="A1427">
        <v>1426</v>
      </c>
      <c r="B1427">
        <v>12</v>
      </c>
    </row>
    <row r="1428" spans="1:2" x14ac:dyDescent="0.25">
      <c r="A1428">
        <v>1427</v>
      </c>
      <c r="B1428">
        <v>12</v>
      </c>
    </row>
    <row r="1429" spans="1:2" x14ac:dyDescent="0.25">
      <c r="A1429">
        <v>1428</v>
      </c>
      <c r="B1429">
        <v>12</v>
      </c>
    </row>
    <row r="1430" spans="1:2" x14ac:dyDescent="0.25">
      <c r="A1430">
        <v>1429</v>
      </c>
      <c r="B1430">
        <v>28</v>
      </c>
    </row>
    <row r="1431" spans="1:2" x14ac:dyDescent="0.25">
      <c r="A1431">
        <v>1430</v>
      </c>
      <c r="B1431">
        <v>16</v>
      </c>
    </row>
    <row r="1432" spans="1:2" x14ac:dyDescent="0.25">
      <c r="A1432">
        <v>1431</v>
      </c>
      <c r="B1432">
        <v>28</v>
      </c>
    </row>
    <row r="1433" spans="1:2" x14ac:dyDescent="0.25">
      <c r="A1433">
        <v>1432</v>
      </c>
      <c r="B1433">
        <v>30</v>
      </c>
    </row>
    <row r="1434" spans="1:2" x14ac:dyDescent="0.25">
      <c r="A1434">
        <v>1433</v>
      </c>
      <c r="B1434">
        <v>22</v>
      </c>
    </row>
    <row r="1435" spans="1:2" x14ac:dyDescent="0.25">
      <c r="A1435">
        <v>1434</v>
      </c>
      <c r="B1435">
        <v>28</v>
      </c>
    </row>
    <row r="1436" spans="1:2" x14ac:dyDescent="0.25">
      <c r="A1436">
        <v>1435</v>
      </c>
      <c r="B1436">
        <v>28</v>
      </c>
    </row>
    <row r="1437" spans="1:2" x14ac:dyDescent="0.25">
      <c r="A1437">
        <v>1436</v>
      </c>
      <c r="B1437">
        <v>28</v>
      </c>
    </row>
    <row r="1438" spans="1:2" x14ac:dyDescent="0.25">
      <c r="A1438">
        <v>1437</v>
      </c>
      <c r="B1438">
        <v>28</v>
      </c>
    </row>
    <row r="1439" spans="1:2" x14ac:dyDescent="0.25">
      <c r="A1439">
        <v>1438</v>
      </c>
      <c r="B1439">
        <v>28</v>
      </c>
    </row>
    <row r="1440" spans="1:2" x14ac:dyDescent="0.25">
      <c r="A1440">
        <v>1439</v>
      </c>
      <c r="B1440">
        <v>28</v>
      </c>
    </row>
    <row r="1441" spans="1:2" x14ac:dyDescent="0.25">
      <c r="A1441">
        <v>1440</v>
      </c>
      <c r="B1441">
        <v>28</v>
      </c>
    </row>
    <row r="1442" spans="1:2" x14ac:dyDescent="0.25">
      <c r="A1442">
        <v>1441</v>
      </c>
      <c r="B1442">
        <v>28</v>
      </c>
    </row>
    <row r="1443" spans="1:2" x14ac:dyDescent="0.25">
      <c r="A1443">
        <v>1442</v>
      </c>
      <c r="B1443">
        <v>28</v>
      </c>
    </row>
    <row r="1444" spans="1:2" x14ac:dyDescent="0.25">
      <c r="A1444">
        <v>1443</v>
      </c>
      <c r="B1444">
        <v>28</v>
      </c>
    </row>
    <row r="1445" spans="1:2" x14ac:dyDescent="0.25">
      <c r="A1445">
        <v>1444</v>
      </c>
      <c r="B1445">
        <v>28</v>
      </c>
    </row>
    <row r="1446" spans="1:2" x14ac:dyDescent="0.25">
      <c r="A1446">
        <v>1445</v>
      </c>
      <c r="B1446">
        <v>28</v>
      </c>
    </row>
    <row r="1447" spans="1:2" x14ac:dyDescent="0.25">
      <c r="A1447">
        <v>1446</v>
      </c>
      <c r="B1447">
        <v>16</v>
      </c>
    </row>
    <row r="1448" spans="1:2" x14ac:dyDescent="0.25">
      <c r="A1448">
        <v>1447</v>
      </c>
      <c r="B1448">
        <v>28</v>
      </c>
    </row>
    <row r="1449" spans="1:2" x14ac:dyDescent="0.25">
      <c r="A1449">
        <v>1448</v>
      </c>
      <c r="B1449">
        <v>30</v>
      </c>
    </row>
    <row r="1450" spans="1:2" x14ac:dyDescent="0.25">
      <c r="A1450">
        <v>1449</v>
      </c>
      <c r="B1450">
        <v>28</v>
      </c>
    </row>
    <row r="1451" spans="1:2" x14ac:dyDescent="0.25">
      <c r="A1451">
        <v>1450</v>
      </c>
      <c r="B1451">
        <v>28</v>
      </c>
    </row>
    <row r="1452" spans="1:2" x14ac:dyDescent="0.25">
      <c r="A1452">
        <v>1451</v>
      </c>
      <c r="B1452">
        <v>28</v>
      </c>
    </row>
    <row r="1453" spans="1:2" x14ac:dyDescent="0.25">
      <c r="A1453">
        <v>1452</v>
      </c>
      <c r="B1453">
        <v>12</v>
      </c>
    </row>
    <row r="1454" spans="1:2" x14ac:dyDescent="0.25">
      <c r="A1454">
        <v>1453</v>
      </c>
      <c r="B1454">
        <v>28</v>
      </c>
    </row>
    <row r="1455" spans="1:2" x14ac:dyDescent="0.25">
      <c r="A1455">
        <v>1454</v>
      </c>
      <c r="B1455">
        <v>28</v>
      </c>
    </row>
    <row r="1456" spans="1:2" x14ac:dyDescent="0.25">
      <c r="A1456">
        <v>1455</v>
      </c>
      <c r="B1456">
        <v>28</v>
      </c>
    </row>
    <row r="1457" spans="1:2" x14ac:dyDescent="0.25">
      <c r="A1457">
        <v>1456</v>
      </c>
      <c r="B1457">
        <v>28</v>
      </c>
    </row>
    <row r="1458" spans="1:2" x14ac:dyDescent="0.25">
      <c r="A1458">
        <v>1457</v>
      </c>
      <c r="B1458">
        <v>28</v>
      </c>
    </row>
    <row r="1459" spans="1:2" x14ac:dyDescent="0.25">
      <c r="A1459">
        <v>1458</v>
      </c>
      <c r="B1459">
        <v>28</v>
      </c>
    </row>
    <row r="1460" spans="1:2" x14ac:dyDescent="0.25">
      <c r="A1460">
        <v>1459</v>
      </c>
      <c r="B1460">
        <v>28</v>
      </c>
    </row>
    <row r="1461" spans="1:2" x14ac:dyDescent="0.25">
      <c r="A1461">
        <v>1460</v>
      </c>
      <c r="B1461">
        <v>28</v>
      </c>
    </row>
    <row r="1462" spans="1:2" x14ac:dyDescent="0.25">
      <c r="A1462">
        <v>1461</v>
      </c>
      <c r="B1462">
        <v>28</v>
      </c>
    </row>
    <row r="1463" spans="1:2" x14ac:dyDescent="0.25">
      <c r="A1463">
        <v>1462</v>
      </c>
      <c r="B1463">
        <v>28</v>
      </c>
    </row>
    <row r="1464" spans="1:2" x14ac:dyDescent="0.25">
      <c r="A1464">
        <v>1463</v>
      </c>
      <c r="B1464">
        <v>28</v>
      </c>
    </row>
    <row r="1465" spans="1:2" x14ac:dyDescent="0.25">
      <c r="A1465">
        <v>1464</v>
      </c>
      <c r="B1465">
        <v>28</v>
      </c>
    </row>
    <row r="1466" spans="1:2" x14ac:dyDescent="0.25">
      <c r="A1466">
        <v>1465</v>
      </c>
      <c r="B1466">
        <v>28</v>
      </c>
    </row>
    <row r="1467" spans="1:2" x14ac:dyDescent="0.25">
      <c r="A1467">
        <v>1466</v>
      </c>
      <c r="B1467">
        <v>28</v>
      </c>
    </row>
    <row r="1468" spans="1:2" x14ac:dyDescent="0.25">
      <c r="A1468">
        <v>1467</v>
      </c>
      <c r="B1468">
        <v>28</v>
      </c>
    </row>
    <row r="1469" spans="1:2" x14ac:dyDescent="0.25">
      <c r="A1469">
        <v>1468</v>
      </c>
      <c r="B1469">
        <v>28</v>
      </c>
    </row>
    <row r="1470" spans="1:2" x14ac:dyDescent="0.25">
      <c r="A1470">
        <v>1469</v>
      </c>
      <c r="B1470">
        <v>28</v>
      </c>
    </row>
    <row r="1471" spans="1:2" x14ac:dyDescent="0.25">
      <c r="A1471">
        <v>1470</v>
      </c>
      <c r="B1471">
        <v>28</v>
      </c>
    </row>
    <row r="1472" spans="1:2" x14ac:dyDescent="0.25">
      <c r="A1472">
        <v>1471</v>
      </c>
      <c r="B1472">
        <v>28</v>
      </c>
    </row>
    <row r="1473" spans="1:2" x14ac:dyDescent="0.25">
      <c r="A1473">
        <v>1472</v>
      </c>
      <c r="B1473">
        <v>28</v>
      </c>
    </row>
    <row r="1474" spans="1:2" x14ac:dyDescent="0.25">
      <c r="A1474">
        <v>1473</v>
      </c>
      <c r="B1474">
        <v>28</v>
      </c>
    </row>
    <row r="1475" spans="1:2" x14ac:dyDescent="0.25">
      <c r="A1475">
        <v>1474</v>
      </c>
      <c r="B1475">
        <v>28</v>
      </c>
    </row>
    <row r="1476" spans="1:2" x14ac:dyDescent="0.25">
      <c r="A1476">
        <v>1475</v>
      </c>
      <c r="B1476">
        <v>28</v>
      </c>
    </row>
    <row r="1477" spans="1:2" x14ac:dyDescent="0.25">
      <c r="A1477">
        <v>1476</v>
      </c>
      <c r="B1477">
        <v>28</v>
      </c>
    </row>
    <row r="1478" spans="1:2" x14ac:dyDescent="0.25">
      <c r="A1478">
        <v>1477</v>
      </c>
      <c r="B1478">
        <v>28</v>
      </c>
    </row>
    <row r="1479" spans="1:2" x14ac:dyDescent="0.25">
      <c r="A1479">
        <v>1478</v>
      </c>
      <c r="B1479">
        <v>28</v>
      </c>
    </row>
    <row r="1480" spans="1:2" x14ac:dyDescent="0.25">
      <c r="A1480">
        <v>1479</v>
      </c>
      <c r="B1480">
        <v>28</v>
      </c>
    </row>
    <row r="1481" spans="1:2" x14ac:dyDescent="0.25">
      <c r="A1481">
        <v>1480</v>
      </c>
      <c r="B1481">
        <v>28</v>
      </c>
    </row>
    <row r="1482" spans="1:2" x14ac:dyDescent="0.25">
      <c r="A1482">
        <v>1481</v>
      </c>
      <c r="B1482">
        <v>16</v>
      </c>
    </row>
    <row r="1483" spans="1:2" x14ac:dyDescent="0.25">
      <c r="A1483">
        <v>1482</v>
      </c>
      <c r="B1483">
        <v>28</v>
      </c>
    </row>
    <row r="1484" spans="1:2" x14ac:dyDescent="0.25">
      <c r="A1484">
        <v>1483</v>
      </c>
      <c r="B1484">
        <v>28</v>
      </c>
    </row>
    <row r="1485" spans="1:2" x14ac:dyDescent="0.25">
      <c r="A1485">
        <v>1484</v>
      </c>
      <c r="B1485">
        <v>28</v>
      </c>
    </row>
    <row r="1486" spans="1:2" x14ac:dyDescent="0.25">
      <c r="A1486">
        <v>1485</v>
      </c>
      <c r="B1486">
        <v>28</v>
      </c>
    </row>
    <row r="1487" spans="1:2" x14ac:dyDescent="0.25">
      <c r="A1487">
        <v>1486</v>
      </c>
      <c r="B1487">
        <v>28</v>
      </c>
    </row>
    <row r="1488" spans="1:2" x14ac:dyDescent="0.25">
      <c r="A1488">
        <v>1487</v>
      </c>
      <c r="B1488">
        <v>28</v>
      </c>
    </row>
    <row r="1489" spans="1:2" x14ac:dyDescent="0.25">
      <c r="A1489">
        <v>1488</v>
      </c>
      <c r="B1489">
        <v>28</v>
      </c>
    </row>
    <row r="1490" spans="1:2" x14ac:dyDescent="0.25">
      <c r="A1490">
        <v>1489</v>
      </c>
      <c r="B1490">
        <v>28</v>
      </c>
    </row>
    <row r="1491" spans="1:2" x14ac:dyDescent="0.25">
      <c r="A1491">
        <v>1490</v>
      </c>
      <c r="B1491">
        <v>28</v>
      </c>
    </row>
    <row r="1492" spans="1:2" x14ac:dyDescent="0.25">
      <c r="A1492">
        <v>1491</v>
      </c>
      <c r="B1492">
        <v>28</v>
      </c>
    </row>
    <row r="1493" spans="1:2" x14ac:dyDescent="0.25">
      <c r="A1493">
        <v>1492</v>
      </c>
      <c r="B1493">
        <v>28</v>
      </c>
    </row>
    <row r="1494" spans="1:2" x14ac:dyDescent="0.25">
      <c r="A1494">
        <v>1493</v>
      </c>
      <c r="B1494">
        <v>28</v>
      </c>
    </row>
    <row r="1495" spans="1:2" x14ac:dyDescent="0.25">
      <c r="A1495">
        <v>1494</v>
      </c>
      <c r="B1495">
        <v>28</v>
      </c>
    </row>
    <row r="1496" spans="1:2" x14ac:dyDescent="0.25">
      <c r="A1496">
        <v>1495</v>
      </c>
      <c r="B1496">
        <v>28</v>
      </c>
    </row>
    <row r="1497" spans="1:2" x14ac:dyDescent="0.25">
      <c r="A1497">
        <v>1496</v>
      </c>
      <c r="B1497">
        <v>28</v>
      </c>
    </row>
    <row r="1498" spans="1:2" x14ac:dyDescent="0.25">
      <c r="A1498">
        <v>1497</v>
      </c>
      <c r="B1498">
        <v>12</v>
      </c>
    </row>
    <row r="1499" spans="1:2" x14ac:dyDescent="0.25">
      <c r="A1499">
        <v>1498</v>
      </c>
      <c r="B1499">
        <v>12</v>
      </c>
    </row>
    <row r="1500" spans="1:2" x14ac:dyDescent="0.25">
      <c r="A1500">
        <v>1499</v>
      </c>
      <c r="B1500">
        <v>28</v>
      </c>
    </row>
    <row r="1501" spans="1:2" x14ac:dyDescent="0.25">
      <c r="A1501">
        <v>1500</v>
      </c>
      <c r="B1501">
        <v>22</v>
      </c>
    </row>
    <row r="1502" spans="1:2" x14ac:dyDescent="0.25">
      <c r="A1502">
        <v>1501</v>
      </c>
      <c r="B1502">
        <v>12</v>
      </c>
    </row>
    <row r="1503" spans="1:2" x14ac:dyDescent="0.25">
      <c r="A1503">
        <v>1502</v>
      </c>
      <c r="B1503">
        <v>30</v>
      </c>
    </row>
    <row r="1504" spans="1:2" x14ac:dyDescent="0.25">
      <c r="A1504">
        <v>1503</v>
      </c>
      <c r="B1504">
        <v>30</v>
      </c>
    </row>
    <row r="1505" spans="1:2" x14ac:dyDescent="0.25">
      <c r="A1505">
        <v>1504</v>
      </c>
      <c r="B1505">
        <v>28</v>
      </c>
    </row>
    <row r="1506" spans="1:2" x14ac:dyDescent="0.25">
      <c r="A1506">
        <v>1505</v>
      </c>
      <c r="B1506">
        <v>28</v>
      </c>
    </row>
    <row r="1507" spans="1:2" x14ac:dyDescent="0.25">
      <c r="A1507">
        <v>1506</v>
      </c>
      <c r="B1507">
        <v>28</v>
      </c>
    </row>
    <row r="1508" spans="1:2" x14ac:dyDescent="0.25">
      <c r="A1508">
        <v>1507</v>
      </c>
      <c r="B1508">
        <v>28</v>
      </c>
    </row>
    <row r="1509" spans="1:2" x14ac:dyDescent="0.25">
      <c r="A1509">
        <v>1508</v>
      </c>
      <c r="B1509">
        <v>28</v>
      </c>
    </row>
    <row r="1510" spans="1:2" x14ac:dyDescent="0.25">
      <c r="A1510">
        <v>1509</v>
      </c>
      <c r="B1510">
        <v>12</v>
      </c>
    </row>
    <row r="1511" spans="1:2" x14ac:dyDescent="0.25">
      <c r="A1511">
        <v>1510</v>
      </c>
      <c r="B1511">
        <v>28</v>
      </c>
    </row>
    <row r="1512" spans="1:2" x14ac:dyDescent="0.25">
      <c r="A1512">
        <v>1511</v>
      </c>
      <c r="B1512">
        <v>12</v>
      </c>
    </row>
    <row r="1513" spans="1:2" x14ac:dyDescent="0.25">
      <c r="A1513">
        <v>1512</v>
      </c>
      <c r="B1513">
        <v>28</v>
      </c>
    </row>
    <row r="1514" spans="1:2" x14ac:dyDescent="0.25">
      <c r="A1514">
        <v>1513</v>
      </c>
      <c r="B1514">
        <v>28</v>
      </c>
    </row>
    <row r="1515" spans="1:2" x14ac:dyDescent="0.25">
      <c r="A1515">
        <v>1514</v>
      </c>
      <c r="B1515">
        <v>28</v>
      </c>
    </row>
    <row r="1516" spans="1:2" x14ac:dyDescent="0.25">
      <c r="A1516">
        <v>1515</v>
      </c>
      <c r="B1516">
        <v>28</v>
      </c>
    </row>
    <row r="1517" spans="1:2" x14ac:dyDescent="0.25">
      <c r="A1517">
        <v>1516</v>
      </c>
      <c r="B1517">
        <v>30</v>
      </c>
    </row>
    <row r="1518" spans="1:2" x14ac:dyDescent="0.25">
      <c r="A1518">
        <v>1517</v>
      </c>
      <c r="B1518">
        <v>28</v>
      </c>
    </row>
    <row r="1519" spans="1:2" x14ac:dyDescent="0.25">
      <c r="A1519">
        <v>1518</v>
      </c>
      <c r="B1519">
        <v>28</v>
      </c>
    </row>
    <row r="1520" spans="1:2" x14ac:dyDescent="0.25">
      <c r="A1520">
        <v>1519</v>
      </c>
      <c r="B1520">
        <v>28</v>
      </c>
    </row>
    <row r="1521" spans="1:2" x14ac:dyDescent="0.25">
      <c r="A1521">
        <v>1520</v>
      </c>
      <c r="B1521">
        <v>28</v>
      </c>
    </row>
    <row r="1522" spans="1:2" x14ac:dyDescent="0.25">
      <c r="A1522">
        <v>1521</v>
      </c>
      <c r="B1522">
        <v>28</v>
      </c>
    </row>
    <row r="1523" spans="1:2" x14ac:dyDescent="0.25">
      <c r="A1523">
        <v>1522</v>
      </c>
      <c r="B1523">
        <v>28</v>
      </c>
    </row>
    <row r="1524" spans="1:2" x14ac:dyDescent="0.25">
      <c r="A1524">
        <v>1523</v>
      </c>
      <c r="B1524">
        <v>28</v>
      </c>
    </row>
    <row r="1525" spans="1:2" x14ac:dyDescent="0.25">
      <c r="A1525">
        <v>1524</v>
      </c>
      <c r="B1525">
        <v>28</v>
      </c>
    </row>
    <row r="1526" spans="1:2" x14ac:dyDescent="0.25">
      <c r="A1526">
        <v>1525</v>
      </c>
      <c r="B1526">
        <v>28</v>
      </c>
    </row>
    <row r="1527" spans="1:2" x14ac:dyDescent="0.25">
      <c r="A1527">
        <v>1526</v>
      </c>
      <c r="B1527">
        <v>28</v>
      </c>
    </row>
    <row r="1528" spans="1:2" x14ac:dyDescent="0.25">
      <c r="A1528">
        <v>1527</v>
      </c>
      <c r="B1528">
        <v>16</v>
      </c>
    </row>
    <row r="1529" spans="1:2" x14ac:dyDescent="0.25">
      <c r="A1529">
        <v>1528</v>
      </c>
      <c r="B1529">
        <v>28</v>
      </c>
    </row>
    <row r="1530" spans="1:2" x14ac:dyDescent="0.25">
      <c r="A1530">
        <v>1529</v>
      </c>
      <c r="B1530">
        <v>28</v>
      </c>
    </row>
    <row r="1531" spans="1:2" x14ac:dyDescent="0.25">
      <c r="A1531">
        <v>1530</v>
      </c>
      <c r="B1531">
        <v>28</v>
      </c>
    </row>
    <row r="1532" spans="1:2" x14ac:dyDescent="0.25">
      <c r="A1532">
        <v>1531</v>
      </c>
      <c r="B1532">
        <v>30</v>
      </c>
    </row>
    <row r="1533" spans="1:2" x14ac:dyDescent="0.25">
      <c r="A1533">
        <v>1532</v>
      </c>
      <c r="B1533">
        <v>28</v>
      </c>
    </row>
    <row r="1534" spans="1:2" x14ac:dyDescent="0.25">
      <c r="A1534">
        <v>1533</v>
      </c>
      <c r="B1534">
        <v>28</v>
      </c>
    </row>
    <row r="1535" spans="1:2" x14ac:dyDescent="0.25">
      <c r="A1535">
        <v>1534</v>
      </c>
      <c r="B1535">
        <v>28</v>
      </c>
    </row>
    <row r="1536" spans="1:2" x14ac:dyDescent="0.25">
      <c r="A1536">
        <v>1535</v>
      </c>
      <c r="B1536">
        <v>28</v>
      </c>
    </row>
    <row r="1537" spans="1:2" x14ac:dyDescent="0.25">
      <c r="A1537">
        <v>1536</v>
      </c>
      <c r="B1537">
        <v>28</v>
      </c>
    </row>
    <row r="1538" spans="1:2" x14ac:dyDescent="0.25">
      <c r="A1538">
        <v>1537</v>
      </c>
      <c r="B1538">
        <v>28</v>
      </c>
    </row>
    <row r="1539" spans="1:2" x14ac:dyDescent="0.25">
      <c r="A1539">
        <v>1538</v>
      </c>
      <c r="B1539">
        <v>28</v>
      </c>
    </row>
    <row r="1540" spans="1:2" x14ac:dyDescent="0.25">
      <c r="A1540">
        <v>1539</v>
      </c>
      <c r="B1540">
        <v>28</v>
      </c>
    </row>
    <row r="1541" spans="1:2" x14ac:dyDescent="0.25">
      <c r="A1541">
        <v>1540</v>
      </c>
      <c r="B1541">
        <v>28</v>
      </c>
    </row>
    <row r="1542" spans="1:2" x14ac:dyDescent="0.25">
      <c r="A1542">
        <v>1541</v>
      </c>
      <c r="B1542">
        <v>28</v>
      </c>
    </row>
    <row r="1543" spans="1:2" x14ac:dyDescent="0.25">
      <c r="A1543">
        <v>1542</v>
      </c>
      <c r="B1543">
        <v>28</v>
      </c>
    </row>
    <row r="1544" spans="1:2" x14ac:dyDescent="0.25">
      <c r="A1544">
        <v>1543</v>
      </c>
      <c r="B1544">
        <v>28</v>
      </c>
    </row>
    <row r="1545" spans="1:2" x14ac:dyDescent="0.25">
      <c r="A1545">
        <v>1544</v>
      </c>
      <c r="B1545">
        <v>12</v>
      </c>
    </row>
    <row r="1546" spans="1:2" x14ac:dyDescent="0.25">
      <c r="A1546">
        <v>1545</v>
      </c>
      <c r="B1546">
        <v>28</v>
      </c>
    </row>
    <row r="1547" spans="1:2" x14ac:dyDescent="0.25">
      <c r="A1547">
        <v>1546</v>
      </c>
      <c r="B1547">
        <v>22</v>
      </c>
    </row>
    <row r="1548" spans="1:2" x14ac:dyDescent="0.25">
      <c r="A1548">
        <v>1547</v>
      </c>
      <c r="B1548">
        <v>28</v>
      </c>
    </row>
    <row r="1549" spans="1:2" x14ac:dyDescent="0.25">
      <c r="A1549">
        <v>1548</v>
      </c>
      <c r="B1549">
        <v>28</v>
      </c>
    </row>
    <row r="1550" spans="1:2" x14ac:dyDescent="0.25">
      <c r="A1550">
        <v>1549</v>
      </c>
      <c r="B1550">
        <v>28</v>
      </c>
    </row>
    <row r="1551" spans="1:2" x14ac:dyDescent="0.25">
      <c r="A1551">
        <v>1550</v>
      </c>
      <c r="B1551">
        <v>28</v>
      </c>
    </row>
    <row r="1552" spans="1:2" x14ac:dyDescent="0.25">
      <c r="A1552">
        <v>1551</v>
      </c>
      <c r="B1552">
        <v>28</v>
      </c>
    </row>
    <row r="1553" spans="1:2" x14ac:dyDescent="0.25">
      <c r="A1553">
        <v>1552</v>
      </c>
      <c r="B1553">
        <v>28</v>
      </c>
    </row>
    <row r="1554" spans="1:2" x14ac:dyDescent="0.25">
      <c r="A1554">
        <v>1553</v>
      </c>
      <c r="B1554">
        <v>28</v>
      </c>
    </row>
    <row r="1555" spans="1:2" x14ac:dyDescent="0.25">
      <c r="A1555">
        <v>1554</v>
      </c>
      <c r="B1555">
        <v>28</v>
      </c>
    </row>
    <row r="1556" spans="1:2" x14ac:dyDescent="0.25">
      <c r="A1556">
        <v>1555</v>
      </c>
      <c r="B1556">
        <v>28</v>
      </c>
    </row>
    <row r="1557" spans="1:2" x14ac:dyDescent="0.25">
      <c r="A1557">
        <v>1556</v>
      </c>
      <c r="B1557">
        <v>28</v>
      </c>
    </row>
    <row r="1558" spans="1:2" x14ac:dyDescent="0.25">
      <c r="A1558">
        <v>1557</v>
      </c>
      <c r="B1558">
        <v>28</v>
      </c>
    </row>
    <row r="1559" spans="1:2" x14ac:dyDescent="0.25">
      <c r="A1559">
        <v>1558</v>
      </c>
      <c r="B1559">
        <v>28</v>
      </c>
    </row>
    <row r="1560" spans="1:2" x14ac:dyDescent="0.25">
      <c r="A1560">
        <v>1559</v>
      </c>
      <c r="B1560">
        <v>28</v>
      </c>
    </row>
    <row r="1561" spans="1:2" x14ac:dyDescent="0.25">
      <c r="A1561">
        <v>1560</v>
      </c>
      <c r="B1561">
        <v>28</v>
      </c>
    </row>
    <row r="1562" spans="1:2" x14ac:dyDescent="0.25">
      <c r="A1562">
        <v>1561</v>
      </c>
      <c r="B1562">
        <v>28</v>
      </c>
    </row>
    <row r="1563" spans="1:2" x14ac:dyDescent="0.25">
      <c r="A1563">
        <v>1562</v>
      </c>
      <c r="B1563">
        <v>28</v>
      </c>
    </row>
    <row r="1564" spans="1:2" x14ac:dyDescent="0.25">
      <c r="A1564">
        <v>1563</v>
      </c>
      <c r="B1564">
        <v>28</v>
      </c>
    </row>
    <row r="1565" spans="1:2" x14ac:dyDescent="0.25">
      <c r="A1565">
        <v>1564</v>
      </c>
      <c r="B1565">
        <v>28</v>
      </c>
    </row>
    <row r="1566" spans="1:2" x14ac:dyDescent="0.25">
      <c r="A1566">
        <v>1565</v>
      </c>
      <c r="B1566">
        <v>28</v>
      </c>
    </row>
    <row r="1567" spans="1:2" x14ac:dyDescent="0.25">
      <c r="A1567">
        <v>1566</v>
      </c>
      <c r="B1567">
        <v>28</v>
      </c>
    </row>
    <row r="1568" spans="1:2" x14ac:dyDescent="0.25">
      <c r="A1568">
        <v>1567</v>
      </c>
      <c r="B1568">
        <v>28</v>
      </c>
    </row>
    <row r="1569" spans="1:2" x14ac:dyDescent="0.25">
      <c r="A1569">
        <v>1568</v>
      </c>
      <c r="B1569">
        <v>28</v>
      </c>
    </row>
    <row r="1570" spans="1:2" x14ac:dyDescent="0.25">
      <c r="A1570">
        <v>1569</v>
      </c>
      <c r="B1570">
        <v>12</v>
      </c>
    </row>
    <row r="1571" spans="1:2" x14ac:dyDescent="0.25">
      <c r="A1571">
        <v>1570</v>
      </c>
      <c r="B1571">
        <v>22</v>
      </c>
    </row>
    <row r="1572" spans="1:2" x14ac:dyDescent="0.25">
      <c r="A1572">
        <v>1</v>
      </c>
      <c r="B1572">
        <v>17</v>
      </c>
    </row>
    <row r="1573" spans="1:2" x14ac:dyDescent="0.25">
      <c r="A1573">
        <v>2</v>
      </c>
      <c r="B1573">
        <v>27</v>
      </c>
    </row>
    <row r="1574" spans="1:2" x14ac:dyDescent="0.25">
      <c r="A1574">
        <v>4</v>
      </c>
      <c r="B1574">
        <v>17</v>
      </c>
    </row>
    <row r="1575" spans="1:2" x14ac:dyDescent="0.25">
      <c r="A1575">
        <v>5</v>
      </c>
      <c r="B1575">
        <v>6</v>
      </c>
    </row>
    <row r="1576" spans="1:2" x14ac:dyDescent="0.25">
      <c r="A1576">
        <v>6</v>
      </c>
      <c r="B1576">
        <v>13</v>
      </c>
    </row>
    <row r="1577" spans="1:2" x14ac:dyDescent="0.25">
      <c r="A1577">
        <v>7</v>
      </c>
      <c r="B1577">
        <v>17</v>
      </c>
    </row>
    <row r="1578" spans="1:2" x14ac:dyDescent="0.25">
      <c r="A1578">
        <v>8</v>
      </c>
      <c r="B1578">
        <v>17</v>
      </c>
    </row>
    <row r="1579" spans="1:2" x14ac:dyDescent="0.25">
      <c r="A1579">
        <v>9</v>
      </c>
      <c r="B1579">
        <v>17</v>
      </c>
    </row>
    <row r="1580" spans="1:2" x14ac:dyDescent="0.25">
      <c r="A1580">
        <v>10</v>
      </c>
      <c r="B1580">
        <v>17</v>
      </c>
    </row>
    <row r="1581" spans="1:2" x14ac:dyDescent="0.25">
      <c r="A1581">
        <v>11</v>
      </c>
      <c r="B1581">
        <v>15</v>
      </c>
    </row>
    <row r="1582" spans="1:2" x14ac:dyDescent="0.25">
      <c r="A1582">
        <v>12</v>
      </c>
      <c r="B1582">
        <v>31</v>
      </c>
    </row>
    <row r="1583" spans="1:2" x14ac:dyDescent="0.25">
      <c r="A1583">
        <v>13</v>
      </c>
      <c r="B1583">
        <v>17</v>
      </c>
    </row>
    <row r="1584" spans="1:2" x14ac:dyDescent="0.25">
      <c r="A1584">
        <v>14</v>
      </c>
      <c r="B1584">
        <v>9</v>
      </c>
    </row>
    <row r="1585" spans="1:2" x14ac:dyDescent="0.25">
      <c r="A1585">
        <v>15</v>
      </c>
      <c r="B1585">
        <v>25</v>
      </c>
    </row>
    <row r="1586" spans="1:2" x14ac:dyDescent="0.25">
      <c r="A1586">
        <v>16</v>
      </c>
      <c r="B1586">
        <v>15</v>
      </c>
    </row>
    <row r="1587" spans="1:2" x14ac:dyDescent="0.25">
      <c r="A1587">
        <v>17</v>
      </c>
      <c r="B1587">
        <v>17</v>
      </c>
    </row>
    <row r="1588" spans="1:2" x14ac:dyDescent="0.25">
      <c r="A1588">
        <v>18</v>
      </c>
      <c r="B1588">
        <v>17</v>
      </c>
    </row>
    <row r="1589" spans="1:2" x14ac:dyDescent="0.25">
      <c r="A1589">
        <v>19</v>
      </c>
      <c r="B1589">
        <v>6</v>
      </c>
    </row>
    <row r="1590" spans="1:2" x14ac:dyDescent="0.25">
      <c r="A1590">
        <v>21</v>
      </c>
      <c r="B1590">
        <v>26</v>
      </c>
    </row>
    <row r="1591" spans="1:2" x14ac:dyDescent="0.25">
      <c r="A1591">
        <v>22</v>
      </c>
      <c r="B1591">
        <v>18</v>
      </c>
    </row>
    <row r="1592" spans="1:2" x14ac:dyDescent="0.25">
      <c r="A1592">
        <v>24</v>
      </c>
      <c r="B1592">
        <v>17</v>
      </c>
    </row>
    <row r="1593" spans="1:2" x14ac:dyDescent="0.25">
      <c r="A1593">
        <v>25</v>
      </c>
      <c r="B1593">
        <v>17</v>
      </c>
    </row>
    <row r="1594" spans="1:2" x14ac:dyDescent="0.25">
      <c r="A1594">
        <v>26</v>
      </c>
      <c r="B1594">
        <v>13</v>
      </c>
    </row>
    <row r="1595" spans="1:2" x14ac:dyDescent="0.25">
      <c r="A1595">
        <v>27</v>
      </c>
      <c r="B1595">
        <v>15</v>
      </c>
    </row>
    <row r="1596" spans="1:2" x14ac:dyDescent="0.25">
      <c r="A1596">
        <v>28</v>
      </c>
      <c r="B1596">
        <v>13</v>
      </c>
    </row>
    <row r="1597" spans="1:2" x14ac:dyDescent="0.25">
      <c r="A1597">
        <v>29</v>
      </c>
      <c r="B1597">
        <v>9</v>
      </c>
    </row>
    <row r="1598" spans="1:2" x14ac:dyDescent="0.25">
      <c r="A1598">
        <v>30</v>
      </c>
      <c r="B1598">
        <v>9</v>
      </c>
    </row>
    <row r="1599" spans="1:2" x14ac:dyDescent="0.25">
      <c r="A1599">
        <v>31</v>
      </c>
      <c r="B1599">
        <v>15</v>
      </c>
    </row>
    <row r="1600" spans="1:2" x14ac:dyDescent="0.25">
      <c r="A1600">
        <v>32</v>
      </c>
      <c r="B1600">
        <v>15</v>
      </c>
    </row>
    <row r="1601" spans="1:2" x14ac:dyDescent="0.25">
      <c r="A1601">
        <v>33</v>
      </c>
      <c r="B1601">
        <v>15</v>
      </c>
    </row>
    <row r="1602" spans="1:2" x14ac:dyDescent="0.25">
      <c r="A1602">
        <v>35</v>
      </c>
      <c r="B1602">
        <v>15</v>
      </c>
    </row>
    <row r="1603" spans="1:2" x14ac:dyDescent="0.25">
      <c r="A1603">
        <v>36</v>
      </c>
      <c r="B1603">
        <v>15</v>
      </c>
    </row>
    <row r="1604" spans="1:2" x14ac:dyDescent="0.25">
      <c r="A1604">
        <v>37</v>
      </c>
      <c r="B1604">
        <v>15</v>
      </c>
    </row>
    <row r="1605" spans="1:2" x14ac:dyDescent="0.25">
      <c r="A1605">
        <v>38</v>
      </c>
      <c r="B1605">
        <v>15</v>
      </c>
    </row>
    <row r="1606" spans="1:2" x14ac:dyDescent="0.25">
      <c r="A1606">
        <v>39</v>
      </c>
      <c r="B1606">
        <v>31</v>
      </c>
    </row>
    <row r="1607" spans="1:2" x14ac:dyDescent="0.25">
      <c r="A1607">
        <v>40</v>
      </c>
      <c r="B1607">
        <v>17</v>
      </c>
    </row>
    <row r="1608" spans="1:2" x14ac:dyDescent="0.25">
      <c r="A1608">
        <v>42</v>
      </c>
      <c r="B1608">
        <v>17</v>
      </c>
    </row>
    <row r="1609" spans="1:2" x14ac:dyDescent="0.25">
      <c r="A1609">
        <v>43</v>
      </c>
      <c r="B1609">
        <v>9</v>
      </c>
    </row>
    <row r="1610" spans="1:2" x14ac:dyDescent="0.25">
      <c r="A1610">
        <v>44</v>
      </c>
      <c r="B1610">
        <v>15</v>
      </c>
    </row>
    <row r="1611" spans="1:2" x14ac:dyDescent="0.25">
      <c r="A1611">
        <v>45</v>
      </c>
      <c r="B1611">
        <v>15</v>
      </c>
    </row>
    <row r="1612" spans="1:2" x14ac:dyDescent="0.25">
      <c r="A1612">
        <v>46</v>
      </c>
      <c r="B1612">
        <v>9</v>
      </c>
    </row>
    <row r="1613" spans="1:2" x14ac:dyDescent="0.25">
      <c r="A1613">
        <v>47</v>
      </c>
      <c r="B1613">
        <v>15</v>
      </c>
    </row>
    <row r="1614" spans="1:2" x14ac:dyDescent="0.25">
      <c r="A1614">
        <v>48</v>
      </c>
      <c r="B1614">
        <v>17</v>
      </c>
    </row>
    <row r="1615" spans="1:2" x14ac:dyDescent="0.25">
      <c r="A1615">
        <v>49</v>
      </c>
      <c r="B1615">
        <v>15</v>
      </c>
    </row>
    <row r="1616" spans="1:2" x14ac:dyDescent="0.25">
      <c r="A1616">
        <v>50</v>
      </c>
      <c r="B1616">
        <v>9</v>
      </c>
    </row>
    <row r="1617" spans="1:2" x14ac:dyDescent="0.25">
      <c r="A1617">
        <v>53</v>
      </c>
      <c r="B1617">
        <v>9</v>
      </c>
    </row>
    <row r="1618" spans="1:2" x14ac:dyDescent="0.25">
      <c r="A1618">
        <v>54</v>
      </c>
      <c r="B1618">
        <v>15</v>
      </c>
    </row>
    <row r="1619" spans="1:2" x14ac:dyDescent="0.25">
      <c r="A1619">
        <v>55</v>
      </c>
      <c r="B1619">
        <v>15</v>
      </c>
    </row>
    <row r="1620" spans="1:2" x14ac:dyDescent="0.25">
      <c r="A1620">
        <v>56</v>
      </c>
      <c r="B1620">
        <v>17</v>
      </c>
    </row>
    <row r="1621" spans="1:2" x14ac:dyDescent="0.25">
      <c r="A1621">
        <v>57</v>
      </c>
      <c r="B1621">
        <v>15</v>
      </c>
    </row>
    <row r="1622" spans="1:2" x14ac:dyDescent="0.25">
      <c r="A1622">
        <v>58</v>
      </c>
      <c r="B1622">
        <v>15</v>
      </c>
    </row>
    <row r="1623" spans="1:2" x14ac:dyDescent="0.25">
      <c r="A1623">
        <v>59</v>
      </c>
      <c r="B1623">
        <v>15</v>
      </c>
    </row>
    <row r="1624" spans="1:2" x14ac:dyDescent="0.25">
      <c r="A1624">
        <v>60</v>
      </c>
      <c r="B1624">
        <v>17</v>
      </c>
    </row>
    <row r="1625" spans="1:2" x14ac:dyDescent="0.25">
      <c r="A1625">
        <v>61</v>
      </c>
      <c r="B1625">
        <v>15</v>
      </c>
    </row>
    <row r="1626" spans="1:2" x14ac:dyDescent="0.25">
      <c r="A1626">
        <v>62</v>
      </c>
      <c r="B1626">
        <v>15</v>
      </c>
    </row>
    <row r="1627" spans="1:2" x14ac:dyDescent="0.25">
      <c r="A1627">
        <v>63</v>
      </c>
      <c r="B1627">
        <v>15</v>
      </c>
    </row>
    <row r="1628" spans="1:2" x14ac:dyDescent="0.25">
      <c r="A1628">
        <v>64</v>
      </c>
      <c r="B1628">
        <v>6</v>
      </c>
    </row>
    <row r="1629" spans="1:2" x14ac:dyDescent="0.25">
      <c r="A1629">
        <v>65</v>
      </c>
      <c r="B1629">
        <v>17</v>
      </c>
    </row>
    <row r="1630" spans="1:2" x14ac:dyDescent="0.25">
      <c r="A1630">
        <v>66</v>
      </c>
      <c r="B1630">
        <v>17</v>
      </c>
    </row>
    <row r="1631" spans="1:2" x14ac:dyDescent="0.25">
      <c r="A1631">
        <v>67</v>
      </c>
      <c r="B1631">
        <v>17</v>
      </c>
    </row>
    <row r="1632" spans="1:2" x14ac:dyDescent="0.25">
      <c r="A1632">
        <v>68</v>
      </c>
      <c r="B1632">
        <v>17</v>
      </c>
    </row>
    <row r="1633" spans="1:2" x14ac:dyDescent="0.25">
      <c r="A1633">
        <v>69</v>
      </c>
      <c r="B1633">
        <v>15</v>
      </c>
    </row>
    <row r="1634" spans="1:2" x14ac:dyDescent="0.25">
      <c r="A1634">
        <v>72</v>
      </c>
      <c r="B1634">
        <v>18</v>
      </c>
    </row>
    <row r="1635" spans="1:2" x14ac:dyDescent="0.25">
      <c r="A1635">
        <v>73</v>
      </c>
      <c r="B1635">
        <v>17</v>
      </c>
    </row>
    <row r="1636" spans="1:2" x14ac:dyDescent="0.25">
      <c r="A1636">
        <v>74</v>
      </c>
      <c r="B1636">
        <v>27</v>
      </c>
    </row>
    <row r="1637" spans="1:2" x14ac:dyDescent="0.25">
      <c r="A1637">
        <v>75</v>
      </c>
      <c r="B1637">
        <v>17</v>
      </c>
    </row>
    <row r="1638" spans="1:2" x14ac:dyDescent="0.25">
      <c r="A1638">
        <v>76</v>
      </c>
      <c r="B1638">
        <v>18</v>
      </c>
    </row>
    <row r="1639" spans="1:2" x14ac:dyDescent="0.25">
      <c r="A1639">
        <v>77</v>
      </c>
      <c r="B1639">
        <v>25</v>
      </c>
    </row>
    <row r="1640" spans="1:2" x14ac:dyDescent="0.25">
      <c r="A1640">
        <v>79</v>
      </c>
      <c r="B1640">
        <v>21</v>
      </c>
    </row>
    <row r="1641" spans="1:2" x14ac:dyDescent="0.25">
      <c r="A1641">
        <v>80</v>
      </c>
      <c r="B1641">
        <v>21</v>
      </c>
    </row>
    <row r="1642" spans="1:2" x14ac:dyDescent="0.25">
      <c r="A1642">
        <v>81</v>
      </c>
      <c r="B1642">
        <v>14</v>
      </c>
    </row>
    <row r="1643" spans="1:2" x14ac:dyDescent="0.25">
      <c r="A1643">
        <v>83</v>
      </c>
      <c r="B1643">
        <v>17</v>
      </c>
    </row>
    <row r="1644" spans="1:2" x14ac:dyDescent="0.25">
      <c r="A1644">
        <v>86</v>
      </c>
      <c r="B1644">
        <v>13</v>
      </c>
    </row>
    <row r="1645" spans="1:2" x14ac:dyDescent="0.25">
      <c r="A1645">
        <v>87</v>
      </c>
      <c r="B1645">
        <v>17</v>
      </c>
    </row>
    <row r="1646" spans="1:2" x14ac:dyDescent="0.25">
      <c r="A1646">
        <v>88</v>
      </c>
      <c r="B1646">
        <v>25</v>
      </c>
    </row>
    <row r="1647" spans="1:2" x14ac:dyDescent="0.25">
      <c r="A1647">
        <v>90</v>
      </c>
      <c r="B1647">
        <v>6</v>
      </c>
    </row>
    <row r="1648" spans="1:2" x14ac:dyDescent="0.25">
      <c r="A1648">
        <v>91</v>
      </c>
      <c r="B1648">
        <v>13</v>
      </c>
    </row>
    <row r="1649" spans="1:2" x14ac:dyDescent="0.25">
      <c r="A1649">
        <v>92</v>
      </c>
      <c r="B1649">
        <v>17</v>
      </c>
    </row>
    <row r="1650" spans="1:2" x14ac:dyDescent="0.25">
      <c r="A1650">
        <v>93</v>
      </c>
      <c r="B1650">
        <v>15</v>
      </c>
    </row>
    <row r="1651" spans="1:2" x14ac:dyDescent="0.25">
      <c r="A1651">
        <v>94</v>
      </c>
      <c r="B1651">
        <v>15</v>
      </c>
    </row>
    <row r="1652" spans="1:2" x14ac:dyDescent="0.25">
      <c r="A1652">
        <v>95</v>
      </c>
      <c r="B1652">
        <v>17</v>
      </c>
    </row>
    <row r="1653" spans="1:2" x14ac:dyDescent="0.25">
      <c r="A1653">
        <v>96</v>
      </c>
      <c r="B1653">
        <v>18</v>
      </c>
    </row>
    <row r="1654" spans="1:2" x14ac:dyDescent="0.25">
      <c r="A1654">
        <v>97</v>
      </c>
      <c r="B1654">
        <v>27</v>
      </c>
    </row>
    <row r="1655" spans="1:2" x14ac:dyDescent="0.25">
      <c r="A1655">
        <v>98</v>
      </c>
      <c r="B1655">
        <v>31</v>
      </c>
    </row>
    <row r="1656" spans="1:2" x14ac:dyDescent="0.25">
      <c r="A1656">
        <v>99</v>
      </c>
      <c r="B1656">
        <v>15</v>
      </c>
    </row>
    <row r="1657" spans="1:2" x14ac:dyDescent="0.25">
      <c r="A1657">
        <v>102</v>
      </c>
      <c r="B1657">
        <v>6</v>
      </c>
    </row>
    <row r="1658" spans="1:2" x14ac:dyDescent="0.25">
      <c r="A1658">
        <v>105</v>
      </c>
      <c r="B1658">
        <v>31</v>
      </c>
    </row>
    <row r="1659" spans="1:2" x14ac:dyDescent="0.25">
      <c r="A1659">
        <v>107</v>
      </c>
      <c r="B1659">
        <v>3</v>
      </c>
    </row>
    <row r="1660" spans="1:2" x14ac:dyDescent="0.25">
      <c r="A1660">
        <v>108</v>
      </c>
      <c r="B1660">
        <v>24</v>
      </c>
    </row>
    <row r="1661" spans="1:2" x14ac:dyDescent="0.25">
      <c r="A1661">
        <v>109</v>
      </c>
      <c r="B1661">
        <v>9</v>
      </c>
    </row>
    <row r="1662" spans="1:2" x14ac:dyDescent="0.25">
      <c r="A1662">
        <v>110</v>
      </c>
      <c r="B1662">
        <v>17</v>
      </c>
    </row>
    <row r="1663" spans="1:2" x14ac:dyDescent="0.25">
      <c r="A1663">
        <v>112</v>
      </c>
      <c r="B1663">
        <v>17</v>
      </c>
    </row>
    <row r="1664" spans="1:2" x14ac:dyDescent="0.25">
      <c r="A1664">
        <v>113</v>
      </c>
      <c r="B1664">
        <v>24</v>
      </c>
    </row>
    <row r="1665" spans="1:2" x14ac:dyDescent="0.25">
      <c r="A1665">
        <v>114</v>
      </c>
      <c r="B1665">
        <v>6</v>
      </c>
    </row>
    <row r="1666" spans="1:2" x14ac:dyDescent="0.25">
      <c r="A1666">
        <v>115</v>
      </c>
      <c r="B1666">
        <v>15</v>
      </c>
    </row>
    <row r="1667" spans="1:2" x14ac:dyDescent="0.25">
      <c r="A1667">
        <v>116</v>
      </c>
      <c r="B1667">
        <v>17</v>
      </c>
    </row>
    <row r="1668" spans="1:2" x14ac:dyDescent="0.25">
      <c r="A1668">
        <v>117</v>
      </c>
      <c r="B1668">
        <v>15</v>
      </c>
    </row>
    <row r="1669" spans="1:2" x14ac:dyDescent="0.25">
      <c r="A1669">
        <v>118</v>
      </c>
      <c r="B1669">
        <v>17</v>
      </c>
    </row>
    <row r="1670" spans="1:2" x14ac:dyDescent="0.25">
      <c r="A1670">
        <v>119</v>
      </c>
      <c r="B1670">
        <v>6</v>
      </c>
    </row>
    <row r="1671" spans="1:2" x14ac:dyDescent="0.25">
      <c r="A1671">
        <v>120</v>
      </c>
      <c r="B1671">
        <v>25</v>
      </c>
    </row>
    <row r="1672" spans="1:2" x14ac:dyDescent="0.25">
      <c r="A1672">
        <v>121</v>
      </c>
      <c r="B1672">
        <v>25</v>
      </c>
    </row>
    <row r="1673" spans="1:2" x14ac:dyDescent="0.25">
      <c r="A1673">
        <v>122</v>
      </c>
      <c r="B1673">
        <v>15</v>
      </c>
    </row>
    <row r="1674" spans="1:2" x14ac:dyDescent="0.25">
      <c r="A1674">
        <v>123</v>
      </c>
      <c r="B1674">
        <v>17</v>
      </c>
    </row>
    <row r="1675" spans="1:2" x14ac:dyDescent="0.25">
      <c r="A1675">
        <v>124</v>
      </c>
      <c r="B1675">
        <v>17</v>
      </c>
    </row>
    <row r="1676" spans="1:2" x14ac:dyDescent="0.25">
      <c r="A1676">
        <v>126</v>
      </c>
      <c r="B1676">
        <v>17</v>
      </c>
    </row>
    <row r="1677" spans="1:2" x14ac:dyDescent="0.25">
      <c r="A1677">
        <v>127</v>
      </c>
      <c r="B1677">
        <v>17</v>
      </c>
    </row>
    <row r="1678" spans="1:2" x14ac:dyDescent="0.25">
      <c r="A1678">
        <v>128</v>
      </c>
      <c r="B1678">
        <v>25</v>
      </c>
    </row>
    <row r="1679" spans="1:2" x14ac:dyDescent="0.25">
      <c r="A1679">
        <v>129</v>
      </c>
      <c r="B1679">
        <v>25</v>
      </c>
    </row>
    <row r="1680" spans="1:2" x14ac:dyDescent="0.25">
      <c r="A1680">
        <v>131</v>
      </c>
      <c r="B1680">
        <v>21</v>
      </c>
    </row>
    <row r="1681" spans="1:2" x14ac:dyDescent="0.25">
      <c r="A1681">
        <v>132</v>
      </c>
      <c r="B1681">
        <v>18</v>
      </c>
    </row>
    <row r="1682" spans="1:2" x14ac:dyDescent="0.25">
      <c r="A1682">
        <v>133</v>
      </c>
      <c r="B1682">
        <v>6</v>
      </c>
    </row>
    <row r="1683" spans="1:2" x14ac:dyDescent="0.25">
      <c r="A1683">
        <v>134</v>
      </c>
      <c r="B1683">
        <v>18</v>
      </c>
    </row>
    <row r="1684" spans="1:2" x14ac:dyDescent="0.25">
      <c r="A1684">
        <v>135</v>
      </c>
      <c r="B1684">
        <v>18</v>
      </c>
    </row>
    <row r="1685" spans="1:2" x14ac:dyDescent="0.25">
      <c r="A1685">
        <v>137</v>
      </c>
      <c r="B1685">
        <v>17</v>
      </c>
    </row>
    <row r="1686" spans="1:2" x14ac:dyDescent="0.25">
      <c r="A1686">
        <v>140</v>
      </c>
      <c r="B1686">
        <v>17</v>
      </c>
    </row>
    <row r="1687" spans="1:2" x14ac:dyDescent="0.25">
      <c r="A1687">
        <v>141</v>
      </c>
      <c r="B1687">
        <v>17</v>
      </c>
    </row>
    <row r="1688" spans="1:2" x14ac:dyDescent="0.25">
      <c r="A1688">
        <v>142</v>
      </c>
      <c r="B1688">
        <v>6</v>
      </c>
    </row>
    <row r="1689" spans="1:2" x14ac:dyDescent="0.25">
      <c r="A1689">
        <v>143</v>
      </c>
      <c r="B1689">
        <v>9</v>
      </c>
    </row>
    <row r="1690" spans="1:2" x14ac:dyDescent="0.25">
      <c r="A1690">
        <v>144</v>
      </c>
      <c r="B1690">
        <v>9</v>
      </c>
    </row>
    <row r="1691" spans="1:2" x14ac:dyDescent="0.25">
      <c r="A1691">
        <v>145</v>
      </c>
      <c r="B1691">
        <v>9</v>
      </c>
    </row>
    <row r="1692" spans="1:2" x14ac:dyDescent="0.25">
      <c r="A1692">
        <v>146</v>
      </c>
      <c r="B1692">
        <v>13</v>
      </c>
    </row>
    <row r="1693" spans="1:2" x14ac:dyDescent="0.25">
      <c r="A1693">
        <v>147</v>
      </c>
      <c r="B1693">
        <v>31</v>
      </c>
    </row>
    <row r="1694" spans="1:2" x14ac:dyDescent="0.25">
      <c r="A1694">
        <v>148</v>
      </c>
      <c r="B1694">
        <v>17</v>
      </c>
    </row>
    <row r="1695" spans="1:2" x14ac:dyDescent="0.25">
      <c r="A1695">
        <v>149</v>
      </c>
      <c r="B1695">
        <v>15</v>
      </c>
    </row>
    <row r="1696" spans="1:2" x14ac:dyDescent="0.25">
      <c r="A1696">
        <v>150</v>
      </c>
      <c r="B1696">
        <v>9</v>
      </c>
    </row>
    <row r="1697" spans="1:2" x14ac:dyDescent="0.25">
      <c r="A1697">
        <v>151</v>
      </c>
      <c r="B1697">
        <v>25</v>
      </c>
    </row>
    <row r="1698" spans="1:2" x14ac:dyDescent="0.25">
      <c r="A1698">
        <v>152</v>
      </c>
      <c r="B1698">
        <v>24</v>
      </c>
    </row>
    <row r="1699" spans="1:2" x14ac:dyDescent="0.25">
      <c r="A1699">
        <v>153</v>
      </c>
      <c r="B1699">
        <v>9</v>
      </c>
    </row>
    <row r="1700" spans="1:2" x14ac:dyDescent="0.25">
      <c r="A1700">
        <v>154</v>
      </c>
      <c r="B1700">
        <v>17</v>
      </c>
    </row>
    <row r="1701" spans="1:2" x14ac:dyDescent="0.25">
      <c r="A1701">
        <v>155</v>
      </c>
      <c r="B1701">
        <v>17</v>
      </c>
    </row>
    <row r="1702" spans="1:2" x14ac:dyDescent="0.25">
      <c r="A1702">
        <v>156</v>
      </c>
      <c r="B1702">
        <v>31</v>
      </c>
    </row>
    <row r="1703" spans="1:2" x14ac:dyDescent="0.25">
      <c r="A1703">
        <v>157</v>
      </c>
      <c r="B1703">
        <v>9</v>
      </c>
    </row>
    <row r="1704" spans="1:2" x14ac:dyDescent="0.25">
      <c r="A1704">
        <v>159</v>
      </c>
      <c r="B1704">
        <v>15</v>
      </c>
    </row>
    <row r="1705" spans="1:2" x14ac:dyDescent="0.25">
      <c r="A1705">
        <v>161</v>
      </c>
      <c r="B1705">
        <v>21</v>
      </c>
    </row>
    <row r="1706" spans="1:2" x14ac:dyDescent="0.25">
      <c r="A1706">
        <v>162</v>
      </c>
      <c r="B1706">
        <v>15</v>
      </c>
    </row>
    <row r="1707" spans="1:2" x14ac:dyDescent="0.25">
      <c r="A1707">
        <v>163</v>
      </c>
      <c r="B1707">
        <v>17</v>
      </c>
    </row>
    <row r="1708" spans="1:2" x14ac:dyDescent="0.25">
      <c r="A1708">
        <v>164</v>
      </c>
      <c r="B1708">
        <v>2</v>
      </c>
    </row>
    <row r="1709" spans="1:2" x14ac:dyDescent="0.25">
      <c r="A1709">
        <v>165</v>
      </c>
      <c r="B1709">
        <v>2</v>
      </c>
    </row>
    <row r="1710" spans="1:2" x14ac:dyDescent="0.25">
      <c r="A1710">
        <v>166</v>
      </c>
      <c r="B1710">
        <v>17</v>
      </c>
    </row>
    <row r="1711" spans="1:2" x14ac:dyDescent="0.25">
      <c r="A1711">
        <v>168</v>
      </c>
      <c r="B1711">
        <v>26</v>
      </c>
    </row>
    <row r="1712" spans="1:2" x14ac:dyDescent="0.25">
      <c r="A1712">
        <v>169</v>
      </c>
      <c r="B1712">
        <v>27</v>
      </c>
    </row>
    <row r="1713" spans="1:2" x14ac:dyDescent="0.25">
      <c r="A1713">
        <v>170</v>
      </c>
      <c r="B1713">
        <v>13</v>
      </c>
    </row>
    <row r="1714" spans="1:2" x14ac:dyDescent="0.25">
      <c r="A1714">
        <v>171</v>
      </c>
      <c r="B1714">
        <v>17</v>
      </c>
    </row>
    <row r="1715" spans="1:2" x14ac:dyDescent="0.25">
      <c r="A1715">
        <v>172</v>
      </c>
      <c r="B1715">
        <v>9</v>
      </c>
    </row>
    <row r="1716" spans="1:2" x14ac:dyDescent="0.25">
      <c r="A1716">
        <v>173</v>
      </c>
      <c r="B1716">
        <v>17</v>
      </c>
    </row>
    <row r="1717" spans="1:2" x14ac:dyDescent="0.25">
      <c r="A1717">
        <v>174</v>
      </c>
      <c r="B1717">
        <v>17</v>
      </c>
    </row>
    <row r="1718" spans="1:2" x14ac:dyDescent="0.25">
      <c r="A1718">
        <v>175</v>
      </c>
      <c r="B1718">
        <v>17</v>
      </c>
    </row>
    <row r="1719" spans="1:2" x14ac:dyDescent="0.25">
      <c r="A1719">
        <v>176</v>
      </c>
      <c r="B1719">
        <v>17</v>
      </c>
    </row>
    <row r="1720" spans="1:2" x14ac:dyDescent="0.25">
      <c r="A1720">
        <v>177</v>
      </c>
      <c r="B1720">
        <v>17</v>
      </c>
    </row>
    <row r="1721" spans="1:2" x14ac:dyDescent="0.25">
      <c r="A1721">
        <v>178</v>
      </c>
      <c r="B1721">
        <v>17</v>
      </c>
    </row>
    <row r="1722" spans="1:2" x14ac:dyDescent="0.25">
      <c r="A1722">
        <v>179</v>
      </c>
      <c r="B1722">
        <v>17</v>
      </c>
    </row>
    <row r="1723" spans="1:2" x14ac:dyDescent="0.25">
      <c r="A1723">
        <v>180</v>
      </c>
      <c r="B1723">
        <v>17</v>
      </c>
    </row>
    <row r="1724" spans="1:2" x14ac:dyDescent="0.25">
      <c r="A1724">
        <v>181</v>
      </c>
      <c r="B1724">
        <v>17</v>
      </c>
    </row>
    <row r="1725" spans="1:2" x14ac:dyDescent="0.25">
      <c r="A1725">
        <v>182</v>
      </c>
      <c r="B1725">
        <v>17</v>
      </c>
    </row>
    <row r="1726" spans="1:2" x14ac:dyDescent="0.25">
      <c r="A1726">
        <v>183</v>
      </c>
      <c r="B1726">
        <v>17</v>
      </c>
    </row>
    <row r="1727" spans="1:2" x14ac:dyDescent="0.25">
      <c r="A1727">
        <v>184</v>
      </c>
      <c r="B1727">
        <v>17</v>
      </c>
    </row>
    <row r="1728" spans="1:2" x14ac:dyDescent="0.25">
      <c r="A1728">
        <v>185</v>
      </c>
      <c r="B1728">
        <v>17</v>
      </c>
    </row>
    <row r="1729" spans="1:2" x14ac:dyDescent="0.25">
      <c r="A1729">
        <v>186</v>
      </c>
      <c r="B1729">
        <v>17</v>
      </c>
    </row>
    <row r="1730" spans="1:2" x14ac:dyDescent="0.25">
      <c r="A1730">
        <v>187</v>
      </c>
      <c r="B1730">
        <v>17</v>
      </c>
    </row>
    <row r="1731" spans="1:2" x14ac:dyDescent="0.25">
      <c r="A1731">
        <v>188</v>
      </c>
      <c r="B1731">
        <v>17</v>
      </c>
    </row>
    <row r="1732" spans="1:2" x14ac:dyDescent="0.25">
      <c r="A1732">
        <v>189</v>
      </c>
      <c r="B1732">
        <v>17</v>
      </c>
    </row>
    <row r="1733" spans="1:2" x14ac:dyDescent="0.25">
      <c r="A1733">
        <v>190</v>
      </c>
      <c r="B1733">
        <v>17</v>
      </c>
    </row>
    <row r="1734" spans="1:2" x14ac:dyDescent="0.25">
      <c r="A1734">
        <v>191</v>
      </c>
      <c r="B1734">
        <v>17</v>
      </c>
    </row>
    <row r="1735" spans="1:2" x14ac:dyDescent="0.25">
      <c r="A1735">
        <v>192</v>
      </c>
      <c r="B1735">
        <v>17</v>
      </c>
    </row>
    <row r="1736" spans="1:2" x14ac:dyDescent="0.25">
      <c r="A1736">
        <v>193</v>
      </c>
      <c r="B1736">
        <v>17</v>
      </c>
    </row>
    <row r="1737" spans="1:2" x14ac:dyDescent="0.25">
      <c r="A1737">
        <v>194</v>
      </c>
      <c r="B1737">
        <v>17</v>
      </c>
    </row>
    <row r="1738" spans="1:2" x14ac:dyDescent="0.25">
      <c r="A1738">
        <v>195</v>
      </c>
      <c r="B1738">
        <v>17</v>
      </c>
    </row>
    <row r="1739" spans="1:2" x14ac:dyDescent="0.25">
      <c r="A1739">
        <v>196</v>
      </c>
      <c r="B1739">
        <v>17</v>
      </c>
    </row>
    <row r="1740" spans="1:2" x14ac:dyDescent="0.25">
      <c r="A1740">
        <v>197</v>
      </c>
      <c r="B1740">
        <v>17</v>
      </c>
    </row>
    <row r="1741" spans="1:2" x14ac:dyDescent="0.25">
      <c r="A1741">
        <v>198</v>
      </c>
      <c r="B1741">
        <v>17</v>
      </c>
    </row>
    <row r="1742" spans="1:2" x14ac:dyDescent="0.25">
      <c r="A1742">
        <v>199</v>
      </c>
      <c r="B1742">
        <v>15</v>
      </c>
    </row>
    <row r="1743" spans="1:2" x14ac:dyDescent="0.25">
      <c r="A1743">
        <v>200</v>
      </c>
      <c r="B1743">
        <v>17</v>
      </c>
    </row>
    <row r="1744" spans="1:2" x14ac:dyDescent="0.25">
      <c r="A1744">
        <v>201</v>
      </c>
      <c r="B1744">
        <v>13</v>
      </c>
    </row>
    <row r="1745" spans="1:2" x14ac:dyDescent="0.25">
      <c r="A1745">
        <v>202</v>
      </c>
      <c r="B1745">
        <v>13</v>
      </c>
    </row>
    <row r="1746" spans="1:2" x14ac:dyDescent="0.25">
      <c r="A1746">
        <v>203</v>
      </c>
      <c r="B1746">
        <v>9</v>
      </c>
    </row>
    <row r="1747" spans="1:2" x14ac:dyDescent="0.25">
      <c r="A1747">
        <v>204</v>
      </c>
      <c r="B1747">
        <v>9</v>
      </c>
    </row>
    <row r="1748" spans="1:2" x14ac:dyDescent="0.25">
      <c r="A1748">
        <v>205</v>
      </c>
      <c r="B1748">
        <v>9</v>
      </c>
    </row>
    <row r="1749" spans="1:2" x14ac:dyDescent="0.25">
      <c r="A1749">
        <v>206</v>
      </c>
      <c r="B1749">
        <v>26</v>
      </c>
    </row>
    <row r="1750" spans="1:2" x14ac:dyDescent="0.25">
      <c r="A1750">
        <v>207</v>
      </c>
      <c r="B1750">
        <v>9</v>
      </c>
    </row>
    <row r="1751" spans="1:2" x14ac:dyDescent="0.25">
      <c r="A1751">
        <v>209</v>
      </c>
      <c r="B1751">
        <v>17</v>
      </c>
    </row>
    <row r="1752" spans="1:2" x14ac:dyDescent="0.25">
      <c r="A1752">
        <v>210</v>
      </c>
      <c r="B1752">
        <v>17</v>
      </c>
    </row>
    <row r="1753" spans="1:2" x14ac:dyDescent="0.25">
      <c r="A1753">
        <v>211</v>
      </c>
      <c r="B1753">
        <v>26</v>
      </c>
    </row>
    <row r="1754" spans="1:2" x14ac:dyDescent="0.25">
      <c r="A1754">
        <v>212</v>
      </c>
      <c r="B1754">
        <v>15</v>
      </c>
    </row>
    <row r="1755" spans="1:2" x14ac:dyDescent="0.25">
      <c r="A1755">
        <v>215</v>
      </c>
      <c r="B1755">
        <v>15</v>
      </c>
    </row>
    <row r="1756" spans="1:2" x14ac:dyDescent="0.25">
      <c r="A1756">
        <v>216</v>
      </c>
      <c r="B1756">
        <v>17</v>
      </c>
    </row>
    <row r="1757" spans="1:2" x14ac:dyDescent="0.25">
      <c r="A1757">
        <v>217</v>
      </c>
      <c r="B1757">
        <v>15</v>
      </c>
    </row>
    <row r="1758" spans="1:2" x14ac:dyDescent="0.25">
      <c r="A1758">
        <v>218</v>
      </c>
      <c r="B1758">
        <v>15</v>
      </c>
    </row>
    <row r="1759" spans="1:2" x14ac:dyDescent="0.25">
      <c r="A1759">
        <v>219</v>
      </c>
      <c r="B1759">
        <v>15</v>
      </c>
    </row>
    <row r="1760" spans="1:2" x14ac:dyDescent="0.25">
      <c r="A1760">
        <v>220</v>
      </c>
      <c r="B1760">
        <v>15</v>
      </c>
    </row>
    <row r="1761" spans="1:2" x14ac:dyDescent="0.25">
      <c r="A1761">
        <v>221</v>
      </c>
      <c r="B1761">
        <v>17</v>
      </c>
    </row>
    <row r="1762" spans="1:2" x14ac:dyDescent="0.25">
      <c r="A1762">
        <v>222</v>
      </c>
      <c r="B1762">
        <v>17</v>
      </c>
    </row>
    <row r="1763" spans="1:2" x14ac:dyDescent="0.25">
      <c r="A1763">
        <v>224</v>
      </c>
      <c r="B1763">
        <v>25</v>
      </c>
    </row>
    <row r="1764" spans="1:2" x14ac:dyDescent="0.25">
      <c r="A1764">
        <v>225</v>
      </c>
      <c r="B1764">
        <v>15</v>
      </c>
    </row>
    <row r="1765" spans="1:2" x14ac:dyDescent="0.25">
      <c r="A1765">
        <v>226</v>
      </c>
      <c r="B1765">
        <v>17</v>
      </c>
    </row>
    <row r="1766" spans="1:2" x14ac:dyDescent="0.25">
      <c r="A1766">
        <v>227</v>
      </c>
      <c r="B1766">
        <v>21</v>
      </c>
    </row>
    <row r="1767" spans="1:2" x14ac:dyDescent="0.25">
      <c r="A1767">
        <v>228</v>
      </c>
      <c r="B1767">
        <v>21</v>
      </c>
    </row>
    <row r="1768" spans="1:2" x14ac:dyDescent="0.25">
      <c r="A1768">
        <v>229</v>
      </c>
      <c r="B1768">
        <v>17</v>
      </c>
    </row>
    <row r="1769" spans="1:2" x14ac:dyDescent="0.25">
      <c r="A1769">
        <v>231</v>
      </c>
      <c r="B1769">
        <v>13</v>
      </c>
    </row>
    <row r="1770" spans="1:2" x14ac:dyDescent="0.25">
      <c r="A1770">
        <v>232</v>
      </c>
      <c r="B1770">
        <v>13</v>
      </c>
    </row>
    <row r="1771" spans="1:2" x14ac:dyDescent="0.25">
      <c r="A1771">
        <v>233</v>
      </c>
      <c r="B1771">
        <v>27</v>
      </c>
    </row>
    <row r="1772" spans="1:2" x14ac:dyDescent="0.25">
      <c r="A1772">
        <v>234</v>
      </c>
      <c r="B1772">
        <v>15</v>
      </c>
    </row>
    <row r="1773" spans="1:2" x14ac:dyDescent="0.25">
      <c r="A1773">
        <v>237</v>
      </c>
      <c r="B1773">
        <v>9</v>
      </c>
    </row>
    <row r="1774" spans="1:2" x14ac:dyDescent="0.25">
      <c r="A1774">
        <v>238</v>
      </c>
      <c r="B1774">
        <v>9</v>
      </c>
    </row>
    <row r="1775" spans="1:2" x14ac:dyDescent="0.25">
      <c r="A1775">
        <v>239</v>
      </c>
      <c r="B1775">
        <v>17</v>
      </c>
    </row>
    <row r="1776" spans="1:2" x14ac:dyDescent="0.25">
      <c r="A1776">
        <v>240</v>
      </c>
      <c r="B1776">
        <v>9</v>
      </c>
    </row>
    <row r="1777" spans="1:2" x14ac:dyDescent="0.25">
      <c r="A1777">
        <v>241</v>
      </c>
      <c r="B1777">
        <v>9</v>
      </c>
    </row>
    <row r="1778" spans="1:2" x14ac:dyDescent="0.25">
      <c r="A1778">
        <v>242</v>
      </c>
      <c r="B1778">
        <v>9</v>
      </c>
    </row>
    <row r="1779" spans="1:2" x14ac:dyDescent="0.25">
      <c r="A1779">
        <v>243</v>
      </c>
      <c r="B1779">
        <v>15</v>
      </c>
    </row>
    <row r="1780" spans="1:2" x14ac:dyDescent="0.25">
      <c r="A1780">
        <v>244</v>
      </c>
      <c r="B1780">
        <v>17</v>
      </c>
    </row>
    <row r="1781" spans="1:2" x14ac:dyDescent="0.25">
      <c r="A1781">
        <v>245</v>
      </c>
      <c r="B1781">
        <v>15</v>
      </c>
    </row>
    <row r="1782" spans="1:2" x14ac:dyDescent="0.25">
      <c r="A1782">
        <v>247</v>
      </c>
      <c r="B1782">
        <v>27</v>
      </c>
    </row>
    <row r="1783" spans="1:2" x14ac:dyDescent="0.25">
      <c r="A1783">
        <v>248</v>
      </c>
      <c r="B1783">
        <v>21</v>
      </c>
    </row>
    <row r="1784" spans="1:2" x14ac:dyDescent="0.25">
      <c r="A1784">
        <v>249</v>
      </c>
      <c r="B1784">
        <v>6</v>
      </c>
    </row>
    <row r="1785" spans="1:2" x14ac:dyDescent="0.25">
      <c r="A1785">
        <v>250</v>
      </c>
      <c r="B1785">
        <v>23</v>
      </c>
    </row>
    <row r="1786" spans="1:2" x14ac:dyDescent="0.25">
      <c r="A1786">
        <v>252</v>
      </c>
      <c r="B1786">
        <v>23</v>
      </c>
    </row>
    <row r="1787" spans="1:2" x14ac:dyDescent="0.25">
      <c r="A1787">
        <v>253</v>
      </c>
      <c r="B1787">
        <v>17</v>
      </c>
    </row>
    <row r="1788" spans="1:2" x14ac:dyDescent="0.25">
      <c r="A1788">
        <v>254</v>
      </c>
      <c r="B1788">
        <v>23</v>
      </c>
    </row>
    <row r="1789" spans="1:2" x14ac:dyDescent="0.25">
      <c r="A1789">
        <v>255</v>
      </c>
      <c r="B1789">
        <v>17</v>
      </c>
    </row>
    <row r="1790" spans="1:2" x14ac:dyDescent="0.25">
      <c r="A1790">
        <v>256</v>
      </c>
      <c r="B1790">
        <v>25</v>
      </c>
    </row>
    <row r="1791" spans="1:2" x14ac:dyDescent="0.25">
      <c r="A1791">
        <v>257</v>
      </c>
      <c r="B1791">
        <v>17</v>
      </c>
    </row>
    <row r="1792" spans="1:2" x14ac:dyDescent="0.25">
      <c r="A1792">
        <v>258</v>
      </c>
      <c r="B1792">
        <v>23</v>
      </c>
    </row>
    <row r="1793" spans="1:2" x14ac:dyDescent="0.25">
      <c r="A1793">
        <v>259</v>
      </c>
      <c r="B1793">
        <v>17</v>
      </c>
    </row>
    <row r="1794" spans="1:2" x14ac:dyDescent="0.25">
      <c r="A1794">
        <v>260</v>
      </c>
      <c r="B1794">
        <v>17</v>
      </c>
    </row>
    <row r="1795" spans="1:2" x14ac:dyDescent="0.25">
      <c r="A1795">
        <v>261</v>
      </c>
      <c r="B1795">
        <v>13</v>
      </c>
    </row>
    <row r="1796" spans="1:2" x14ac:dyDescent="0.25">
      <c r="A1796">
        <v>262</v>
      </c>
      <c r="B1796">
        <v>17</v>
      </c>
    </row>
    <row r="1797" spans="1:2" x14ac:dyDescent="0.25">
      <c r="A1797">
        <v>263</v>
      </c>
      <c r="B1797">
        <v>17</v>
      </c>
    </row>
    <row r="1798" spans="1:2" x14ac:dyDescent="0.25">
      <c r="A1798">
        <v>264</v>
      </c>
      <c r="B1798">
        <v>17</v>
      </c>
    </row>
    <row r="1799" spans="1:2" x14ac:dyDescent="0.25">
      <c r="A1799">
        <v>265</v>
      </c>
      <c r="B1799">
        <v>17</v>
      </c>
    </row>
    <row r="1800" spans="1:2" x14ac:dyDescent="0.25">
      <c r="A1800">
        <v>266</v>
      </c>
      <c r="B1800">
        <v>17</v>
      </c>
    </row>
    <row r="1801" spans="1:2" x14ac:dyDescent="0.25">
      <c r="A1801">
        <v>267</v>
      </c>
      <c r="B1801">
        <v>15</v>
      </c>
    </row>
    <row r="1802" spans="1:2" x14ac:dyDescent="0.25">
      <c r="A1802">
        <v>268</v>
      </c>
      <c r="B1802">
        <v>17</v>
      </c>
    </row>
    <row r="1803" spans="1:2" x14ac:dyDescent="0.25">
      <c r="A1803">
        <v>269</v>
      </c>
      <c r="B1803">
        <v>17</v>
      </c>
    </row>
    <row r="1804" spans="1:2" x14ac:dyDescent="0.25">
      <c r="A1804">
        <v>270</v>
      </c>
      <c r="B1804">
        <v>17</v>
      </c>
    </row>
    <row r="1805" spans="1:2" x14ac:dyDescent="0.25">
      <c r="A1805">
        <v>271</v>
      </c>
      <c r="B1805">
        <v>17</v>
      </c>
    </row>
    <row r="1806" spans="1:2" x14ac:dyDescent="0.25">
      <c r="A1806">
        <v>272</v>
      </c>
      <c r="B1806">
        <v>21</v>
      </c>
    </row>
    <row r="1807" spans="1:2" x14ac:dyDescent="0.25">
      <c r="A1807">
        <v>273</v>
      </c>
      <c r="B1807">
        <v>15</v>
      </c>
    </row>
    <row r="1808" spans="1:2" x14ac:dyDescent="0.25">
      <c r="A1808">
        <v>274</v>
      </c>
      <c r="B1808">
        <v>18</v>
      </c>
    </row>
    <row r="1809" spans="1:2" x14ac:dyDescent="0.25">
      <c r="A1809">
        <v>275</v>
      </c>
      <c r="B1809">
        <v>17</v>
      </c>
    </row>
    <row r="1810" spans="1:2" x14ac:dyDescent="0.25">
      <c r="A1810">
        <v>276</v>
      </c>
      <c r="B1810">
        <v>17</v>
      </c>
    </row>
    <row r="1811" spans="1:2" x14ac:dyDescent="0.25">
      <c r="A1811">
        <v>277</v>
      </c>
      <c r="B1811">
        <v>13</v>
      </c>
    </row>
    <row r="1812" spans="1:2" x14ac:dyDescent="0.25">
      <c r="A1812">
        <v>279</v>
      </c>
      <c r="B1812">
        <v>23</v>
      </c>
    </row>
    <row r="1813" spans="1:2" x14ac:dyDescent="0.25">
      <c r="A1813">
        <v>280</v>
      </c>
      <c r="B1813">
        <v>25</v>
      </c>
    </row>
    <row r="1814" spans="1:2" x14ac:dyDescent="0.25">
      <c r="A1814">
        <v>281</v>
      </c>
      <c r="B1814">
        <v>3</v>
      </c>
    </row>
    <row r="1815" spans="1:2" x14ac:dyDescent="0.25">
      <c r="A1815">
        <v>282</v>
      </c>
      <c r="B1815">
        <v>25</v>
      </c>
    </row>
    <row r="1816" spans="1:2" x14ac:dyDescent="0.25">
      <c r="A1816">
        <v>283</v>
      </c>
      <c r="B1816">
        <v>27</v>
      </c>
    </row>
    <row r="1817" spans="1:2" x14ac:dyDescent="0.25">
      <c r="A1817">
        <v>284</v>
      </c>
      <c r="B1817">
        <v>9</v>
      </c>
    </row>
    <row r="1818" spans="1:2" x14ac:dyDescent="0.25">
      <c r="A1818">
        <v>287</v>
      </c>
      <c r="B1818">
        <v>15</v>
      </c>
    </row>
    <row r="1819" spans="1:2" x14ac:dyDescent="0.25">
      <c r="A1819">
        <v>288</v>
      </c>
      <c r="B1819">
        <v>9</v>
      </c>
    </row>
    <row r="1820" spans="1:2" x14ac:dyDescent="0.25">
      <c r="A1820">
        <v>289</v>
      </c>
      <c r="B1820">
        <v>9</v>
      </c>
    </row>
    <row r="1821" spans="1:2" x14ac:dyDescent="0.25">
      <c r="A1821">
        <v>290</v>
      </c>
      <c r="B1821">
        <v>17</v>
      </c>
    </row>
    <row r="1822" spans="1:2" x14ac:dyDescent="0.25">
      <c r="A1822">
        <v>291</v>
      </c>
      <c r="B1822">
        <v>17</v>
      </c>
    </row>
    <row r="1823" spans="1:2" x14ac:dyDescent="0.25">
      <c r="A1823">
        <v>292</v>
      </c>
      <c r="B1823">
        <v>17</v>
      </c>
    </row>
    <row r="1824" spans="1:2" x14ac:dyDescent="0.25">
      <c r="A1824">
        <v>293</v>
      </c>
      <c r="B1824">
        <v>13</v>
      </c>
    </row>
    <row r="1825" spans="1:2" x14ac:dyDescent="0.25">
      <c r="A1825">
        <v>294</v>
      </c>
      <c r="B1825">
        <v>13</v>
      </c>
    </row>
    <row r="1826" spans="1:2" x14ac:dyDescent="0.25">
      <c r="A1826">
        <v>298</v>
      </c>
      <c r="B1826">
        <v>21</v>
      </c>
    </row>
    <row r="1827" spans="1:2" x14ac:dyDescent="0.25">
      <c r="A1827">
        <v>299</v>
      </c>
      <c r="B1827">
        <v>21</v>
      </c>
    </row>
    <row r="1828" spans="1:2" x14ac:dyDescent="0.25">
      <c r="A1828">
        <v>300</v>
      </c>
      <c r="B1828">
        <v>21</v>
      </c>
    </row>
    <row r="1829" spans="1:2" x14ac:dyDescent="0.25">
      <c r="A1829">
        <v>301</v>
      </c>
      <c r="B1829">
        <v>21</v>
      </c>
    </row>
    <row r="1830" spans="1:2" x14ac:dyDescent="0.25">
      <c r="A1830">
        <v>302</v>
      </c>
      <c r="B1830">
        <v>17</v>
      </c>
    </row>
    <row r="1831" spans="1:2" x14ac:dyDescent="0.25">
      <c r="A1831">
        <v>303</v>
      </c>
      <c r="B1831">
        <v>2</v>
      </c>
    </row>
    <row r="1832" spans="1:2" x14ac:dyDescent="0.25">
      <c r="A1832">
        <v>304</v>
      </c>
      <c r="B1832">
        <v>15</v>
      </c>
    </row>
    <row r="1833" spans="1:2" x14ac:dyDescent="0.25">
      <c r="A1833">
        <v>306</v>
      </c>
      <c r="B1833">
        <v>9</v>
      </c>
    </row>
    <row r="1834" spans="1:2" x14ac:dyDescent="0.25">
      <c r="A1834">
        <v>307</v>
      </c>
      <c r="B1834">
        <v>9</v>
      </c>
    </row>
    <row r="1835" spans="1:2" x14ac:dyDescent="0.25">
      <c r="A1835">
        <v>308</v>
      </c>
      <c r="B1835">
        <v>9</v>
      </c>
    </row>
    <row r="1836" spans="1:2" x14ac:dyDescent="0.25">
      <c r="A1836">
        <v>309</v>
      </c>
      <c r="B1836">
        <v>17</v>
      </c>
    </row>
    <row r="1837" spans="1:2" x14ac:dyDescent="0.25">
      <c r="A1837">
        <v>310</v>
      </c>
      <c r="B1837">
        <v>27</v>
      </c>
    </row>
    <row r="1838" spans="1:2" x14ac:dyDescent="0.25">
      <c r="A1838">
        <v>311</v>
      </c>
      <c r="B1838">
        <v>9</v>
      </c>
    </row>
    <row r="1839" spans="1:2" x14ac:dyDescent="0.25">
      <c r="A1839">
        <v>312</v>
      </c>
      <c r="B1839">
        <v>13</v>
      </c>
    </row>
    <row r="1840" spans="1:2" x14ac:dyDescent="0.25">
      <c r="A1840">
        <v>313</v>
      </c>
      <c r="B1840">
        <v>15</v>
      </c>
    </row>
    <row r="1841" spans="1:2" x14ac:dyDescent="0.25">
      <c r="A1841">
        <v>316</v>
      </c>
      <c r="B1841">
        <v>24</v>
      </c>
    </row>
    <row r="1842" spans="1:2" x14ac:dyDescent="0.25">
      <c r="A1842">
        <v>317</v>
      </c>
      <c r="B1842">
        <v>13</v>
      </c>
    </row>
    <row r="1843" spans="1:2" x14ac:dyDescent="0.25">
      <c r="A1843">
        <v>318</v>
      </c>
      <c r="B1843">
        <v>17</v>
      </c>
    </row>
    <row r="1844" spans="1:2" x14ac:dyDescent="0.25">
      <c r="A1844">
        <v>319</v>
      </c>
      <c r="B1844">
        <v>9</v>
      </c>
    </row>
    <row r="1845" spans="1:2" x14ac:dyDescent="0.25">
      <c r="A1845">
        <v>320</v>
      </c>
      <c r="B1845">
        <v>18</v>
      </c>
    </row>
    <row r="1846" spans="1:2" x14ac:dyDescent="0.25">
      <c r="A1846">
        <v>321</v>
      </c>
      <c r="B1846">
        <v>24</v>
      </c>
    </row>
    <row r="1847" spans="1:2" x14ac:dyDescent="0.25">
      <c r="A1847">
        <v>322</v>
      </c>
      <c r="B1847">
        <v>31</v>
      </c>
    </row>
    <row r="1848" spans="1:2" x14ac:dyDescent="0.25">
      <c r="A1848">
        <v>323</v>
      </c>
      <c r="B1848">
        <v>31</v>
      </c>
    </row>
    <row r="1849" spans="1:2" x14ac:dyDescent="0.25">
      <c r="A1849">
        <v>324</v>
      </c>
      <c r="B1849">
        <v>17</v>
      </c>
    </row>
    <row r="1850" spans="1:2" x14ac:dyDescent="0.25">
      <c r="A1850">
        <v>325</v>
      </c>
      <c r="B1850">
        <v>31</v>
      </c>
    </row>
    <row r="1851" spans="1:2" x14ac:dyDescent="0.25">
      <c r="A1851">
        <v>327</v>
      </c>
      <c r="B1851">
        <v>31</v>
      </c>
    </row>
    <row r="1852" spans="1:2" x14ac:dyDescent="0.25">
      <c r="A1852">
        <v>329</v>
      </c>
      <c r="B1852">
        <v>21</v>
      </c>
    </row>
    <row r="1853" spans="1:2" x14ac:dyDescent="0.25">
      <c r="A1853">
        <v>330</v>
      </c>
      <c r="B1853">
        <v>24</v>
      </c>
    </row>
    <row r="1854" spans="1:2" x14ac:dyDescent="0.25">
      <c r="A1854">
        <v>335</v>
      </c>
      <c r="B1854">
        <v>26</v>
      </c>
    </row>
    <row r="1855" spans="1:2" x14ac:dyDescent="0.25">
      <c r="A1855">
        <v>336</v>
      </c>
      <c r="B1855">
        <v>14</v>
      </c>
    </row>
    <row r="1856" spans="1:2" x14ac:dyDescent="0.25">
      <c r="A1856">
        <v>337</v>
      </c>
      <c r="B1856">
        <v>18</v>
      </c>
    </row>
    <row r="1857" spans="1:2" x14ac:dyDescent="0.25">
      <c r="A1857">
        <v>339</v>
      </c>
      <c r="B1857">
        <v>17</v>
      </c>
    </row>
    <row r="1858" spans="1:2" x14ac:dyDescent="0.25">
      <c r="A1858">
        <v>341</v>
      </c>
      <c r="B1858">
        <v>15</v>
      </c>
    </row>
    <row r="1859" spans="1:2" x14ac:dyDescent="0.25">
      <c r="A1859">
        <v>342</v>
      </c>
      <c r="B1859">
        <v>17</v>
      </c>
    </row>
    <row r="1860" spans="1:2" x14ac:dyDescent="0.25">
      <c r="A1860">
        <v>344</v>
      </c>
      <c r="B1860">
        <v>18</v>
      </c>
    </row>
    <row r="1861" spans="1:2" x14ac:dyDescent="0.25">
      <c r="A1861">
        <v>345</v>
      </c>
      <c r="B1861">
        <v>18</v>
      </c>
    </row>
    <row r="1862" spans="1:2" x14ac:dyDescent="0.25">
      <c r="A1862">
        <v>348</v>
      </c>
      <c r="B1862">
        <v>17</v>
      </c>
    </row>
    <row r="1863" spans="1:2" x14ac:dyDescent="0.25">
      <c r="A1863">
        <v>349</v>
      </c>
      <c r="B1863">
        <v>18</v>
      </c>
    </row>
    <row r="1864" spans="1:2" x14ac:dyDescent="0.25">
      <c r="A1864">
        <v>350</v>
      </c>
      <c r="B1864">
        <v>21</v>
      </c>
    </row>
    <row r="1865" spans="1:2" x14ac:dyDescent="0.25">
      <c r="A1865">
        <v>352</v>
      </c>
      <c r="B1865">
        <v>24</v>
      </c>
    </row>
    <row r="1866" spans="1:2" x14ac:dyDescent="0.25">
      <c r="A1866">
        <v>353</v>
      </c>
      <c r="B1866">
        <v>15</v>
      </c>
    </row>
    <row r="1867" spans="1:2" x14ac:dyDescent="0.25">
      <c r="A1867">
        <v>354</v>
      </c>
      <c r="B1867">
        <v>26</v>
      </c>
    </row>
    <row r="1868" spans="1:2" x14ac:dyDescent="0.25">
      <c r="A1868">
        <v>355</v>
      </c>
      <c r="B1868">
        <v>13</v>
      </c>
    </row>
    <row r="1869" spans="1:2" x14ac:dyDescent="0.25">
      <c r="A1869">
        <v>356</v>
      </c>
      <c r="B1869">
        <v>9</v>
      </c>
    </row>
    <row r="1870" spans="1:2" x14ac:dyDescent="0.25">
      <c r="A1870">
        <v>357</v>
      </c>
      <c r="B1870">
        <v>17</v>
      </c>
    </row>
    <row r="1871" spans="1:2" x14ac:dyDescent="0.25">
      <c r="A1871">
        <v>358</v>
      </c>
      <c r="B1871">
        <v>24</v>
      </c>
    </row>
    <row r="1872" spans="1:2" x14ac:dyDescent="0.25">
      <c r="A1872">
        <v>359</v>
      </c>
      <c r="B1872">
        <v>27</v>
      </c>
    </row>
    <row r="1873" spans="1:2" x14ac:dyDescent="0.25">
      <c r="A1873">
        <v>360</v>
      </c>
      <c r="B1873">
        <v>17</v>
      </c>
    </row>
    <row r="1874" spans="1:2" x14ac:dyDescent="0.25">
      <c r="A1874">
        <v>361</v>
      </c>
      <c r="B1874">
        <v>17</v>
      </c>
    </row>
    <row r="1875" spans="1:2" x14ac:dyDescent="0.25">
      <c r="A1875">
        <v>362</v>
      </c>
      <c r="B1875">
        <v>18</v>
      </c>
    </row>
    <row r="1876" spans="1:2" x14ac:dyDescent="0.25">
      <c r="A1876">
        <v>363</v>
      </c>
      <c r="B1876">
        <v>13</v>
      </c>
    </row>
    <row r="1877" spans="1:2" x14ac:dyDescent="0.25">
      <c r="A1877">
        <v>364</v>
      </c>
      <c r="B1877">
        <v>6</v>
      </c>
    </row>
    <row r="1878" spans="1:2" x14ac:dyDescent="0.25">
      <c r="A1878">
        <v>365</v>
      </c>
      <c r="B1878">
        <v>18</v>
      </c>
    </row>
    <row r="1879" spans="1:2" x14ac:dyDescent="0.25">
      <c r="A1879">
        <v>368</v>
      </c>
      <c r="B1879">
        <v>15</v>
      </c>
    </row>
    <row r="1880" spans="1:2" x14ac:dyDescent="0.25">
      <c r="A1880">
        <v>369</v>
      </c>
      <c r="B1880">
        <v>21</v>
      </c>
    </row>
    <row r="1881" spans="1:2" x14ac:dyDescent="0.25">
      <c r="A1881">
        <v>370</v>
      </c>
      <c r="B1881">
        <v>21</v>
      </c>
    </row>
    <row r="1882" spans="1:2" x14ac:dyDescent="0.25">
      <c r="A1882">
        <v>373</v>
      </c>
      <c r="B1882">
        <v>24</v>
      </c>
    </row>
    <row r="1883" spans="1:2" x14ac:dyDescent="0.25">
      <c r="A1883">
        <v>375</v>
      </c>
      <c r="B1883">
        <v>17</v>
      </c>
    </row>
    <row r="1884" spans="1:2" x14ac:dyDescent="0.25">
      <c r="A1884">
        <v>380</v>
      </c>
      <c r="B1884">
        <v>9</v>
      </c>
    </row>
    <row r="1885" spans="1:2" x14ac:dyDescent="0.25">
      <c r="A1885">
        <v>381</v>
      </c>
      <c r="B1885">
        <v>9</v>
      </c>
    </row>
    <row r="1886" spans="1:2" x14ac:dyDescent="0.25">
      <c r="A1886">
        <v>382</v>
      </c>
      <c r="B1886">
        <v>9</v>
      </c>
    </row>
    <row r="1887" spans="1:2" x14ac:dyDescent="0.25">
      <c r="A1887">
        <v>383</v>
      </c>
      <c r="B1887">
        <v>18</v>
      </c>
    </row>
    <row r="1888" spans="1:2" x14ac:dyDescent="0.25">
      <c r="A1888">
        <v>386</v>
      </c>
      <c r="B1888">
        <v>6</v>
      </c>
    </row>
    <row r="1889" spans="1:2" x14ac:dyDescent="0.25">
      <c r="A1889">
        <v>387</v>
      </c>
      <c r="B1889">
        <v>6</v>
      </c>
    </row>
    <row r="1890" spans="1:2" x14ac:dyDescent="0.25">
      <c r="A1890">
        <v>388</v>
      </c>
      <c r="B1890">
        <v>9</v>
      </c>
    </row>
    <row r="1891" spans="1:2" x14ac:dyDescent="0.25">
      <c r="A1891">
        <v>389</v>
      </c>
      <c r="B1891">
        <v>6</v>
      </c>
    </row>
    <row r="1892" spans="1:2" x14ac:dyDescent="0.25">
      <c r="A1892">
        <v>390</v>
      </c>
      <c r="B1892">
        <v>6</v>
      </c>
    </row>
    <row r="1893" spans="1:2" x14ac:dyDescent="0.25">
      <c r="A1893">
        <v>392</v>
      </c>
      <c r="B1893">
        <v>9</v>
      </c>
    </row>
    <row r="1894" spans="1:2" x14ac:dyDescent="0.25">
      <c r="A1894">
        <v>395</v>
      </c>
      <c r="B1894">
        <v>17</v>
      </c>
    </row>
    <row r="1895" spans="1:2" x14ac:dyDescent="0.25">
      <c r="A1895">
        <v>396</v>
      </c>
      <c r="B1895">
        <v>9</v>
      </c>
    </row>
    <row r="1896" spans="1:2" x14ac:dyDescent="0.25">
      <c r="A1896">
        <v>397</v>
      </c>
      <c r="B1896">
        <v>9</v>
      </c>
    </row>
    <row r="1897" spans="1:2" x14ac:dyDescent="0.25">
      <c r="A1897">
        <v>398</v>
      </c>
      <c r="B1897">
        <v>21</v>
      </c>
    </row>
    <row r="1898" spans="1:2" x14ac:dyDescent="0.25">
      <c r="A1898">
        <v>399</v>
      </c>
      <c r="B1898">
        <v>15</v>
      </c>
    </row>
    <row r="1899" spans="1:2" x14ac:dyDescent="0.25">
      <c r="A1899">
        <v>400</v>
      </c>
      <c r="B1899">
        <v>15</v>
      </c>
    </row>
    <row r="1900" spans="1:2" x14ac:dyDescent="0.25">
      <c r="A1900">
        <v>401</v>
      </c>
      <c r="B1900">
        <v>13</v>
      </c>
    </row>
    <row r="1901" spans="1:2" x14ac:dyDescent="0.25">
      <c r="A1901">
        <v>402</v>
      </c>
      <c r="B1901">
        <v>17</v>
      </c>
    </row>
    <row r="1902" spans="1:2" x14ac:dyDescent="0.25">
      <c r="A1902">
        <v>403</v>
      </c>
      <c r="B1902">
        <v>21</v>
      </c>
    </row>
    <row r="1903" spans="1:2" x14ac:dyDescent="0.25">
      <c r="A1903">
        <v>404</v>
      </c>
      <c r="B1903">
        <v>17</v>
      </c>
    </row>
    <row r="1904" spans="1:2" x14ac:dyDescent="0.25">
      <c r="A1904">
        <v>406</v>
      </c>
      <c r="B1904">
        <v>31</v>
      </c>
    </row>
    <row r="1905" spans="1:2" x14ac:dyDescent="0.25">
      <c r="A1905">
        <v>407</v>
      </c>
      <c r="B1905">
        <v>9</v>
      </c>
    </row>
    <row r="1906" spans="1:2" x14ac:dyDescent="0.25">
      <c r="A1906">
        <v>408</v>
      </c>
      <c r="B1906">
        <v>9</v>
      </c>
    </row>
    <row r="1907" spans="1:2" x14ac:dyDescent="0.25">
      <c r="A1907">
        <v>409</v>
      </c>
      <c r="B1907">
        <v>17</v>
      </c>
    </row>
    <row r="1908" spans="1:2" x14ac:dyDescent="0.25">
      <c r="A1908">
        <v>410</v>
      </c>
      <c r="B1908">
        <v>17</v>
      </c>
    </row>
    <row r="1909" spans="1:2" x14ac:dyDescent="0.25">
      <c r="A1909">
        <v>411</v>
      </c>
      <c r="B1909">
        <v>31</v>
      </c>
    </row>
    <row r="1910" spans="1:2" x14ac:dyDescent="0.25">
      <c r="A1910">
        <v>412</v>
      </c>
      <c r="B1910">
        <v>9</v>
      </c>
    </row>
    <row r="1911" spans="1:2" x14ac:dyDescent="0.25">
      <c r="A1911">
        <v>413</v>
      </c>
      <c r="B1911">
        <v>9</v>
      </c>
    </row>
    <row r="1912" spans="1:2" x14ac:dyDescent="0.25">
      <c r="A1912">
        <v>414</v>
      </c>
      <c r="B1912">
        <v>9</v>
      </c>
    </row>
    <row r="1913" spans="1:2" x14ac:dyDescent="0.25">
      <c r="A1913">
        <v>418</v>
      </c>
      <c r="B1913">
        <v>9</v>
      </c>
    </row>
    <row r="1914" spans="1:2" x14ac:dyDescent="0.25">
      <c r="A1914">
        <v>420</v>
      </c>
      <c r="B1914">
        <v>17</v>
      </c>
    </row>
    <row r="1915" spans="1:2" x14ac:dyDescent="0.25">
      <c r="A1915">
        <v>421</v>
      </c>
      <c r="B1915">
        <v>17</v>
      </c>
    </row>
    <row r="1916" spans="1:2" x14ac:dyDescent="0.25">
      <c r="A1916">
        <v>422</v>
      </c>
      <c r="B1916">
        <v>7</v>
      </c>
    </row>
    <row r="1917" spans="1:2" x14ac:dyDescent="0.25">
      <c r="A1917">
        <v>423</v>
      </c>
      <c r="B1917">
        <v>17</v>
      </c>
    </row>
    <row r="1918" spans="1:2" x14ac:dyDescent="0.25">
      <c r="A1918">
        <v>424</v>
      </c>
      <c r="B1918">
        <v>17</v>
      </c>
    </row>
    <row r="1919" spans="1:2" x14ac:dyDescent="0.25">
      <c r="A1919">
        <v>425</v>
      </c>
      <c r="B1919">
        <v>9</v>
      </c>
    </row>
    <row r="1920" spans="1:2" x14ac:dyDescent="0.25">
      <c r="A1920">
        <v>426</v>
      </c>
      <c r="B1920">
        <v>27</v>
      </c>
    </row>
    <row r="1921" spans="1:2" x14ac:dyDescent="0.25">
      <c r="A1921">
        <v>427</v>
      </c>
      <c r="B1921">
        <v>17</v>
      </c>
    </row>
    <row r="1922" spans="1:2" x14ac:dyDescent="0.25">
      <c r="A1922">
        <v>428</v>
      </c>
      <c r="B1922">
        <v>15</v>
      </c>
    </row>
    <row r="1923" spans="1:2" x14ac:dyDescent="0.25">
      <c r="A1923">
        <v>430</v>
      </c>
      <c r="B1923">
        <v>9</v>
      </c>
    </row>
    <row r="1924" spans="1:2" x14ac:dyDescent="0.25">
      <c r="A1924">
        <v>431</v>
      </c>
      <c r="B1924">
        <v>17</v>
      </c>
    </row>
    <row r="1925" spans="1:2" x14ac:dyDescent="0.25">
      <c r="A1925">
        <v>432</v>
      </c>
      <c r="B1925">
        <v>15</v>
      </c>
    </row>
    <row r="1926" spans="1:2" x14ac:dyDescent="0.25">
      <c r="A1926">
        <v>433</v>
      </c>
      <c r="B1926">
        <v>15</v>
      </c>
    </row>
    <row r="1927" spans="1:2" x14ac:dyDescent="0.25">
      <c r="A1927">
        <v>434</v>
      </c>
      <c r="B1927">
        <v>18</v>
      </c>
    </row>
    <row r="1928" spans="1:2" x14ac:dyDescent="0.25">
      <c r="A1928">
        <v>435</v>
      </c>
      <c r="B1928">
        <v>6</v>
      </c>
    </row>
    <row r="1929" spans="1:2" x14ac:dyDescent="0.25">
      <c r="A1929">
        <v>436</v>
      </c>
      <c r="B1929">
        <v>21</v>
      </c>
    </row>
    <row r="1930" spans="1:2" x14ac:dyDescent="0.25">
      <c r="A1930">
        <v>437</v>
      </c>
      <c r="B1930">
        <v>4</v>
      </c>
    </row>
    <row r="1931" spans="1:2" x14ac:dyDescent="0.25">
      <c r="A1931">
        <v>438</v>
      </c>
      <c r="B1931">
        <v>9</v>
      </c>
    </row>
    <row r="1932" spans="1:2" x14ac:dyDescent="0.25">
      <c r="A1932">
        <v>439</v>
      </c>
      <c r="B1932">
        <v>13</v>
      </c>
    </row>
    <row r="1933" spans="1:2" x14ac:dyDescent="0.25">
      <c r="A1933">
        <v>440</v>
      </c>
      <c r="B1933">
        <v>9</v>
      </c>
    </row>
    <row r="1934" spans="1:2" x14ac:dyDescent="0.25">
      <c r="A1934">
        <v>441</v>
      </c>
      <c r="B1934">
        <v>9</v>
      </c>
    </row>
    <row r="1935" spans="1:2" x14ac:dyDescent="0.25">
      <c r="A1935">
        <v>442</v>
      </c>
      <c r="B1935">
        <v>13</v>
      </c>
    </row>
    <row r="1936" spans="1:2" x14ac:dyDescent="0.25">
      <c r="A1936">
        <v>443</v>
      </c>
      <c r="B1936">
        <v>15</v>
      </c>
    </row>
    <row r="1937" spans="1:2" x14ac:dyDescent="0.25">
      <c r="A1937">
        <v>444</v>
      </c>
      <c r="B1937">
        <v>9</v>
      </c>
    </row>
    <row r="1938" spans="1:2" x14ac:dyDescent="0.25">
      <c r="A1938">
        <v>445</v>
      </c>
      <c r="B1938">
        <v>18</v>
      </c>
    </row>
    <row r="1939" spans="1:2" x14ac:dyDescent="0.25">
      <c r="A1939">
        <v>446</v>
      </c>
      <c r="B1939">
        <v>17</v>
      </c>
    </row>
    <row r="1940" spans="1:2" x14ac:dyDescent="0.25">
      <c r="A1940">
        <v>447</v>
      </c>
      <c r="B1940">
        <v>15</v>
      </c>
    </row>
    <row r="1941" spans="1:2" x14ac:dyDescent="0.25">
      <c r="A1941">
        <v>448</v>
      </c>
      <c r="B1941">
        <v>31</v>
      </c>
    </row>
    <row r="1942" spans="1:2" x14ac:dyDescent="0.25">
      <c r="A1942">
        <v>449</v>
      </c>
      <c r="B1942">
        <v>15</v>
      </c>
    </row>
    <row r="1943" spans="1:2" x14ac:dyDescent="0.25">
      <c r="A1943">
        <v>451</v>
      </c>
      <c r="B1943">
        <v>25</v>
      </c>
    </row>
    <row r="1944" spans="1:2" x14ac:dyDescent="0.25">
      <c r="A1944">
        <v>452</v>
      </c>
      <c r="B1944">
        <v>9</v>
      </c>
    </row>
    <row r="1945" spans="1:2" x14ac:dyDescent="0.25">
      <c r="A1945">
        <v>453</v>
      </c>
      <c r="B1945">
        <v>13</v>
      </c>
    </row>
    <row r="1946" spans="1:2" x14ac:dyDescent="0.25">
      <c r="A1946">
        <v>454</v>
      </c>
      <c r="B1946">
        <v>9</v>
      </c>
    </row>
    <row r="1947" spans="1:2" x14ac:dyDescent="0.25">
      <c r="A1947">
        <v>456</v>
      </c>
      <c r="B1947">
        <v>13</v>
      </c>
    </row>
    <row r="1948" spans="1:2" x14ac:dyDescent="0.25">
      <c r="A1948">
        <v>457</v>
      </c>
      <c r="B1948">
        <v>9</v>
      </c>
    </row>
    <row r="1949" spans="1:2" x14ac:dyDescent="0.25">
      <c r="A1949">
        <v>458</v>
      </c>
      <c r="B1949">
        <v>9</v>
      </c>
    </row>
    <row r="1950" spans="1:2" x14ac:dyDescent="0.25">
      <c r="A1950">
        <v>459</v>
      </c>
      <c r="B1950">
        <v>9</v>
      </c>
    </row>
    <row r="1951" spans="1:2" x14ac:dyDescent="0.25">
      <c r="A1951">
        <v>460</v>
      </c>
      <c r="B1951">
        <v>17</v>
      </c>
    </row>
    <row r="1952" spans="1:2" x14ac:dyDescent="0.25">
      <c r="A1952">
        <v>462</v>
      </c>
      <c r="B1952">
        <v>14</v>
      </c>
    </row>
    <row r="1953" spans="1:2" x14ac:dyDescent="0.25">
      <c r="A1953">
        <v>464</v>
      </c>
      <c r="B1953">
        <v>13</v>
      </c>
    </row>
    <row r="1954" spans="1:2" x14ac:dyDescent="0.25">
      <c r="A1954">
        <v>467</v>
      </c>
      <c r="B1954">
        <v>31</v>
      </c>
    </row>
    <row r="1955" spans="1:2" x14ac:dyDescent="0.25">
      <c r="A1955">
        <v>468</v>
      </c>
      <c r="B1955">
        <v>6</v>
      </c>
    </row>
    <row r="1956" spans="1:2" x14ac:dyDescent="0.25">
      <c r="A1956">
        <v>469</v>
      </c>
      <c r="B1956">
        <v>6</v>
      </c>
    </row>
    <row r="1957" spans="1:2" x14ac:dyDescent="0.25">
      <c r="A1957">
        <v>470</v>
      </c>
      <c r="B1957">
        <v>31</v>
      </c>
    </row>
    <row r="1958" spans="1:2" x14ac:dyDescent="0.25">
      <c r="A1958">
        <v>471</v>
      </c>
      <c r="B1958">
        <v>31</v>
      </c>
    </row>
    <row r="1959" spans="1:2" x14ac:dyDescent="0.25">
      <c r="A1959">
        <v>475</v>
      </c>
      <c r="B1959">
        <v>9</v>
      </c>
    </row>
    <row r="1960" spans="1:2" x14ac:dyDescent="0.25">
      <c r="A1960">
        <v>478</v>
      </c>
      <c r="B1960">
        <v>17</v>
      </c>
    </row>
    <row r="1961" spans="1:2" x14ac:dyDescent="0.25">
      <c r="A1961">
        <v>479</v>
      </c>
      <c r="B1961">
        <v>17</v>
      </c>
    </row>
    <row r="1962" spans="1:2" x14ac:dyDescent="0.25">
      <c r="A1962">
        <v>480</v>
      </c>
      <c r="B1962">
        <v>9</v>
      </c>
    </row>
    <row r="1963" spans="1:2" x14ac:dyDescent="0.25">
      <c r="A1963">
        <v>482</v>
      </c>
      <c r="B1963">
        <v>17</v>
      </c>
    </row>
    <row r="1964" spans="1:2" x14ac:dyDescent="0.25">
      <c r="A1964">
        <v>483</v>
      </c>
      <c r="B1964">
        <v>18</v>
      </c>
    </row>
    <row r="1965" spans="1:2" x14ac:dyDescent="0.25">
      <c r="A1965">
        <v>484</v>
      </c>
      <c r="B1965">
        <v>17</v>
      </c>
    </row>
    <row r="1966" spans="1:2" x14ac:dyDescent="0.25">
      <c r="A1966">
        <v>486</v>
      </c>
      <c r="B1966">
        <v>17</v>
      </c>
    </row>
    <row r="1967" spans="1:2" x14ac:dyDescent="0.25">
      <c r="A1967">
        <v>487</v>
      </c>
      <c r="B1967">
        <v>17</v>
      </c>
    </row>
    <row r="1968" spans="1:2" x14ac:dyDescent="0.25">
      <c r="A1968">
        <v>488</v>
      </c>
      <c r="B1968">
        <v>17</v>
      </c>
    </row>
    <row r="1969" spans="1:2" x14ac:dyDescent="0.25">
      <c r="A1969">
        <v>489</v>
      </c>
      <c r="B1969">
        <v>17</v>
      </c>
    </row>
    <row r="1970" spans="1:2" x14ac:dyDescent="0.25">
      <c r="A1970">
        <v>490</v>
      </c>
      <c r="B1970">
        <v>24</v>
      </c>
    </row>
    <row r="1971" spans="1:2" x14ac:dyDescent="0.25">
      <c r="A1971">
        <v>491</v>
      </c>
      <c r="B1971">
        <v>18</v>
      </c>
    </row>
    <row r="1972" spans="1:2" x14ac:dyDescent="0.25">
      <c r="A1972">
        <v>492</v>
      </c>
      <c r="B1972">
        <v>6</v>
      </c>
    </row>
    <row r="1973" spans="1:2" x14ac:dyDescent="0.25">
      <c r="A1973">
        <v>493</v>
      </c>
      <c r="B1973">
        <v>9</v>
      </c>
    </row>
    <row r="1974" spans="1:2" x14ac:dyDescent="0.25">
      <c r="A1974">
        <v>494</v>
      </c>
      <c r="B1974">
        <v>17</v>
      </c>
    </row>
    <row r="1975" spans="1:2" x14ac:dyDescent="0.25">
      <c r="A1975">
        <v>495</v>
      </c>
      <c r="B1975">
        <v>9</v>
      </c>
    </row>
    <row r="1976" spans="1:2" x14ac:dyDescent="0.25">
      <c r="A1976">
        <v>496</v>
      </c>
      <c r="B1976">
        <v>9</v>
      </c>
    </row>
    <row r="1977" spans="1:2" x14ac:dyDescent="0.25">
      <c r="A1977">
        <v>497</v>
      </c>
      <c r="B1977">
        <v>13</v>
      </c>
    </row>
    <row r="1978" spans="1:2" x14ac:dyDescent="0.25">
      <c r="A1978">
        <v>498</v>
      </c>
      <c r="B1978">
        <v>17</v>
      </c>
    </row>
    <row r="1979" spans="1:2" x14ac:dyDescent="0.25">
      <c r="A1979">
        <v>499</v>
      </c>
      <c r="B1979">
        <v>29</v>
      </c>
    </row>
    <row r="1980" spans="1:2" x14ac:dyDescent="0.25">
      <c r="A1980">
        <v>500</v>
      </c>
      <c r="B1980">
        <v>9</v>
      </c>
    </row>
    <row r="1981" spans="1:2" x14ac:dyDescent="0.25">
      <c r="A1981">
        <v>501</v>
      </c>
      <c r="B1981">
        <v>9</v>
      </c>
    </row>
    <row r="1982" spans="1:2" x14ac:dyDescent="0.25">
      <c r="A1982">
        <v>503</v>
      </c>
      <c r="B1982">
        <v>27</v>
      </c>
    </row>
    <row r="1983" spans="1:2" x14ac:dyDescent="0.25">
      <c r="A1983">
        <v>504</v>
      </c>
      <c r="B1983">
        <v>27</v>
      </c>
    </row>
    <row r="1984" spans="1:2" x14ac:dyDescent="0.25">
      <c r="A1984">
        <v>507</v>
      </c>
      <c r="B1984">
        <v>9</v>
      </c>
    </row>
    <row r="1985" spans="1:2" x14ac:dyDescent="0.25">
      <c r="A1985">
        <v>508</v>
      </c>
      <c r="B1985">
        <v>6</v>
      </c>
    </row>
    <row r="1986" spans="1:2" x14ac:dyDescent="0.25">
      <c r="A1986">
        <v>509</v>
      </c>
      <c r="B1986">
        <v>17</v>
      </c>
    </row>
    <row r="1987" spans="1:2" x14ac:dyDescent="0.25">
      <c r="A1987">
        <v>510</v>
      </c>
      <c r="B1987">
        <v>17</v>
      </c>
    </row>
    <row r="1988" spans="1:2" x14ac:dyDescent="0.25">
      <c r="A1988">
        <v>511</v>
      </c>
      <c r="B1988">
        <v>18</v>
      </c>
    </row>
    <row r="1989" spans="1:2" x14ac:dyDescent="0.25">
      <c r="A1989">
        <v>512</v>
      </c>
      <c r="B1989">
        <v>17</v>
      </c>
    </row>
    <row r="1990" spans="1:2" x14ac:dyDescent="0.25">
      <c r="A1990">
        <v>513</v>
      </c>
      <c r="B1990">
        <v>25</v>
      </c>
    </row>
    <row r="1991" spans="1:2" x14ac:dyDescent="0.25">
      <c r="A1991">
        <v>514</v>
      </c>
      <c r="B1991">
        <v>9</v>
      </c>
    </row>
    <row r="1992" spans="1:2" x14ac:dyDescent="0.25">
      <c r="A1992">
        <v>515</v>
      </c>
      <c r="B1992">
        <v>17</v>
      </c>
    </row>
    <row r="1993" spans="1:2" x14ac:dyDescent="0.25">
      <c r="A1993">
        <v>516</v>
      </c>
      <c r="B1993">
        <v>17</v>
      </c>
    </row>
    <row r="1994" spans="1:2" x14ac:dyDescent="0.25">
      <c r="A1994">
        <v>517</v>
      </c>
      <c r="B1994">
        <v>17</v>
      </c>
    </row>
    <row r="1995" spans="1:2" x14ac:dyDescent="0.25">
      <c r="A1995">
        <v>518</v>
      </c>
      <c r="B1995">
        <v>13</v>
      </c>
    </row>
    <row r="1996" spans="1:2" x14ac:dyDescent="0.25">
      <c r="A1996">
        <v>519</v>
      </c>
      <c r="B1996">
        <v>17</v>
      </c>
    </row>
    <row r="1997" spans="1:2" x14ac:dyDescent="0.25">
      <c r="A1997">
        <v>520</v>
      </c>
      <c r="B1997">
        <v>27</v>
      </c>
    </row>
    <row r="1998" spans="1:2" x14ac:dyDescent="0.25">
      <c r="A1998">
        <v>521</v>
      </c>
      <c r="B1998">
        <v>21</v>
      </c>
    </row>
    <row r="1999" spans="1:2" x14ac:dyDescent="0.25">
      <c r="A1999">
        <v>522</v>
      </c>
      <c r="B1999">
        <v>17</v>
      </c>
    </row>
    <row r="2000" spans="1:2" x14ac:dyDescent="0.25">
      <c r="A2000">
        <v>523</v>
      </c>
      <c r="B2000">
        <v>27</v>
      </c>
    </row>
    <row r="2001" spans="1:2" x14ac:dyDescent="0.25">
      <c r="A2001">
        <v>524</v>
      </c>
      <c r="B2001">
        <v>17</v>
      </c>
    </row>
    <row r="2002" spans="1:2" x14ac:dyDescent="0.25">
      <c r="A2002">
        <v>525</v>
      </c>
      <c r="B2002">
        <v>17</v>
      </c>
    </row>
    <row r="2003" spans="1:2" x14ac:dyDescent="0.25">
      <c r="A2003">
        <v>526</v>
      </c>
      <c r="B2003">
        <v>15</v>
      </c>
    </row>
    <row r="2004" spans="1:2" x14ac:dyDescent="0.25">
      <c r="A2004">
        <v>527</v>
      </c>
      <c r="B2004">
        <v>17</v>
      </c>
    </row>
    <row r="2005" spans="1:2" x14ac:dyDescent="0.25">
      <c r="A2005">
        <v>529</v>
      </c>
      <c r="B2005">
        <v>17</v>
      </c>
    </row>
    <row r="2006" spans="1:2" x14ac:dyDescent="0.25">
      <c r="A2006">
        <v>530</v>
      </c>
      <c r="B2006">
        <v>25</v>
      </c>
    </row>
    <row r="2007" spans="1:2" x14ac:dyDescent="0.25">
      <c r="A2007">
        <v>532</v>
      </c>
      <c r="B2007">
        <v>17</v>
      </c>
    </row>
    <row r="2008" spans="1:2" x14ac:dyDescent="0.25">
      <c r="A2008">
        <v>533</v>
      </c>
      <c r="B2008">
        <v>21</v>
      </c>
    </row>
    <row r="2009" spans="1:2" x14ac:dyDescent="0.25">
      <c r="A2009">
        <v>534</v>
      </c>
      <c r="B2009">
        <v>9</v>
      </c>
    </row>
    <row r="2010" spans="1:2" x14ac:dyDescent="0.25">
      <c r="A2010">
        <v>535</v>
      </c>
      <c r="B2010">
        <v>9</v>
      </c>
    </row>
    <row r="2011" spans="1:2" x14ac:dyDescent="0.25">
      <c r="A2011">
        <v>536</v>
      </c>
      <c r="B2011">
        <v>17</v>
      </c>
    </row>
    <row r="2012" spans="1:2" x14ac:dyDescent="0.25">
      <c r="A2012">
        <v>537</v>
      </c>
      <c r="B2012">
        <v>17</v>
      </c>
    </row>
    <row r="2013" spans="1:2" x14ac:dyDescent="0.25">
      <c r="A2013">
        <v>538</v>
      </c>
      <c r="B2013">
        <v>3</v>
      </c>
    </row>
    <row r="2014" spans="1:2" x14ac:dyDescent="0.25">
      <c r="A2014">
        <v>539</v>
      </c>
      <c r="B2014">
        <v>17</v>
      </c>
    </row>
    <row r="2015" spans="1:2" x14ac:dyDescent="0.25">
      <c r="A2015">
        <v>540</v>
      </c>
      <c r="B2015">
        <v>15</v>
      </c>
    </row>
    <row r="2016" spans="1:2" x14ac:dyDescent="0.25">
      <c r="A2016">
        <v>544</v>
      </c>
      <c r="B2016">
        <v>9</v>
      </c>
    </row>
    <row r="2017" spans="1:2" x14ac:dyDescent="0.25">
      <c r="A2017">
        <v>545</v>
      </c>
      <c r="B2017">
        <v>26</v>
      </c>
    </row>
    <row r="2018" spans="1:2" x14ac:dyDescent="0.25">
      <c r="A2018">
        <v>546</v>
      </c>
      <c r="B2018">
        <v>9</v>
      </c>
    </row>
    <row r="2019" spans="1:2" x14ac:dyDescent="0.25">
      <c r="A2019">
        <v>547</v>
      </c>
      <c r="B2019">
        <v>9</v>
      </c>
    </row>
    <row r="2020" spans="1:2" x14ac:dyDescent="0.25">
      <c r="A2020">
        <v>548</v>
      </c>
      <c r="B2020">
        <v>13</v>
      </c>
    </row>
    <row r="2021" spans="1:2" x14ac:dyDescent="0.25">
      <c r="A2021">
        <v>549</v>
      </c>
      <c r="B2021">
        <v>9</v>
      </c>
    </row>
    <row r="2022" spans="1:2" x14ac:dyDescent="0.25">
      <c r="A2022">
        <v>553</v>
      </c>
      <c r="B2022">
        <v>15</v>
      </c>
    </row>
    <row r="2023" spans="1:2" x14ac:dyDescent="0.25">
      <c r="A2023">
        <v>554</v>
      </c>
      <c r="B2023">
        <v>3</v>
      </c>
    </row>
    <row r="2024" spans="1:2" x14ac:dyDescent="0.25">
      <c r="A2024">
        <v>555</v>
      </c>
      <c r="B2024">
        <v>9</v>
      </c>
    </row>
    <row r="2025" spans="1:2" x14ac:dyDescent="0.25">
      <c r="A2025">
        <v>556</v>
      </c>
      <c r="B2025">
        <v>17</v>
      </c>
    </row>
    <row r="2026" spans="1:2" x14ac:dyDescent="0.25">
      <c r="A2026">
        <v>558</v>
      </c>
      <c r="B2026">
        <v>17</v>
      </c>
    </row>
    <row r="2027" spans="1:2" x14ac:dyDescent="0.25">
      <c r="A2027">
        <v>559</v>
      </c>
      <c r="B2027">
        <v>15</v>
      </c>
    </row>
    <row r="2028" spans="1:2" x14ac:dyDescent="0.25">
      <c r="A2028">
        <v>560</v>
      </c>
      <c r="B2028">
        <v>15</v>
      </c>
    </row>
    <row r="2029" spans="1:2" x14ac:dyDescent="0.25">
      <c r="A2029">
        <v>561</v>
      </c>
      <c r="B2029">
        <v>17</v>
      </c>
    </row>
    <row r="2030" spans="1:2" x14ac:dyDescent="0.25">
      <c r="A2030">
        <v>562</v>
      </c>
      <c r="B2030">
        <v>17</v>
      </c>
    </row>
    <row r="2031" spans="1:2" x14ac:dyDescent="0.25">
      <c r="A2031">
        <v>563</v>
      </c>
      <c r="B2031">
        <v>21</v>
      </c>
    </row>
    <row r="2032" spans="1:2" x14ac:dyDescent="0.25">
      <c r="A2032">
        <v>564</v>
      </c>
      <c r="B2032">
        <v>15</v>
      </c>
    </row>
    <row r="2033" spans="1:2" x14ac:dyDescent="0.25">
      <c r="A2033">
        <v>565</v>
      </c>
      <c r="B2033">
        <v>17</v>
      </c>
    </row>
    <row r="2034" spans="1:2" x14ac:dyDescent="0.25">
      <c r="A2034">
        <v>567</v>
      </c>
      <c r="B2034">
        <v>15</v>
      </c>
    </row>
    <row r="2035" spans="1:2" x14ac:dyDescent="0.25">
      <c r="A2035">
        <v>569</v>
      </c>
      <c r="B2035">
        <v>15</v>
      </c>
    </row>
    <row r="2036" spans="1:2" x14ac:dyDescent="0.25">
      <c r="A2036">
        <v>570</v>
      </c>
      <c r="B2036">
        <v>17</v>
      </c>
    </row>
    <row r="2037" spans="1:2" x14ac:dyDescent="0.25">
      <c r="A2037">
        <v>572</v>
      </c>
      <c r="B2037">
        <v>17</v>
      </c>
    </row>
    <row r="2038" spans="1:2" x14ac:dyDescent="0.25">
      <c r="A2038">
        <v>573</v>
      </c>
      <c r="B2038">
        <v>9</v>
      </c>
    </row>
    <row r="2039" spans="1:2" x14ac:dyDescent="0.25">
      <c r="A2039">
        <v>574</v>
      </c>
      <c r="B2039">
        <v>9</v>
      </c>
    </row>
    <row r="2040" spans="1:2" x14ac:dyDescent="0.25">
      <c r="A2040">
        <v>577</v>
      </c>
      <c r="B2040">
        <v>3</v>
      </c>
    </row>
    <row r="2041" spans="1:2" x14ac:dyDescent="0.25">
      <c r="A2041">
        <v>578</v>
      </c>
      <c r="B2041">
        <v>9</v>
      </c>
    </row>
    <row r="2042" spans="1:2" x14ac:dyDescent="0.25">
      <c r="A2042">
        <v>579</v>
      </c>
      <c r="B2042">
        <v>17</v>
      </c>
    </row>
    <row r="2043" spans="1:2" x14ac:dyDescent="0.25">
      <c r="A2043">
        <v>580</v>
      </c>
      <c r="B2043">
        <v>6</v>
      </c>
    </row>
    <row r="2044" spans="1:2" x14ac:dyDescent="0.25">
      <c r="A2044">
        <v>581</v>
      </c>
      <c r="B2044">
        <v>17</v>
      </c>
    </row>
    <row r="2045" spans="1:2" x14ac:dyDescent="0.25">
      <c r="A2045">
        <v>582</v>
      </c>
      <c r="B2045">
        <v>17</v>
      </c>
    </row>
    <row r="2046" spans="1:2" x14ac:dyDescent="0.25">
      <c r="A2046">
        <v>583</v>
      </c>
      <c r="B2046">
        <v>6</v>
      </c>
    </row>
    <row r="2047" spans="1:2" x14ac:dyDescent="0.25">
      <c r="A2047">
        <v>584</v>
      </c>
      <c r="B2047">
        <v>24</v>
      </c>
    </row>
    <row r="2048" spans="1:2" x14ac:dyDescent="0.25">
      <c r="A2048">
        <v>587</v>
      </c>
      <c r="B2048">
        <v>17</v>
      </c>
    </row>
    <row r="2049" spans="1:2" x14ac:dyDescent="0.25">
      <c r="A2049">
        <v>589</v>
      </c>
      <c r="B2049">
        <v>17</v>
      </c>
    </row>
    <row r="2050" spans="1:2" x14ac:dyDescent="0.25">
      <c r="A2050">
        <v>590</v>
      </c>
      <c r="B2050">
        <v>17</v>
      </c>
    </row>
    <row r="2051" spans="1:2" x14ac:dyDescent="0.25">
      <c r="A2051">
        <v>591</v>
      </c>
      <c r="B2051">
        <v>17</v>
      </c>
    </row>
    <row r="2052" spans="1:2" x14ac:dyDescent="0.25">
      <c r="A2052">
        <v>592</v>
      </c>
      <c r="B2052">
        <v>17</v>
      </c>
    </row>
    <row r="2053" spans="1:2" x14ac:dyDescent="0.25">
      <c r="A2053">
        <v>593</v>
      </c>
      <c r="B2053">
        <v>17</v>
      </c>
    </row>
    <row r="2054" spans="1:2" x14ac:dyDescent="0.25">
      <c r="A2054">
        <v>594</v>
      </c>
      <c r="B2054">
        <v>21</v>
      </c>
    </row>
    <row r="2055" spans="1:2" x14ac:dyDescent="0.25">
      <c r="A2055">
        <v>595</v>
      </c>
      <c r="B2055">
        <v>6</v>
      </c>
    </row>
    <row r="2056" spans="1:2" x14ac:dyDescent="0.25">
      <c r="A2056">
        <v>596</v>
      </c>
      <c r="B2056">
        <v>17</v>
      </c>
    </row>
    <row r="2057" spans="1:2" x14ac:dyDescent="0.25">
      <c r="A2057">
        <v>597</v>
      </c>
      <c r="B2057">
        <v>17</v>
      </c>
    </row>
    <row r="2058" spans="1:2" x14ac:dyDescent="0.25">
      <c r="A2058">
        <v>599</v>
      </c>
      <c r="B2058">
        <v>13</v>
      </c>
    </row>
    <row r="2059" spans="1:2" x14ac:dyDescent="0.25">
      <c r="A2059">
        <v>600</v>
      </c>
      <c r="B2059">
        <v>13</v>
      </c>
    </row>
    <row r="2060" spans="1:2" x14ac:dyDescent="0.25">
      <c r="A2060">
        <v>601</v>
      </c>
      <c r="B2060">
        <v>13</v>
      </c>
    </row>
    <row r="2061" spans="1:2" x14ac:dyDescent="0.25">
      <c r="A2061">
        <v>602</v>
      </c>
      <c r="B2061">
        <v>13</v>
      </c>
    </row>
    <row r="2062" spans="1:2" x14ac:dyDescent="0.25">
      <c r="A2062">
        <v>603</v>
      </c>
      <c r="B2062">
        <v>26</v>
      </c>
    </row>
    <row r="2063" spans="1:2" x14ac:dyDescent="0.25">
      <c r="A2063">
        <v>604</v>
      </c>
      <c r="B2063">
        <v>9</v>
      </c>
    </row>
    <row r="2064" spans="1:2" x14ac:dyDescent="0.25">
      <c r="A2064">
        <v>605</v>
      </c>
      <c r="B2064">
        <v>9</v>
      </c>
    </row>
    <row r="2065" spans="1:2" x14ac:dyDescent="0.25">
      <c r="A2065">
        <v>606</v>
      </c>
      <c r="B2065">
        <v>6</v>
      </c>
    </row>
    <row r="2066" spans="1:2" x14ac:dyDescent="0.25">
      <c r="A2066">
        <v>607</v>
      </c>
      <c r="B2066">
        <v>18</v>
      </c>
    </row>
    <row r="2067" spans="1:2" x14ac:dyDescent="0.25">
      <c r="A2067">
        <v>608</v>
      </c>
      <c r="B2067">
        <v>18</v>
      </c>
    </row>
    <row r="2068" spans="1:2" x14ac:dyDescent="0.25">
      <c r="A2068">
        <v>609</v>
      </c>
      <c r="B2068">
        <v>17</v>
      </c>
    </row>
    <row r="2069" spans="1:2" x14ac:dyDescent="0.25">
      <c r="A2069">
        <v>610</v>
      </c>
      <c r="B2069">
        <v>13</v>
      </c>
    </row>
    <row r="2070" spans="1:2" x14ac:dyDescent="0.25">
      <c r="A2070">
        <v>611</v>
      </c>
      <c r="B2070">
        <v>9</v>
      </c>
    </row>
    <row r="2071" spans="1:2" x14ac:dyDescent="0.25">
      <c r="A2071">
        <v>612</v>
      </c>
      <c r="B2071">
        <v>13</v>
      </c>
    </row>
    <row r="2072" spans="1:2" x14ac:dyDescent="0.25">
      <c r="A2072">
        <v>613</v>
      </c>
      <c r="B2072">
        <v>15</v>
      </c>
    </row>
    <row r="2073" spans="1:2" x14ac:dyDescent="0.25">
      <c r="A2073">
        <v>614</v>
      </c>
      <c r="B2073">
        <v>15</v>
      </c>
    </row>
    <row r="2074" spans="1:2" x14ac:dyDescent="0.25">
      <c r="A2074">
        <v>615</v>
      </c>
      <c r="B2074">
        <v>15</v>
      </c>
    </row>
    <row r="2075" spans="1:2" x14ac:dyDescent="0.25">
      <c r="A2075">
        <v>616</v>
      </c>
      <c r="B2075">
        <v>9</v>
      </c>
    </row>
    <row r="2076" spans="1:2" x14ac:dyDescent="0.25">
      <c r="A2076">
        <v>617</v>
      </c>
      <c r="B2076">
        <v>9</v>
      </c>
    </row>
    <row r="2077" spans="1:2" x14ac:dyDescent="0.25">
      <c r="A2077">
        <v>618</v>
      </c>
      <c r="B2077">
        <v>17</v>
      </c>
    </row>
    <row r="2078" spans="1:2" x14ac:dyDescent="0.25">
      <c r="A2078">
        <v>619</v>
      </c>
      <c r="B2078">
        <v>17</v>
      </c>
    </row>
    <row r="2079" spans="1:2" x14ac:dyDescent="0.25">
      <c r="A2079">
        <v>620</v>
      </c>
      <c r="B2079">
        <v>17</v>
      </c>
    </row>
    <row r="2080" spans="1:2" x14ac:dyDescent="0.25">
      <c r="A2080">
        <v>621</v>
      </c>
      <c r="B2080">
        <v>17</v>
      </c>
    </row>
    <row r="2081" spans="1:2" x14ac:dyDescent="0.25">
      <c r="A2081">
        <v>622</v>
      </c>
      <c r="B2081">
        <v>17</v>
      </c>
    </row>
    <row r="2082" spans="1:2" x14ac:dyDescent="0.25">
      <c r="A2082">
        <v>623</v>
      </c>
      <c r="B2082">
        <v>17</v>
      </c>
    </row>
    <row r="2083" spans="1:2" x14ac:dyDescent="0.25">
      <c r="A2083">
        <v>624</v>
      </c>
      <c r="B2083">
        <v>17</v>
      </c>
    </row>
    <row r="2084" spans="1:2" x14ac:dyDescent="0.25">
      <c r="A2084">
        <v>625</v>
      </c>
      <c r="B2084">
        <v>17</v>
      </c>
    </row>
    <row r="2085" spans="1:2" x14ac:dyDescent="0.25">
      <c r="A2085">
        <v>626</v>
      </c>
      <c r="B2085">
        <v>17</v>
      </c>
    </row>
    <row r="2086" spans="1:2" x14ac:dyDescent="0.25">
      <c r="A2086">
        <v>627</v>
      </c>
      <c r="B2086">
        <v>17</v>
      </c>
    </row>
    <row r="2087" spans="1:2" x14ac:dyDescent="0.25">
      <c r="A2087">
        <v>628</v>
      </c>
      <c r="B2087">
        <v>17</v>
      </c>
    </row>
    <row r="2088" spans="1:2" x14ac:dyDescent="0.25">
      <c r="A2088">
        <v>629</v>
      </c>
      <c r="B2088">
        <v>13</v>
      </c>
    </row>
    <row r="2089" spans="1:2" x14ac:dyDescent="0.25">
      <c r="A2089">
        <v>630</v>
      </c>
      <c r="B2089">
        <v>13</v>
      </c>
    </row>
    <row r="2090" spans="1:2" x14ac:dyDescent="0.25">
      <c r="A2090">
        <v>632</v>
      </c>
      <c r="B2090">
        <v>13</v>
      </c>
    </row>
    <row r="2091" spans="1:2" x14ac:dyDescent="0.25">
      <c r="A2091">
        <v>633</v>
      </c>
      <c r="B2091">
        <v>6</v>
      </c>
    </row>
    <row r="2092" spans="1:2" x14ac:dyDescent="0.25">
      <c r="A2092">
        <v>634</v>
      </c>
      <c r="B2092">
        <v>18</v>
      </c>
    </row>
    <row r="2093" spans="1:2" x14ac:dyDescent="0.25">
      <c r="A2093">
        <v>635</v>
      </c>
      <c r="B2093">
        <v>3</v>
      </c>
    </row>
    <row r="2094" spans="1:2" x14ac:dyDescent="0.25">
      <c r="A2094">
        <v>637</v>
      </c>
      <c r="B2094">
        <v>9</v>
      </c>
    </row>
    <row r="2095" spans="1:2" x14ac:dyDescent="0.25">
      <c r="A2095">
        <v>638</v>
      </c>
      <c r="B2095">
        <v>21</v>
      </c>
    </row>
    <row r="2096" spans="1:2" x14ac:dyDescent="0.25">
      <c r="A2096">
        <v>639</v>
      </c>
      <c r="B2096">
        <v>21</v>
      </c>
    </row>
    <row r="2097" spans="1:2" x14ac:dyDescent="0.25">
      <c r="A2097">
        <v>640</v>
      </c>
      <c r="B2097">
        <v>21</v>
      </c>
    </row>
    <row r="2098" spans="1:2" x14ac:dyDescent="0.25">
      <c r="A2098">
        <v>641</v>
      </c>
      <c r="B2098">
        <v>9</v>
      </c>
    </row>
    <row r="2099" spans="1:2" x14ac:dyDescent="0.25">
      <c r="A2099">
        <v>642</v>
      </c>
      <c r="B2099">
        <v>21</v>
      </c>
    </row>
    <row r="2100" spans="1:2" x14ac:dyDescent="0.25">
      <c r="A2100">
        <v>643</v>
      </c>
      <c r="B2100">
        <v>9</v>
      </c>
    </row>
    <row r="2101" spans="1:2" x14ac:dyDescent="0.25">
      <c r="A2101">
        <v>644</v>
      </c>
      <c r="B2101">
        <v>17</v>
      </c>
    </row>
    <row r="2102" spans="1:2" x14ac:dyDescent="0.25">
      <c r="A2102">
        <v>646</v>
      </c>
      <c r="B2102">
        <v>17</v>
      </c>
    </row>
    <row r="2103" spans="1:2" x14ac:dyDescent="0.25">
      <c r="A2103">
        <v>647</v>
      </c>
      <c r="B2103">
        <v>18</v>
      </c>
    </row>
    <row r="2104" spans="1:2" x14ac:dyDescent="0.25">
      <c r="A2104">
        <v>648</v>
      </c>
      <c r="B2104">
        <v>17</v>
      </c>
    </row>
    <row r="2105" spans="1:2" x14ac:dyDescent="0.25">
      <c r="A2105">
        <v>649</v>
      </c>
      <c r="B2105">
        <v>6</v>
      </c>
    </row>
    <row r="2106" spans="1:2" x14ac:dyDescent="0.25">
      <c r="A2106">
        <v>650</v>
      </c>
      <c r="B2106">
        <v>9</v>
      </c>
    </row>
    <row r="2107" spans="1:2" x14ac:dyDescent="0.25">
      <c r="A2107">
        <v>652</v>
      </c>
      <c r="B2107">
        <v>9</v>
      </c>
    </row>
    <row r="2108" spans="1:2" x14ac:dyDescent="0.25">
      <c r="A2108">
        <v>653</v>
      </c>
      <c r="B2108">
        <v>26</v>
      </c>
    </row>
    <row r="2109" spans="1:2" x14ac:dyDescent="0.25">
      <c r="A2109">
        <v>654</v>
      </c>
      <c r="B2109">
        <v>18</v>
      </c>
    </row>
    <row r="2110" spans="1:2" x14ac:dyDescent="0.25">
      <c r="A2110">
        <v>655</v>
      </c>
      <c r="B2110">
        <v>17</v>
      </c>
    </row>
    <row r="2111" spans="1:2" x14ac:dyDescent="0.25">
      <c r="A2111">
        <v>656</v>
      </c>
      <c r="B2111">
        <v>3</v>
      </c>
    </row>
    <row r="2112" spans="1:2" x14ac:dyDescent="0.25">
      <c r="A2112">
        <v>657</v>
      </c>
      <c r="B2112">
        <v>25</v>
      </c>
    </row>
    <row r="2113" spans="1:2" x14ac:dyDescent="0.25">
      <c r="A2113">
        <v>658</v>
      </c>
      <c r="B2113">
        <v>9</v>
      </c>
    </row>
    <row r="2114" spans="1:2" x14ac:dyDescent="0.25">
      <c r="A2114">
        <v>659</v>
      </c>
      <c r="B2114">
        <v>6</v>
      </c>
    </row>
    <row r="2115" spans="1:2" x14ac:dyDescent="0.25">
      <c r="A2115">
        <v>660</v>
      </c>
      <c r="B2115">
        <v>6</v>
      </c>
    </row>
    <row r="2116" spans="1:2" x14ac:dyDescent="0.25">
      <c r="A2116">
        <v>661</v>
      </c>
      <c r="B2116">
        <v>18</v>
      </c>
    </row>
    <row r="2117" spans="1:2" x14ac:dyDescent="0.25">
      <c r="A2117">
        <v>662</v>
      </c>
      <c r="B2117">
        <v>9</v>
      </c>
    </row>
    <row r="2118" spans="1:2" x14ac:dyDescent="0.25">
      <c r="A2118">
        <v>663</v>
      </c>
      <c r="B2118">
        <v>17</v>
      </c>
    </row>
    <row r="2119" spans="1:2" x14ac:dyDescent="0.25">
      <c r="A2119">
        <v>664</v>
      </c>
      <c r="B2119">
        <v>17</v>
      </c>
    </row>
    <row r="2120" spans="1:2" x14ac:dyDescent="0.25">
      <c r="A2120">
        <v>665</v>
      </c>
      <c r="B2120">
        <v>9</v>
      </c>
    </row>
    <row r="2121" spans="1:2" x14ac:dyDescent="0.25">
      <c r="A2121">
        <v>666</v>
      </c>
      <c r="B2121">
        <v>9</v>
      </c>
    </row>
    <row r="2122" spans="1:2" x14ac:dyDescent="0.25">
      <c r="A2122">
        <v>667</v>
      </c>
      <c r="B2122">
        <v>17</v>
      </c>
    </row>
    <row r="2123" spans="1:2" x14ac:dyDescent="0.25">
      <c r="A2123">
        <v>668</v>
      </c>
      <c r="B2123">
        <v>2</v>
      </c>
    </row>
    <row r="2124" spans="1:2" x14ac:dyDescent="0.25">
      <c r="A2124">
        <v>670</v>
      </c>
      <c r="B2124">
        <v>17</v>
      </c>
    </row>
    <row r="2125" spans="1:2" x14ac:dyDescent="0.25">
      <c r="A2125">
        <v>671</v>
      </c>
      <c r="B2125">
        <v>21</v>
      </c>
    </row>
    <row r="2126" spans="1:2" x14ac:dyDescent="0.25">
      <c r="A2126">
        <v>672</v>
      </c>
      <c r="B2126">
        <v>21</v>
      </c>
    </row>
    <row r="2127" spans="1:2" x14ac:dyDescent="0.25">
      <c r="A2127">
        <v>673</v>
      </c>
      <c r="B2127">
        <v>17</v>
      </c>
    </row>
    <row r="2128" spans="1:2" x14ac:dyDescent="0.25">
      <c r="A2128">
        <v>674</v>
      </c>
      <c r="B2128">
        <v>9</v>
      </c>
    </row>
    <row r="2129" spans="1:2" x14ac:dyDescent="0.25">
      <c r="A2129">
        <v>675</v>
      </c>
      <c r="B2129">
        <v>21</v>
      </c>
    </row>
    <row r="2130" spans="1:2" x14ac:dyDescent="0.25">
      <c r="A2130">
        <v>676</v>
      </c>
      <c r="B2130">
        <v>21</v>
      </c>
    </row>
    <row r="2131" spans="1:2" x14ac:dyDescent="0.25">
      <c r="A2131">
        <v>677</v>
      </c>
      <c r="B2131">
        <v>21</v>
      </c>
    </row>
    <row r="2132" spans="1:2" x14ac:dyDescent="0.25">
      <c r="A2132">
        <v>678</v>
      </c>
      <c r="B2132">
        <v>21</v>
      </c>
    </row>
    <row r="2133" spans="1:2" x14ac:dyDescent="0.25">
      <c r="A2133">
        <v>679</v>
      </c>
      <c r="B2133">
        <v>21</v>
      </c>
    </row>
    <row r="2134" spans="1:2" x14ac:dyDescent="0.25">
      <c r="A2134">
        <v>680</v>
      </c>
      <c r="B2134">
        <v>17</v>
      </c>
    </row>
    <row r="2135" spans="1:2" x14ac:dyDescent="0.25">
      <c r="A2135">
        <v>681</v>
      </c>
      <c r="B2135">
        <v>6</v>
      </c>
    </row>
    <row r="2136" spans="1:2" x14ac:dyDescent="0.25">
      <c r="A2136">
        <v>682</v>
      </c>
      <c r="B2136">
        <v>27</v>
      </c>
    </row>
    <row r="2137" spans="1:2" x14ac:dyDescent="0.25">
      <c r="A2137">
        <v>683</v>
      </c>
      <c r="B2137">
        <v>9</v>
      </c>
    </row>
    <row r="2138" spans="1:2" x14ac:dyDescent="0.25">
      <c r="A2138">
        <v>684</v>
      </c>
      <c r="B2138">
        <v>9</v>
      </c>
    </row>
    <row r="2139" spans="1:2" x14ac:dyDescent="0.25">
      <c r="A2139">
        <v>685</v>
      </c>
      <c r="B2139">
        <v>9</v>
      </c>
    </row>
    <row r="2140" spans="1:2" x14ac:dyDescent="0.25">
      <c r="A2140">
        <v>686</v>
      </c>
      <c r="B2140">
        <v>31</v>
      </c>
    </row>
    <row r="2141" spans="1:2" x14ac:dyDescent="0.25">
      <c r="A2141">
        <v>687</v>
      </c>
      <c r="B2141">
        <v>17</v>
      </c>
    </row>
    <row r="2142" spans="1:2" x14ac:dyDescent="0.25">
      <c r="A2142">
        <v>688</v>
      </c>
      <c r="B2142">
        <v>9</v>
      </c>
    </row>
    <row r="2143" spans="1:2" x14ac:dyDescent="0.25">
      <c r="A2143">
        <v>689</v>
      </c>
      <c r="B2143">
        <v>9</v>
      </c>
    </row>
    <row r="2144" spans="1:2" x14ac:dyDescent="0.25">
      <c r="A2144">
        <v>690</v>
      </c>
      <c r="B2144">
        <v>13</v>
      </c>
    </row>
    <row r="2145" spans="1:2" x14ac:dyDescent="0.25">
      <c r="A2145">
        <v>691</v>
      </c>
      <c r="B2145">
        <v>13</v>
      </c>
    </row>
    <row r="2146" spans="1:2" x14ac:dyDescent="0.25">
      <c r="A2146">
        <v>692</v>
      </c>
      <c r="B2146">
        <v>17</v>
      </c>
    </row>
    <row r="2147" spans="1:2" x14ac:dyDescent="0.25">
      <c r="A2147">
        <v>693</v>
      </c>
      <c r="B2147">
        <v>6</v>
      </c>
    </row>
    <row r="2148" spans="1:2" x14ac:dyDescent="0.25">
      <c r="A2148">
        <v>694</v>
      </c>
      <c r="B2148">
        <v>6</v>
      </c>
    </row>
    <row r="2149" spans="1:2" x14ac:dyDescent="0.25">
      <c r="A2149">
        <v>696</v>
      </c>
      <c r="B2149">
        <v>3</v>
      </c>
    </row>
    <row r="2150" spans="1:2" x14ac:dyDescent="0.25">
      <c r="A2150">
        <v>697</v>
      </c>
      <c r="B2150">
        <v>3</v>
      </c>
    </row>
    <row r="2151" spans="1:2" x14ac:dyDescent="0.25">
      <c r="A2151">
        <v>698</v>
      </c>
      <c r="B2151">
        <v>13</v>
      </c>
    </row>
    <row r="2152" spans="1:2" x14ac:dyDescent="0.25">
      <c r="A2152">
        <v>699</v>
      </c>
      <c r="B2152">
        <v>17</v>
      </c>
    </row>
    <row r="2153" spans="1:2" x14ac:dyDescent="0.25">
      <c r="A2153">
        <v>700</v>
      </c>
      <c r="B2153">
        <v>17</v>
      </c>
    </row>
    <row r="2154" spans="1:2" x14ac:dyDescent="0.25">
      <c r="A2154">
        <v>701</v>
      </c>
      <c r="B2154">
        <v>17</v>
      </c>
    </row>
    <row r="2155" spans="1:2" x14ac:dyDescent="0.25">
      <c r="A2155">
        <v>702</v>
      </c>
      <c r="B2155">
        <v>9</v>
      </c>
    </row>
    <row r="2156" spans="1:2" x14ac:dyDescent="0.25">
      <c r="A2156">
        <v>704</v>
      </c>
      <c r="B2156">
        <v>9</v>
      </c>
    </row>
    <row r="2157" spans="1:2" x14ac:dyDescent="0.25">
      <c r="A2157">
        <v>705</v>
      </c>
      <c r="B2157">
        <v>9</v>
      </c>
    </row>
    <row r="2158" spans="1:2" x14ac:dyDescent="0.25">
      <c r="A2158">
        <v>709</v>
      </c>
      <c r="B2158">
        <v>15</v>
      </c>
    </row>
    <row r="2159" spans="1:2" x14ac:dyDescent="0.25">
      <c r="A2159">
        <v>710</v>
      </c>
      <c r="B2159">
        <v>21</v>
      </c>
    </row>
    <row r="2160" spans="1:2" x14ac:dyDescent="0.25">
      <c r="A2160">
        <v>711</v>
      </c>
      <c r="B2160">
        <v>6</v>
      </c>
    </row>
    <row r="2161" spans="1:2" x14ac:dyDescent="0.25">
      <c r="A2161">
        <v>712</v>
      </c>
      <c r="B2161">
        <v>17</v>
      </c>
    </row>
    <row r="2162" spans="1:2" x14ac:dyDescent="0.25">
      <c r="A2162">
        <v>713</v>
      </c>
      <c r="B2162">
        <v>6</v>
      </c>
    </row>
    <row r="2163" spans="1:2" x14ac:dyDescent="0.25">
      <c r="A2163">
        <v>715</v>
      </c>
      <c r="B2163">
        <v>17</v>
      </c>
    </row>
    <row r="2164" spans="1:2" x14ac:dyDescent="0.25">
      <c r="A2164">
        <v>716</v>
      </c>
      <c r="B2164">
        <v>15</v>
      </c>
    </row>
    <row r="2165" spans="1:2" x14ac:dyDescent="0.25">
      <c r="A2165">
        <v>717</v>
      </c>
      <c r="B2165">
        <v>15</v>
      </c>
    </row>
    <row r="2166" spans="1:2" x14ac:dyDescent="0.25">
      <c r="A2166">
        <v>718</v>
      </c>
      <c r="B2166">
        <v>15</v>
      </c>
    </row>
    <row r="2167" spans="1:2" x14ac:dyDescent="0.25">
      <c r="A2167">
        <v>719</v>
      </c>
      <c r="B2167">
        <v>15</v>
      </c>
    </row>
    <row r="2168" spans="1:2" x14ac:dyDescent="0.25">
      <c r="A2168">
        <v>720</v>
      </c>
      <c r="B2168">
        <v>15</v>
      </c>
    </row>
    <row r="2169" spans="1:2" x14ac:dyDescent="0.25">
      <c r="A2169">
        <v>721</v>
      </c>
      <c r="B2169">
        <v>27</v>
      </c>
    </row>
    <row r="2170" spans="1:2" x14ac:dyDescent="0.25">
      <c r="A2170">
        <v>722</v>
      </c>
      <c r="B2170">
        <v>18</v>
      </c>
    </row>
    <row r="2171" spans="1:2" x14ac:dyDescent="0.25">
      <c r="A2171">
        <v>723</v>
      </c>
      <c r="B2171">
        <v>27</v>
      </c>
    </row>
    <row r="2172" spans="1:2" x14ac:dyDescent="0.25">
      <c r="A2172">
        <v>724</v>
      </c>
      <c r="B2172">
        <v>18</v>
      </c>
    </row>
    <row r="2173" spans="1:2" x14ac:dyDescent="0.25">
      <c r="A2173">
        <v>725</v>
      </c>
      <c r="B2173">
        <v>6</v>
      </c>
    </row>
    <row r="2174" spans="1:2" x14ac:dyDescent="0.25">
      <c r="A2174">
        <v>726</v>
      </c>
      <c r="B2174">
        <v>17</v>
      </c>
    </row>
    <row r="2175" spans="1:2" x14ac:dyDescent="0.25">
      <c r="A2175">
        <v>727</v>
      </c>
      <c r="B2175">
        <v>9</v>
      </c>
    </row>
    <row r="2176" spans="1:2" x14ac:dyDescent="0.25">
      <c r="A2176">
        <v>728</v>
      </c>
      <c r="B2176">
        <v>6</v>
      </c>
    </row>
    <row r="2177" spans="1:2" x14ac:dyDescent="0.25">
      <c r="A2177">
        <v>729</v>
      </c>
      <c r="B2177">
        <v>27</v>
      </c>
    </row>
    <row r="2178" spans="1:2" x14ac:dyDescent="0.25">
      <c r="A2178">
        <v>730</v>
      </c>
      <c r="B2178">
        <v>27</v>
      </c>
    </row>
    <row r="2179" spans="1:2" x14ac:dyDescent="0.25">
      <c r="A2179">
        <v>731</v>
      </c>
      <c r="B2179">
        <v>9</v>
      </c>
    </row>
    <row r="2180" spans="1:2" x14ac:dyDescent="0.25">
      <c r="A2180">
        <v>733</v>
      </c>
      <c r="B2180">
        <v>17</v>
      </c>
    </row>
    <row r="2181" spans="1:2" x14ac:dyDescent="0.25">
      <c r="A2181">
        <v>734</v>
      </c>
      <c r="B2181">
        <v>17</v>
      </c>
    </row>
    <row r="2182" spans="1:2" x14ac:dyDescent="0.25">
      <c r="A2182">
        <v>735</v>
      </c>
      <c r="B2182">
        <v>17</v>
      </c>
    </row>
    <row r="2183" spans="1:2" x14ac:dyDescent="0.25">
      <c r="A2183">
        <v>736</v>
      </c>
      <c r="B2183">
        <v>26</v>
      </c>
    </row>
    <row r="2184" spans="1:2" x14ac:dyDescent="0.25">
      <c r="A2184">
        <v>737</v>
      </c>
      <c r="B2184">
        <v>15</v>
      </c>
    </row>
    <row r="2185" spans="1:2" x14ac:dyDescent="0.25">
      <c r="A2185">
        <v>739</v>
      </c>
      <c r="B2185">
        <v>31</v>
      </c>
    </row>
    <row r="2186" spans="1:2" x14ac:dyDescent="0.25">
      <c r="A2186">
        <v>740</v>
      </c>
      <c r="B2186">
        <v>9</v>
      </c>
    </row>
    <row r="2187" spans="1:2" x14ac:dyDescent="0.25">
      <c r="A2187">
        <v>741</v>
      </c>
      <c r="B2187">
        <v>6</v>
      </c>
    </row>
    <row r="2188" spans="1:2" x14ac:dyDescent="0.25">
      <c r="A2188">
        <v>742</v>
      </c>
      <c r="B2188">
        <v>13</v>
      </c>
    </row>
    <row r="2189" spans="1:2" x14ac:dyDescent="0.25">
      <c r="A2189">
        <v>743</v>
      </c>
      <c r="B2189">
        <v>17</v>
      </c>
    </row>
    <row r="2190" spans="1:2" x14ac:dyDescent="0.25">
      <c r="A2190">
        <v>744</v>
      </c>
      <c r="B2190">
        <v>17</v>
      </c>
    </row>
    <row r="2191" spans="1:2" x14ac:dyDescent="0.25">
      <c r="A2191">
        <v>747</v>
      </c>
      <c r="B2191">
        <v>9</v>
      </c>
    </row>
    <row r="2192" spans="1:2" x14ac:dyDescent="0.25">
      <c r="A2192">
        <v>748</v>
      </c>
      <c r="B2192">
        <v>17</v>
      </c>
    </row>
    <row r="2193" spans="1:2" x14ac:dyDescent="0.25">
      <c r="A2193">
        <v>751</v>
      </c>
      <c r="B2193">
        <v>15</v>
      </c>
    </row>
    <row r="2194" spans="1:2" x14ac:dyDescent="0.25">
      <c r="A2194">
        <v>752</v>
      </c>
      <c r="B2194">
        <v>15</v>
      </c>
    </row>
    <row r="2195" spans="1:2" x14ac:dyDescent="0.25">
      <c r="A2195">
        <v>753</v>
      </c>
      <c r="B2195">
        <v>26</v>
      </c>
    </row>
    <row r="2196" spans="1:2" x14ac:dyDescent="0.25">
      <c r="A2196">
        <v>754</v>
      </c>
      <c r="B2196">
        <v>15</v>
      </c>
    </row>
    <row r="2197" spans="1:2" x14ac:dyDescent="0.25">
      <c r="A2197">
        <v>755</v>
      </c>
      <c r="B2197">
        <v>9</v>
      </c>
    </row>
    <row r="2198" spans="1:2" x14ac:dyDescent="0.25">
      <c r="A2198">
        <v>756</v>
      </c>
      <c r="B2198">
        <v>17</v>
      </c>
    </row>
    <row r="2199" spans="1:2" x14ac:dyDescent="0.25">
      <c r="A2199">
        <v>761</v>
      </c>
      <c r="B2199">
        <v>6</v>
      </c>
    </row>
    <row r="2200" spans="1:2" x14ac:dyDescent="0.25">
      <c r="A2200">
        <v>762</v>
      </c>
      <c r="B2200">
        <v>17</v>
      </c>
    </row>
    <row r="2201" spans="1:2" x14ac:dyDescent="0.25">
      <c r="A2201">
        <v>763</v>
      </c>
      <c r="B2201">
        <v>15</v>
      </c>
    </row>
    <row r="2202" spans="1:2" x14ac:dyDescent="0.25">
      <c r="A2202">
        <v>765</v>
      </c>
      <c r="B2202">
        <v>17</v>
      </c>
    </row>
    <row r="2203" spans="1:2" x14ac:dyDescent="0.25">
      <c r="A2203">
        <v>766</v>
      </c>
      <c r="B2203">
        <v>17</v>
      </c>
    </row>
    <row r="2204" spans="1:2" x14ac:dyDescent="0.25">
      <c r="A2204">
        <v>767</v>
      </c>
      <c r="B2204">
        <v>9</v>
      </c>
    </row>
    <row r="2205" spans="1:2" x14ac:dyDescent="0.25">
      <c r="A2205">
        <v>768</v>
      </c>
      <c r="B2205">
        <v>9</v>
      </c>
    </row>
    <row r="2206" spans="1:2" x14ac:dyDescent="0.25">
      <c r="A2206">
        <v>771</v>
      </c>
      <c r="B2206">
        <v>18</v>
      </c>
    </row>
    <row r="2207" spans="1:2" x14ac:dyDescent="0.25">
      <c r="A2207">
        <v>772</v>
      </c>
      <c r="B2207">
        <v>17</v>
      </c>
    </row>
    <row r="2208" spans="1:2" x14ac:dyDescent="0.25">
      <c r="A2208">
        <v>773</v>
      </c>
      <c r="B2208">
        <v>18</v>
      </c>
    </row>
    <row r="2209" spans="1:2" x14ac:dyDescent="0.25">
      <c r="A2209">
        <v>774</v>
      </c>
      <c r="B2209">
        <v>6</v>
      </c>
    </row>
    <row r="2210" spans="1:2" x14ac:dyDescent="0.25">
      <c r="A2210">
        <v>775</v>
      </c>
      <c r="B2210">
        <v>17</v>
      </c>
    </row>
    <row r="2211" spans="1:2" x14ac:dyDescent="0.25">
      <c r="A2211">
        <v>776</v>
      </c>
      <c r="B2211">
        <v>18</v>
      </c>
    </row>
    <row r="2212" spans="1:2" x14ac:dyDescent="0.25">
      <c r="A2212">
        <v>777</v>
      </c>
      <c r="B2212">
        <v>17</v>
      </c>
    </row>
    <row r="2213" spans="1:2" x14ac:dyDescent="0.25">
      <c r="A2213">
        <v>778</v>
      </c>
      <c r="B2213">
        <v>17</v>
      </c>
    </row>
    <row r="2214" spans="1:2" x14ac:dyDescent="0.25">
      <c r="A2214">
        <v>780</v>
      </c>
      <c r="B2214">
        <v>27</v>
      </c>
    </row>
    <row r="2215" spans="1:2" x14ac:dyDescent="0.25">
      <c r="A2215">
        <v>781</v>
      </c>
      <c r="B2215">
        <v>9</v>
      </c>
    </row>
    <row r="2216" spans="1:2" x14ac:dyDescent="0.25">
      <c r="A2216">
        <v>782</v>
      </c>
      <c r="B2216">
        <v>15</v>
      </c>
    </row>
    <row r="2217" spans="1:2" x14ac:dyDescent="0.25">
      <c r="A2217">
        <v>783</v>
      </c>
      <c r="B2217">
        <v>15</v>
      </c>
    </row>
    <row r="2218" spans="1:2" x14ac:dyDescent="0.25">
      <c r="A2218">
        <v>784</v>
      </c>
      <c r="B2218">
        <v>17</v>
      </c>
    </row>
    <row r="2219" spans="1:2" x14ac:dyDescent="0.25">
      <c r="A2219">
        <v>785</v>
      </c>
      <c r="B2219">
        <v>17</v>
      </c>
    </row>
    <row r="2220" spans="1:2" x14ac:dyDescent="0.25">
      <c r="A2220">
        <v>786</v>
      </c>
      <c r="B2220">
        <v>31</v>
      </c>
    </row>
    <row r="2221" spans="1:2" x14ac:dyDescent="0.25">
      <c r="A2221">
        <v>787</v>
      </c>
      <c r="B2221">
        <v>27</v>
      </c>
    </row>
    <row r="2222" spans="1:2" x14ac:dyDescent="0.25">
      <c r="A2222">
        <v>789</v>
      </c>
      <c r="B2222">
        <v>9</v>
      </c>
    </row>
    <row r="2223" spans="1:2" x14ac:dyDescent="0.25">
      <c r="A2223">
        <v>790</v>
      </c>
      <c r="B2223">
        <v>21</v>
      </c>
    </row>
    <row r="2224" spans="1:2" x14ac:dyDescent="0.25">
      <c r="A2224">
        <v>791</v>
      </c>
      <c r="B2224">
        <v>21</v>
      </c>
    </row>
    <row r="2225" spans="1:2" x14ac:dyDescent="0.25">
      <c r="A2225">
        <v>792</v>
      </c>
      <c r="B2225">
        <v>15</v>
      </c>
    </row>
    <row r="2226" spans="1:2" x14ac:dyDescent="0.25">
      <c r="A2226">
        <v>793</v>
      </c>
      <c r="B2226">
        <v>6</v>
      </c>
    </row>
    <row r="2227" spans="1:2" x14ac:dyDescent="0.25">
      <c r="A2227">
        <v>794</v>
      </c>
      <c r="B2227">
        <v>17</v>
      </c>
    </row>
    <row r="2228" spans="1:2" x14ac:dyDescent="0.25">
      <c r="A2228">
        <v>795</v>
      </c>
      <c r="B2228">
        <v>18</v>
      </c>
    </row>
    <row r="2229" spans="1:2" x14ac:dyDescent="0.25">
      <c r="A2229">
        <v>796</v>
      </c>
      <c r="B2229">
        <v>15</v>
      </c>
    </row>
    <row r="2230" spans="1:2" x14ac:dyDescent="0.25">
      <c r="A2230">
        <v>798</v>
      </c>
      <c r="B2230">
        <v>9</v>
      </c>
    </row>
    <row r="2231" spans="1:2" x14ac:dyDescent="0.25">
      <c r="A2231">
        <v>799</v>
      </c>
      <c r="B2231">
        <v>9</v>
      </c>
    </row>
    <row r="2232" spans="1:2" x14ac:dyDescent="0.25">
      <c r="A2232">
        <v>800</v>
      </c>
      <c r="B2232">
        <v>9</v>
      </c>
    </row>
    <row r="2233" spans="1:2" x14ac:dyDescent="0.25">
      <c r="A2233">
        <v>801</v>
      </c>
      <c r="B2233">
        <v>9</v>
      </c>
    </row>
    <row r="2234" spans="1:2" x14ac:dyDescent="0.25">
      <c r="A2234">
        <v>802</v>
      </c>
      <c r="B2234">
        <v>9</v>
      </c>
    </row>
    <row r="2235" spans="1:2" x14ac:dyDescent="0.25">
      <c r="A2235">
        <v>803</v>
      </c>
      <c r="B2235">
        <v>9</v>
      </c>
    </row>
    <row r="2236" spans="1:2" x14ac:dyDescent="0.25">
      <c r="A2236">
        <v>804</v>
      </c>
      <c r="B2236">
        <v>9</v>
      </c>
    </row>
    <row r="2237" spans="1:2" x14ac:dyDescent="0.25">
      <c r="A2237">
        <v>805</v>
      </c>
      <c r="B2237">
        <v>9</v>
      </c>
    </row>
    <row r="2238" spans="1:2" x14ac:dyDescent="0.25">
      <c r="A2238">
        <v>806</v>
      </c>
      <c r="B2238">
        <v>9</v>
      </c>
    </row>
    <row r="2239" spans="1:2" x14ac:dyDescent="0.25">
      <c r="A2239">
        <v>807</v>
      </c>
      <c r="B2239">
        <v>21</v>
      </c>
    </row>
    <row r="2240" spans="1:2" x14ac:dyDescent="0.25">
      <c r="A2240">
        <v>808</v>
      </c>
      <c r="B2240">
        <v>9</v>
      </c>
    </row>
    <row r="2241" spans="1:2" x14ac:dyDescent="0.25">
      <c r="A2241">
        <v>811</v>
      </c>
      <c r="B2241">
        <v>3</v>
      </c>
    </row>
    <row r="2242" spans="1:2" x14ac:dyDescent="0.25">
      <c r="A2242">
        <v>812</v>
      </c>
      <c r="B2242">
        <v>13</v>
      </c>
    </row>
    <row r="2243" spans="1:2" x14ac:dyDescent="0.25">
      <c r="A2243">
        <v>813</v>
      </c>
      <c r="B2243">
        <v>13</v>
      </c>
    </row>
    <row r="2244" spans="1:2" x14ac:dyDescent="0.25">
      <c r="A2244">
        <v>816</v>
      </c>
      <c r="B2244">
        <v>18</v>
      </c>
    </row>
    <row r="2245" spans="1:2" x14ac:dyDescent="0.25">
      <c r="A2245">
        <v>817</v>
      </c>
      <c r="B2245">
        <v>9</v>
      </c>
    </row>
    <row r="2246" spans="1:2" x14ac:dyDescent="0.25">
      <c r="A2246">
        <v>818</v>
      </c>
      <c r="B2246">
        <v>17</v>
      </c>
    </row>
    <row r="2247" spans="1:2" x14ac:dyDescent="0.25">
      <c r="A2247">
        <v>819</v>
      </c>
      <c r="B2247">
        <v>18</v>
      </c>
    </row>
    <row r="2248" spans="1:2" x14ac:dyDescent="0.25">
      <c r="A2248">
        <v>820</v>
      </c>
      <c r="B2248">
        <v>9</v>
      </c>
    </row>
    <row r="2249" spans="1:2" x14ac:dyDescent="0.25">
      <c r="A2249">
        <v>821</v>
      </c>
      <c r="B2249">
        <v>2</v>
      </c>
    </row>
    <row r="2250" spans="1:2" x14ac:dyDescent="0.25">
      <c r="A2250">
        <v>822</v>
      </c>
      <c r="B2250">
        <v>15</v>
      </c>
    </row>
    <row r="2251" spans="1:2" x14ac:dyDescent="0.25">
      <c r="A2251">
        <v>823</v>
      </c>
      <c r="B2251">
        <v>6</v>
      </c>
    </row>
    <row r="2252" spans="1:2" x14ac:dyDescent="0.25">
      <c r="A2252">
        <v>824</v>
      </c>
      <c r="B2252">
        <v>17</v>
      </c>
    </row>
    <row r="2253" spans="1:2" x14ac:dyDescent="0.25">
      <c r="A2253">
        <v>826</v>
      </c>
      <c r="B2253">
        <v>9</v>
      </c>
    </row>
    <row r="2254" spans="1:2" x14ac:dyDescent="0.25">
      <c r="A2254">
        <v>827</v>
      </c>
      <c r="B2254">
        <v>9</v>
      </c>
    </row>
    <row r="2255" spans="1:2" x14ac:dyDescent="0.25">
      <c r="A2255">
        <v>828</v>
      </c>
      <c r="B2255">
        <v>17</v>
      </c>
    </row>
    <row r="2256" spans="1:2" x14ac:dyDescent="0.25">
      <c r="A2256">
        <v>829</v>
      </c>
      <c r="B2256">
        <v>6</v>
      </c>
    </row>
    <row r="2257" spans="1:2" x14ac:dyDescent="0.25">
      <c r="A2257">
        <v>830</v>
      </c>
      <c r="B2257">
        <v>29</v>
      </c>
    </row>
    <row r="2258" spans="1:2" x14ac:dyDescent="0.25">
      <c r="A2258">
        <v>831</v>
      </c>
      <c r="B2258">
        <v>9</v>
      </c>
    </row>
    <row r="2259" spans="1:2" x14ac:dyDescent="0.25">
      <c r="A2259">
        <v>832</v>
      </c>
      <c r="B2259">
        <v>15</v>
      </c>
    </row>
    <row r="2260" spans="1:2" x14ac:dyDescent="0.25">
      <c r="A2260">
        <v>833</v>
      </c>
      <c r="B2260">
        <v>15</v>
      </c>
    </row>
    <row r="2261" spans="1:2" x14ac:dyDescent="0.25">
      <c r="A2261">
        <v>834</v>
      </c>
      <c r="B2261">
        <v>25</v>
      </c>
    </row>
    <row r="2262" spans="1:2" x14ac:dyDescent="0.25">
      <c r="A2262">
        <v>835</v>
      </c>
      <c r="B2262">
        <v>17</v>
      </c>
    </row>
    <row r="2263" spans="1:2" x14ac:dyDescent="0.25">
      <c r="A2263">
        <v>836</v>
      </c>
      <c r="B2263">
        <v>13</v>
      </c>
    </row>
    <row r="2264" spans="1:2" x14ac:dyDescent="0.25">
      <c r="A2264">
        <v>838</v>
      </c>
      <c r="B2264">
        <v>9</v>
      </c>
    </row>
    <row r="2265" spans="1:2" x14ac:dyDescent="0.25">
      <c r="A2265">
        <v>839</v>
      </c>
      <c r="B2265">
        <v>17</v>
      </c>
    </row>
    <row r="2266" spans="1:2" x14ac:dyDescent="0.25">
      <c r="A2266">
        <v>840</v>
      </c>
      <c r="B2266">
        <v>4</v>
      </c>
    </row>
    <row r="2267" spans="1:2" x14ac:dyDescent="0.25">
      <c r="A2267">
        <v>841</v>
      </c>
      <c r="B2267">
        <v>9</v>
      </c>
    </row>
    <row r="2268" spans="1:2" x14ac:dyDescent="0.25">
      <c r="A2268">
        <v>842</v>
      </c>
      <c r="B2268">
        <v>27</v>
      </c>
    </row>
    <row r="2269" spans="1:2" x14ac:dyDescent="0.25">
      <c r="A2269">
        <v>845</v>
      </c>
      <c r="B2269">
        <v>9</v>
      </c>
    </row>
    <row r="2270" spans="1:2" x14ac:dyDescent="0.25">
      <c r="A2270">
        <v>846</v>
      </c>
      <c r="B2270">
        <v>9</v>
      </c>
    </row>
    <row r="2271" spans="1:2" x14ac:dyDescent="0.25">
      <c r="A2271">
        <v>847</v>
      </c>
      <c r="B2271">
        <v>17</v>
      </c>
    </row>
    <row r="2272" spans="1:2" x14ac:dyDescent="0.25">
      <c r="A2272">
        <v>854</v>
      </c>
      <c r="B2272">
        <v>13</v>
      </c>
    </row>
    <row r="2273" spans="1:2" x14ac:dyDescent="0.25">
      <c r="A2273">
        <v>855</v>
      </c>
      <c r="B2273">
        <v>9</v>
      </c>
    </row>
    <row r="2274" spans="1:2" x14ac:dyDescent="0.25">
      <c r="A2274">
        <v>856</v>
      </c>
      <c r="B2274">
        <v>26</v>
      </c>
    </row>
    <row r="2275" spans="1:2" x14ac:dyDescent="0.25">
      <c r="A2275">
        <v>857</v>
      </c>
      <c r="B2275">
        <v>17</v>
      </c>
    </row>
    <row r="2276" spans="1:2" x14ac:dyDescent="0.25">
      <c r="A2276">
        <v>858</v>
      </c>
      <c r="B2276">
        <v>17</v>
      </c>
    </row>
    <row r="2277" spans="1:2" x14ac:dyDescent="0.25">
      <c r="A2277">
        <v>861</v>
      </c>
      <c r="B2277">
        <v>6</v>
      </c>
    </row>
    <row r="2278" spans="1:2" x14ac:dyDescent="0.25">
      <c r="A2278">
        <v>862</v>
      </c>
      <c r="B2278">
        <v>17</v>
      </c>
    </row>
    <row r="2279" spans="1:2" x14ac:dyDescent="0.25">
      <c r="A2279">
        <v>868</v>
      </c>
      <c r="B2279">
        <v>6</v>
      </c>
    </row>
    <row r="2280" spans="1:2" x14ac:dyDescent="0.25">
      <c r="A2280">
        <v>870</v>
      </c>
      <c r="B2280">
        <v>17</v>
      </c>
    </row>
    <row r="2281" spans="1:2" x14ac:dyDescent="0.25">
      <c r="A2281">
        <v>871</v>
      </c>
      <c r="B2281">
        <v>6</v>
      </c>
    </row>
    <row r="2282" spans="1:2" x14ac:dyDescent="0.25">
      <c r="A2282">
        <v>873</v>
      </c>
      <c r="B2282">
        <v>17</v>
      </c>
    </row>
    <row r="2283" spans="1:2" x14ac:dyDescent="0.25">
      <c r="A2283">
        <v>875</v>
      </c>
      <c r="B2283">
        <v>9</v>
      </c>
    </row>
    <row r="2284" spans="1:2" x14ac:dyDescent="0.25">
      <c r="A2284">
        <v>876</v>
      </c>
      <c r="B2284">
        <v>9</v>
      </c>
    </row>
    <row r="2285" spans="1:2" x14ac:dyDescent="0.25">
      <c r="A2285">
        <v>877</v>
      </c>
      <c r="B2285">
        <v>17</v>
      </c>
    </row>
    <row r="2286" spans="1:2" x14ac:dyDescent="0.25">
      <c r="A2286">
        <v>878</v>
      </c>
      <c r="B2286">
        <v>13</v>
      </c>
    </row>
    <row r="2287" spans="1:2" x14ac:dyDescent="0.25">
      <c r="A2287">
        <v>880</v>
      </c>
      <c r="B2287">
        <v>13</v>
      </c>
    </row>
    <row r="2288" spans="1:2" x14ac:dyDescent="0.25">
      <c r="A2288">
        <v>881</v>
      </c>
      <c r="B2288">
        <v>15</v>
      </c>
    </row>
    <row r="2289" spans="1:2" x14ac:dyDescent="0.25">
      <c r="A2289">
        <v>882</v>
      </c>
      <c r="B2289">
        <v>15</v>
      </c>
    </row>
    <row r="2290" spans="1:2" x14ac:dyDescent="0.25">
      <c r="A2290">
        <v>884</v>
      </c>
      <c r="B2290">
        <v>21</v>
      </c>
    </row>
    <row r="2291" spans="1:2" x14ac:dyDescent="0.25">
      <c r="A2291">
        <v>885</v>
      </c>
      <c r="B2291">
        <v>21</v>
      </c>
    </row>
    <row r="2292" spans="1:2" x14ac:dyDescent="0.25">
      <c r="A2292">
        <v>886</v>
      </c>
      <c r="B2292">
        <v>21</v>
      </c>
    </row>
    <row r="2293" spans="1:2" x14ac:dyDescent="0.25">
      <c r="A2293">
        <v>887</v>
      </c>
      <c r="B2293">
        <v>21</v>
      </c>
    </row>
    <row r="2294" spans="1:2" x14ac:dyDescent="0.25">
      <c r="A2294">
        <v>888</v>
      </c>
      <c r="B2294">
        <v>21</v>
      </c>
    </row>
    <row r="2295" spans="1:2" x14ac:dyDescent="0.25">
      <c r="A2295">
        <v>889</v>
      </c>
      <c r="B2295">
        <v>21</v>
      </c>
    </row>
    <row r="2296" spans="1:2" x14ac:dyDescent="0.25">
      <c r="A2296">
        <v>891</v>
      </c>
      <c r="B2296">
        <v>14</v>
      </c>
    </row>
    <row r="2297" spans="1:2" x14ac:dyDescent="0.25">
      <c r="A2297">
        <v>892</v>
      </c>
      <c r="B2297">
        <v>15</v>
      </c>
    </row>
    <row r="2298" spans="1:2" x14ac:dyDescent="0.25">
      <c r="A2298">
        <v>893</v>
      </c>
      <c r="B2298">
        <v>17</v>
      </c>
    </row>
    <row r="2299" spans="1:2" x14ac:dyDescent="0.25">
      <c r="A2299">
        <v>894</v>
      </c>
      <c r="B2299">
        <v>17</v>
      </c>
    </row>
    <row r="2300" spans="1:2" x14ac:dyDescent="0.25">
      <c r="A2300">
        <v>895</v>
      </c>
      <c r="B2300">
        <v>24</v>
      </c>
    </row>
    <row r="2301" spans="1:2" x14ac:dyDescent="0.25">
      <c r="A2301">
        <v>901</v>
      </c>
      <c r="B2301">
        <v>27</v>
      </c>
    </row>
    <row r="2302" spans="1:2" x14ac:dyDescent="0.25">
      <c r="A2302">
        <v>902</v>
      </c>
      <c r="B2302">
        <v>25</v>
      </c>
    </row>
    <row r="2303" spans="1:2" x14ac:dyDescent="0.25">
      <c r="A2303">
        <v>903</v>
      </c>
      <c r="B2303">
        <v>25</v>
      </c>
    </row>
    <row r="2304" spans="1:2" x14ac:dyDescent="0.25">
      <c r="A2304">
        <v>904</v>
      </c>
      <c r="B2304">
        <v>13</v>
      </c>
    </row>
    <row r="2305" spans="1:2" x14ac:dyDescent="0.25">
      <c r="A2305">
        <v>906</v>
      </c>
      <c r="B2305">
        <v>9</v>
      </c>
    </row>
    <row r="2306" spans="1:2" x14ac:dyDescent="0.25">
      <c r="A2306">
        <v>907</v>
      </c>
      <c r="B2306">
        <v>9</v>
      </c>
    </row>
    <row r="2307" spans="1:2" x14ac:dyDescent="0.25">
      <c r="A2307">
        <v>908</v>
      </c>
      <c r="B2307">
        <v>15</v>
      </c>
    </row>
    <row r="2308" spans="1:2" x14ac:dyDescent="0.25">
      <c r="A2308">
        <v>909</v>
      </c>
      <c r="B2308">
        <v>17</v>
      </c>
    </row>
    <row r="2309" spans="1:2" x14ac:dyDescent="0.25">
      <c r="A2309">
        <v>910</v>
      </c>
      <c r="B2309">
        <v>15</v>
      </c>
    </row>
    <row r="2310" spans="1:2" x14ac:dyDescent="0.25">
      <c r="A2310">
        <v>911</v>
      </c>
      <c r="B2310">
        <v>15</v>
      </c>
    </row>
    <row r="2311" spans="1:2" x14ac:dyDescent="0.25">
      <c r="A2311">
        <v>912</v>
      </c>
      <c r="B2311">
        <v>9</v>
      </c>
    </row>
    <row r="2312" spans="1:2" x14ac:dyDescent="0.25">
      <c r="A2312">
        <v>914</v>
      </c>
      <c r="B2312">
        <v>9</v>
      </c>
    </row>
    <row r="2313" spans="1:2" x14ac:dyDescent="0.25">
      <c r="A2313">
        <v>915</v>
      </c>
      <c r="B2313">
        <v>27</v>
      </c>
    </row>
    <row r="2314" spans="1:2" x14ac:dyDescent="0.25">
      <c r="A2314">
        <v>917</v>
      </c>
      <c r="B2314">
        <v>24</v>
      </c>
    </row>
    <row r="2315" spans="1:2" x14ac:dyDescent="0.25">
      <c r="A2315">
        <v>918</v>
      </c>
      <c r="B2315">
        <v>13</v>
      </c>
    </row>
    <row r="2316" spans="1:2" x14ac:dyDescent="0.25">
      <c r="A2316">
        <v>919</v>
      </c>
      <c r="B2316">
        <v>15</v>
      </c>
    </row>
    <row r="2317" spans="1:2" x14ac:dyDescent="0.25">
      <c r="A2317">
        <v>924</v>
      </c>
      <c r="B2317">
        <v>9</v>
      </c>
    </row>
    <row r="2318" spans="1:2" x14ac:dyDescent="0.25">
      <c r="A2318">
        <v>925</v>
      </c>
      <c r="B2318">
        <v>9</v>
      </c>
    </row>
    <row r="2319" spans="1:2" x14ac:dyDescent="0.25">
      <c r="A2319">
        <v>926</v>
      </c>
      <c r="B2319">
        <v>9</v>
      </c>
    </row>
    <row r="2320" spans="1:2" x14ac:dyDescent="0.25">
      <c r="A2320">
        <v>927</v>
      </c>
      <c r="B2320">
        <v>17</v>
      </c>
    </row>
    <row r="2321" spans="1:2" x14ac:dyDescent="0.25">
      <c r="A2321">
        <v>928</v>
      </c>
      <c r="B2321">
        <v>24</v>
      </c>
    </row>
    <row r="2322" spans="1:2" x14ac:dyDescent="0.25">
      <c r="A2322">
        <v>929</v>
      </c>
      <c r="B2322">
        <v>15</v>
      </c>
    </row>
    <row r="2323" spans="1:2" x14ac:dyDescent="0.25">
      <c r="A2323">
        <v>932</v>
      </c>
      <c r="B2323">
        <v>17</v>
      </c>
    </row>
    <row r="2324" spans="1:2" x14ac:dyDescent="0.25">
      <c r="A2324">
        <v>933</v>
      </c>
      <c r="B2324">
        <v>9</v>
      </c>
    </row>
    <row r="2325" spans="1:2" x14ac:dyDescent="0.25">
      <c r="A2325">
        <v>934</v>
      </c>
      <c r="B2325">
        <v>9</v>
      </c>
    </row>
    <row r="2326" spans="1:2" x14ac:dyDescent="0.25">
      <c r="A2326">
        <v>935</v>
      </c>
      <c r="B2326">
        <v>6</v>
      </c>
    </row>
    <row r="2327" spans="1:2" x14ac:dyDescent="0.25">
      <c r="A2327">
        <v>937</v>
      </c>
      <c r="B2327">
        <v>17</v>
      </c>
    </row>
    <row r="2328" spans="1:2" x14ac:dyDescent="0.25">
      <c r="A2328">
        <v>938</v>
      </c>
      <c r="B2328">
        <v>9</v>
      </c>
    </row>
    <row r="2329" spans="1:2" x14ac:dyDescent="0.25">
      <c r="A2329">
        <v>939</v>
      </c>
      <c r="B2329">
        <v>9</v>
      </c>
    </row>
    <row r="2330" spans="1:2" x14ac:dyDescent="0.25">
      <c r="A2330">
        <v>940</v>
      </c>
      <c r="B2330">
        <v>9</v>
      </c>
    </row>
    <row r="2331" spans="1:2" x14ac:dyDescent="0.25">
      <c r="A2331">
        <v>941</v>
      </c>
      <c r="B2331">
        <v>6</v>
      </c>
    </row>
    <row r="2332" spans="1:2" x14ac:dyDescent="0.25">
      <c r="A2332">
        <v>942</v>
      </c>
      <c r="B2332">
        <v>21</v>
      </c>
    </row>
    <row r="2333" spans="1:2" x14ac:dyDescent="0.25">
      <c r="A2333">
        <v>943</v>
      </c>
      <c r="B2333">
        <v>15</v>
      </c>
    </row>
    <row r="2334" spans="1:2" x14ac:dyDescent="0.25">
      <c r="A2334">
        <v>944</v>
      </c>
      <c r="B2334">
        <v>24</v>
      </c>
    </row>
    <row r="2335" spans="1:2" x14ac:dyDescent="0.25">
      <c r="A2335">
        <v>945</v>
      </c>
      <c r="B2335">
        <v>6</v>
      </c>
    </row>
    <row r="2336" spans="1:2" x14ac:dyDescent="0.25">
      <c r="A2336">
        <v>948</v>
      </c>
      <c r="B2336">
        <v>31</v>
      </c>
    </row>
    <row r="2337" spans="1:2" x14ac:dyDescent="0.25">
      <c r="A2337">
        <v>949</v>
      </c>
      <c r="B2337">
        <v>15</v>
      </c>
    </row>
    <row r="2338" spans="1:2" x14ac:dyDescent="0.25">
      <c r="A2338">
        <v>950</v>
      </c>
      <c r="B2338">
        <v>9</v>
      </c>
    </row>
    <row r="2339" spans="1:2" x14ac:dyDescent="0.25">
      <c r="A2339">
        <v>951</v>
      </c>
      <c r="B2339">
        <v>17</v>
      </c>
    </row>
    <row r="2340" spans="1:2" x14ac:dyDescent="0.25">
      <c r="A2340">
        <v>952</v>
      </c>
      <c r="B2340">
        <v>17</v>
      </c>
    </row>
    <row r="2341" spans="1:2" x14ac:dyDescent="0.25">
      <c r="A2341">
        <v>953</v>
      </c>
      <c r="B2341">
        <v>6</v>
      </c>
    </row>
    <row r="2342" spans="1:2" x14ac:dyDescent="0.25">
      <c r="A2342">
        <v>954</v>
      </c>
      <c r="B2342">
        <v>13</v>
      </c>
    </row>
    <row r="2343" spans="1:2" x14ac:dyDescent="0.25">
      <c r="A2343">
        <v>955</v>
      </c>
      <c r="B2343">
        <v>17</v>
      </c>
    </row>
    <row r="2344" spans="1:2" x14ac:dyDescent="0.25">
      <c r="A2344">
        <v>956</v>
      </c>
      <c r="B2344">
        <v>17</v>
      </c>
    </row>
    <row r="2345" spans="1:2" x14ac:dyDescent="0.25">
      <c r="A2345">
        <v>957</v>
      </c>
      <c r="B2345">
        <v>17</v>
      </c>
    </row>
    <row r="2346" spans="1:2" x14ac:dyDescent="0.25">
      <c r="A2346">
        <v>958</v>
      </c>
      <c r="B2346">
        <v>17</v>
      </c>
    </row>
    <row r="2347" spans="1:2" x14ac:dyDescent="0.25">
      <c r="A2347">
        <v>959</v>
      </c>
      <c r="B2347">
        <v>13</v>
      </c>
    </row>
    <row r="2348" spans="1:2" x14ac:dyDescent="0.25">
      <c r="A2348">
        <v>965</v>
      </c>
      <c r="B2348">
        <v>18</v>
      </c>
    </row>
    <row r="2349" spans="1:2" x14ac:dyDescent="0.25">
      <c r="A2349">
        <v>966</v>
      </c>
      <c r="B2349">
        <v>9</v>
      </c>
    </row>
    <row r="2350" spans="1:2" x14ac:dyDescent="0.25">
      <c r="A2350">
        <v>967</v>
      </c>
      <c r="B2350">
        <v>17</v>
      </c>
    </row>
    <row r="2351" spans="1:2" x14ac:dyDescent="0.25">
      <c r="A2351">
        <v>968</v>
      </c>
      <c r="B2351">
        <v>17</v>
      </c>
    </row>
    <row r="2352" spans="1:2" x14ac:dyDescent="0.25">
      <c r="A2352">
        <v>969</v>
      </c>
      <c r="B2352">
        <v>17</v>
      </c>
    </row>
    <row r="2353" spans="1:2" x14ac:dyDescent="0.25">
      <c r="A2353">
        <v>970</v>
      </c>
      <c r="B2353">
        <v>17</v>
      </c>
    </row>
    <row r="2354" spans="1:2" x14ac:dyDescent="0.25">
      <c r="A2354">
        <v>971</v>
      </c>
      <c r="B2354">
        <v>17</v>
      </c>
    </row>
    <row r="2355" spans="1:2" x14ac:dyDescent="0.25">
      <c r="A2355">
        <v>972</v>
      </c>
      <c r="B2355">
        <v>24</v>
      </c>
    </row>
    <row r="2356" spans="1:2" x14ac:dyDescent="0.25">
      <c r="A2356">
        <v>973</v>
      </c>
      <c r="B2356">
        <v>18</v>
      </c>
    </row>
    <row r="2357" spans="1:2" x14ac:dyDescent="0.25">
      <c r="A2357">
        <v>974</v>
      </c>
      <c r="B2357">
        <v>17</v>
      </c>
    </row>
    <row r="2358" spans="1:2" x14ac:dyDescent="0.25">
      <c r="A2358">
        <v>975</v>
      </c>
      <c r="B2358">
        <v>27</v>
      </c>
    </row>
    <row r="2359" spans="1:2" x14ac:dyDescent="0.25">
      <c r="A2359">
        <v>976</v>
      </c>
      <c r="B2359">
        <v>17</v>
      </c>
    </row>
    <row r="2360" spans="1:2" x14ac:dyDescent="0.25">
      <c r="A2360">
        <v>977</v>
      </c>
      <c r="B2360">
        <v>13</v>
      </c>
    </row>
    <row r="2361" spans="1:2" x14ac:dyDescent="0.25">
      <c r="A2361">
        <v>979</v>
      </c>
      <c r="B2361">
        <v>9</v>
      </c>
    </row>
    <row r="2362" spans="1:2" x14ac:dyDescent="0.25">
      <c r="A2362">
        <v>980</v>
      </c>
      <c r="B2362">
        <v>17</v>
      </c>
    </row>
    <row r="2363" spans="1:2" x14ac:dyDescent="0.25">
      <c r="A2363">
        <v>982</v>
      </c>
      <c r="B2363">
        <v>17</v>
      </c>
    </row>
    <row r="2364" spans="1:2" x14ac:dyDescent="0.25">
      <c r="A2364">
        <v>984</v>
      </c>
      <c r="B2364">
        <v>13</v>
      </c>
    </row>
    <row r="2365" spans="1:2" x14ac:dyDescent="0.25">
      <c r="A2365">
        <v>985</v>
      </c>
      <c r="B2365">
        <v>17</v>
      </c>
    </row>
    <row r="2366" spans="1:2" x14ac:dyDescent="0.25">
      <c r="A2366">
        <v>986</v>
      </c>
      <c r="B2366">
        <v>17</v>
      </c>
    </row>
    <row r="2367" spans="1:2" x14ac:dyDescent="0.25">
      <c r="A2367">
        <v>987</v>
      </c>
      <c r="B2367">
        <v>17</v>
      </c>
    </row>
    <row r="2368" spans="1:2" x14ac:dyDescent="0.25">
      <c r="A2368">
        <v>988</v>
      </c>
      <c r="B2368">
        <v>17</v>
      </c>
    </row>
    <row r="2369" spans="1:2" x14ac:dyDescent="0.25">
      <c r="A2369">
        <v>989</v>
      </c>
      <c r="B2369">
        <v>17</v>
      </c>
    </row>
    <row r="2370" spans="1:2" x14ac:dyDescent="0.25">
      <c r="A2370">
        <v>990</v>
      </c>
      <c r="B2370">
        <v>31</v>
      </c>
    </row>
    <row r="2371" spans="1:2" x14ac:dyDescent="0.25">
      <c r="A2371">
        <v>991</v>
      </c>
      <c r="B2371">
        <v>9</v>
      </c>
    </row>
    <row r="2372" spans="1:2" x14ac:dyDescent="0.25">
      <c r="A2372">
        <v>992</v>
      </c>
      <c r="B2372">
        <v>17</v>
      </c>
    </row>
    <row r="2373" spans="1:2" x14ac:dyDescent="0.25">
      <c r="A2373">
        <v>994</v>
      </c>
      <c r="B2373">
        <v>9</v>
      </c>
    </row>
    <row r="2374" spans="1:2" x14ac:dyDescent="0.25">
      <c r="A2374">
        <v>995</v>
      </c>
      <c r="B2374">
        <v>17</v>
      </c>
    </row>
    <row r="2375" spans="1:2" x14ac:dyDescent="0.25">
      <c r="A2375">
        <v>996</v>
      </c>
      <c r="B2375">
        <v>25</v>
      </c>
    </row>
    <row r="2376" spans="1:2" x14ac:dyDescent="0.25">
      <c r="A2376">
        <v>997</v>
      </c>
      <c r="B2376">
        <v>25</v>
      </c>
    </row>
    <row r="2377" spans="1:2" x14ac:dyDescent="0.25">
      <c r="A2377">
        <v>998</v>
      </c>
      <c r="B2377">
        <v>18</v>
      </c>
    </row>
    <row r="2378" spans="1:2" x14ac:dyDescent="0.25">
      <c r="A2378">
        <v>999</v>
      </c>
      <c r="B2378">
        <v>9</v>
      </c>
    </row>
    <row r="2379" spans="1:2" x14ac:dyDescent="0.25">
      <c r="A2379">
        <v>1000</v>
      </c>
      <c r="B2379">
        <v>17</v>
      </c>
    </row>
    <row r="2380" spans="1:2" x14ac:dyDescent="0.25">
      <c r="A2380">
        <v>1001</v>
      </c>
      <c r="B2380">
        <v>17</v>
      </c>
    </row>
    <row r="2381" spans="1:2" x14ac:dyDescent="0.25">
      <c r="A2381">
        <v>1002</v>
      </c>
      <c r="B2381">
        <v>17</v>
      </c>
    </row>
    <row r="2382" spans="1:2" x14ac:dyDescent="0.25">
      <c r="A2382">
        <v>1003</v>
      </c>
      <c r="B2382">
        <v>9</v>
      </c>
    </row>
    <row r="2383" spans="1:2" x14ac:dyDescent="0.25">
      <c r="A2383">
        <v>1004</v>
      </c>
      <c r="B2383">
        <v>17</v>
      </c>
    </row>
    <row r="2384" spans="1:2" x14ac:dyDescent="0.25">
      <c r="A2384">
        <v>1005</v>
      </c>
      <c r="B2384">
        <v>15</v>
      </c>
    </row>
    <row r="2385" spans="1:2" x14ac:dyDescent="0.25">
      <c r="A2385">
        <v>1006</v>
      </c>
      <c r="B2385">
        <v>9</v>
      </c>
    </row>
    <row r="2386" spans="1:2" x14ac:dyDescent="0.25">
      <c r="A2386">
        <v>1007</v>
      </c>
      <c r="B2386">
        <v>9</v>
      </c>
    </row>
    <row r="2387" spans="1:2" x14ac:dyDescent="0.25">
      <c r="A2387">
        <v>1008</v>
      </c>
      <c r="B2387">
        <v>9</v>
      </c>
    </row>
    <row r="2388" spans="1:2" x14ac:dyDescent="0.25">
      <c r="A2388">
        <v>1009</v>
      </c>
      <c r="B2388">
        <v>18</v>
      </c>
    </row>
    <row r="2389" spans="1:2" x14ac:dyDescent="0.25">
      <c r="A2389">
        <v>1011</v>
      </c>
      <c r="B2389">
        <v>18</v>
      </c>
    </row>
    <row r="2390" spans="1:2" x14ac:dyDescent="0.25">
      <c r="A2390">
        <v>1012</v>
      </c>
      <c r="B2390">
        <v>6</v>
      </c>
    </row>
    <row r="2391" spans="1:2" x14ac:dyDescent="0.25">
      <c r="A2391">
        <v>1013</v>
      </c>
      <c r="B2391">
        <v>18</v>
      </c>
    </row>
    <row r="2392" spans="1:2" x14ac:dyDescent="0.25">
      <c r="A2392">
        <v>1014</v>
      </c>
      <c r="B2392">
        <v>15</v>
      </c>
    </row>
    <row r="2393" spans="1:2" x14ac:dyDescent="0.25">
      <c r="A2393">
        <v>1015</v>
      </c>
      <c r="B2393">
        <v>15</v>
      </c>
    </row>
    <row r="2394" spans="1:2" x14ac:dyDescent="0.25">
      <c r="A2394">
        <v>1016</v>
      </c>
      <c r="B2394">
        <v>15</v>
      </c>
    </row>
    <row r="2395" spans="1:2" x14ac:dyDescent="0.25">
      <c r="A2395">
        <v>1017</v>
      </c>
      <c r="B2395">
        <v>17</v>
      </c>
    </row>
    <row r="2396" spans="1:2" x14ac:dyDescent="0.25">
      <c r="A2396">
        <v>1020</v>
      </c>
      <c r="B2396">
        <v>7</v>
      </c>
    </row>
    <row r="2397" spans="1:2" x14ac:dyDescent="0.25">
      <c r="A2397">
        <v>1021</v>
      </c>
      <c r="B2397">
        <v>27</v>
      </c>
    </row>
    <row r="2398" spans="1:2" x14ac:dyDescent="0.25">
      <c r="A2398">
        <v>1022</v>
      </c>
      <c r="B2398">
        <v>9</v>
      </c>
    </row>
    <row r="2399" spans="1:2" x14ac:dyDescent="0.25">
      <c r="A2399">
        <v>1023</v>
      </c>
      <c r="B2399">
        <v>9</v>
      </c>
    </row>
    <row r="2400" spans="1:2" x14ac:dyDescent="0.25">
      <c r="A2400">
        <v>1024</v>
      </c>
      <c r="B2400">
        <v>9</v>
      </c>
    </row>
    <row r="2401" spans="1:2" x14ac:dyDescent="0.25">
      <c r="A2401">
        <v>1025</v>
      </c>
      <c r="B2401">
        <v>17</v>
      </c>
    </row>
    <row r="2402" spans="1:2" x14ac:dyDescent="0.25">
      <c r="A2402">
        <v>1026</v>
      </c>
      <c r="B2402">
        <v>9</v>
      </c>
    </row>
    <row r="2403" spans="1:2" x14ac:dyDescent="0.25">
      <c r="A2403">
        <v>1027</v>
      </c>
      <c r="B2403">
        <v>27</v>
      </c>
    </row>
    <row r="2404" spans="1:2" x14ac:dyDescent="0.25">
      <c r="A2404">
        <v>1028</v>
      </c>
      <c r="B2404">
        <v>13</v>
      </c>
    </row>
    <row r="2405" spans="1:2" x14ac:dyDescent="0.25">
      <c r="A2405">
        <v>1029</v>
      </c>
      <c r="B2405">
        <v>27</v>
      </c>
    </row>
    <row r="2406" spans="1:2" x14ac:dyDescent="0.25">
      <c r="A2406">
        <v>1030</v>
      </c>
      <c r="B2406">
        <v>25</v>
      </c>
    </row>
    <row r="2407" spans="1:2" x14ac:dyDescent="0.25">
      <c r="A2407">
        <v>1032</v>
      </c>
      <c r="B2407">
        <v>31</v>
      </c>
    </row>
    <row r="2408" spans="1:2" x14ac:dyDescent="0.25">
      <c r="A2408">
        <v>1033</v>
      </c>
      <c r="B2408">
        <v>24</v>
      </c>
    </row>
    <row r="2409" spans="1:2" x14ac:dyDescent="0.25">
      <c r="A2409">
        <v>1034</v>
      </c>
      <c r="B2409">
        <v>9</v>
      </c>
    </row>
    <row r="2410" spans="1:2" x14ac:dyDescent="0.25">
      <c r="A2410">
        <v>1036</v>
      </c>
      <c r="B2410">
        <v>6</v>
      </c>
    </row>
    <row r="2411" spans="1:2" x14ac:dyDescent="0.25">
      <c r="A2411">
        <v>1037</v>
      </c>
      <c r="B2411">
        <v>17</v>
      </c>
    </row>
    <row r="2412" spans="1:2" x14ac:dyDescent="0.25">
      <c r="A2412">
        <v>1038</v>
      </c>
      <c r="B2412">
        <v>9</v>
      </c>
    </row>
    <row r="2413" spans="1:2" x14ac:dyDescent="0.25">
      <c r="A2413">
        <v>1039</v>
      </c>
      <c r="B2413">
        <v>9</v>
      </c>
    </row>
    <row r="2414" spans="1:2" x14ac:dyDescent="0.25">
      <c r="A2414">
        <v>1040</v>
      </c>
      <c r="B2414">
        <v>17</v>
      </c>
    </row>
    <row r="2415" spans="1:2" x14ac:dyDescent="0.25">
      <c r="A2415">
        <v>1041</v>
      </c>
      <c r="B2415">
        <v>15</v>
      </c>
    </row>
    <row r="2416" spans="1:2" x14ac:dyDescent="0.25">
      <c r="A2416">
        <v>1042</v>
      </c>
      <c r="B2416">
        <v>17</v>
      </c>
    </row>
    <row r="2417" spans="1:2" x14ac:dyDescent="0.25">
      <c r="A2417">
        <v>1043</v>
      </c>
      <c r="B2417">
        <v>6</v>
      </c>
    </row>
    <row r="2418" spans="1:2" x14ac:dyDescent="0.25">
      <c r="A2418">
        <v>1045</v>
      </c>
      <c r="B2418">
        <v>17</v>
      </c>
    </row>
    <row r="2419" spans="1:2" x14ac:dyDescent="0.25">
      <c r="A2419">
        <v>1047</v>
      </c>
      <c r="B2419">
        <v>3</v>
      </c>
    </row>
    <row r="2420" spans="1:2" x14ac:dyDescent="0.25">
      <c r="A2420">
        <v>1048</v>
      </c>
      <c r="B2420">
        <v>17</v>
      </c>
    </row>
    <row r="2421" spans="1:2" x14ac:dyDescent="0.25">
      <c r="A2421">
        <v>1049</v>
      </c>
      <c r="B2421">
        <v>17</v>
      </c>
    </row>
    <row r="2422" spans="1:2" x14ac:dyDescent="0.25">
      <c r="A2422">
        <v>1050</v>
      </c>
      <c r="B2422">
        <v>3</v>
      </c>
    </row>
    <row r="2423" spans="1:2" x14ac:dyDescent="0.25">
      <c r="A2423">
        <v>1051</v>
      </c>
      <c r="B2423">
        <v>4</v>
      </c>
    </row>
    <row r="2424" spans="1:2" x14ac:dyDescent="0.25">
      <c r="A2424">
        <v>1052</v>
      </c>
      <c r="B2424">
        <v>17</v>
      </c>
    </row>
    <row r="2425" spans="1:2" x14ac:dyDescent="0.25">
      <c r="A2425">
        <v>1053</v>
      </c>
      <c r="B2425">
        <v>6</v>
      </c>
    </row>
    <row r="2426" spans="1:2" x14ac:dyDescent="0.25">
      <c r="A2426">
        <v>1054</v>
      </c>
      <c r="B2426">
        <v>6</v>
      </c>
    </row>
    <row r="2427" spans="1:2" x14ac:dyDescent="0.25">
      <c r="A2427">
        <v>1055</v>
      </c>
      <c r="B2427">
        <v>17</v>
      </c>
    </row>
    <row r="2428" spans="1:2" x14ac:dyDescent="0.25">
      <c r="A2428">
        <v>1057</v>
      </c>
      <c r="B2428">
        <v>17</v>
      </c>
    </row>
    <row r="2429" spans="1:2" x14ac:dyDescent="0.25">
      <c r="A2429">
        <v>1058</v>
      </c>
      <c r="B2429">
        <v>31</v>
      </c>
    </row>
    <row r="2430" spans="1:2" x14ac:dyDescent="0.25">
      <c r="A2430">
        <v>1059</v>
      </c>
      <c r="B2430">
        <v>25</v>
      </c>
    </row>
    <row r="2431" spans="1:2" x14ac:dyDescent="0.25">
      <c r="A2431">
        <v>1060</v>
      </c>
      <c r="B2431">
        <v>17</v>
      </c>
    </row>
    <row r="2432" spans="1:2" x14ac:dyDescent="0.25">
      <c r="A2432">
        <v>1061</v>
      </c>
      <c r="B2432">
        <v>27</v>
      </c>
    </row>
    <row r="2433" spans="1:2" x14ac:dyDescent="0.25">
      <c r="A2433">
        <v>1062</v>
      </c>
      <c r="B2433">
        <v>21</v>
      </c>
    </row>
    <row r="2434" spans="1:2" x14ac:dyDescent="0.25">
      <c r="A2434">
        <v>1063</v>
      </c>
      <c r="B2434">
        <v>15</v>
      </c>
    </row>
    <row r="2435" spans="1:2" x14ac:dyDescent="0.25">
      <c r="A2435">
        <v>1064</v>
      </c>
      <c r="B2435">
        <v>23</v>
      </c>
    </row>
    <row r="2436" spans="1:2" x14ac:dyDescent="0.25">
      <c r="A2436">
        <v>1065</v>
      </c>
      <c r="B2436">
        <v>6</v>
      </c>
    </row>
    <row r="2437" spans="1:2" x14ac:dyDescent="0.25">
      <c r="A2437">
        <v>1066</v>
      </c>
      <c r="B2437">
        <v>9</v>
      </c>
    </row>
    <row r="2438" spans="1:2" x14ac:dyDescent="0.25">
      <c r="A2438">
        <v>1067</v>
      </c>
      <c r="B2438">
        <v>23</v>
      </c>
    </row>
    <row r="2439" spans="1:2" x14ac:dyDescent="0.25">
      <c r="A2439">
        <v>1068</v>
      </c>
      <c r="B2439">
        <v>15</v>
      </c>
    </row>
    <row r="2440" spans="1:2" x14ac:dyDescent="0.25">
      <c r="A2440">
        <v>1069</v>
      </c>
      <c r="B2440">
        <v>17</v>
      </c>
    </row>
    <row r="2441" spans="1:2" x14ac:dyDescent="0.25">
      <c r="A2441">
        <v>1071</v>
      </c>
      <c r="B2441">
        <v>15</v>
      </c>
    </row>
    <row r="2442" spans="1:2" x14ac:dyDescent="0.25">
      <c r="A2442">
        <v>1072</v>
      </c>
      <c r="B2442">
        <v>7</v>
      </c>
    </row>
    <row r="2443" spans="1:2" x14ac:dyDescent="0.25">
      <c r="A2443">
        <v>1073</v>
      </c>
      <c r="B2443">
        <v>21</v>
      </c>
    </row>
    <row r="2444" spans="1:2" x14ac:dyDescent="0.25">
      <c r="A2444">
        <v>1074</v>
      </c>
      <c r="B2444">
        <v>15</v>
      </c>
    </row>
    <row r="2445" spans="1:2" x14ac:dyDescent="0.25">
      <c r="A2445">
        <v>1075</v>
      </c>
      <c r="B2445">
        <v>6</v>
      </c>
    </row>
    <row r="2446" spans="1:2" x14ac:dyDescent="0.25">
      <c r="A2446">
        <v>1076</v>
      </c>
      <c r="B2446">
        <v>13</v>
      </c>
    </row>
    <row r="2447" spans="1:2" x14ac:dyDescent="0.25">
      <c r="A2447">
        <v>1077</v>
      </c>
      <c r="B2447">
        <v>17</v>
      </c>
    </row>
    <row r="2448" spans="1:2" x14ac:dyDescent="0.25">
      <c r="A2448">
        <v>1078</v>
      </c>
      <c r="B2448">
        <v>18</v>
      </c>
    </row>
    <row r="2449" spans="1:2" x14ac:dyDescent="0.25">
      <c r="A2449">
        <v>1079</v>
      </c>
      <c r="B2449">
        <v>17</v>
      </c>
    </row>
    <row r="2450" spans="1:2" x14ac:dyDescent="0.25">
      <c r="A2450">
        <v>1080</v>
      </c>
      <c r="B2450">
        <v>24</v>
      </c>
    </row>
    <row r="2451" spans="1:2" x14ac:dyDescent="0.25">
      <c r="A2451">
        <v>1081</v>
      </c>
      <c r="B2451">
        <v>18</v>
      </c>
    </row>
    <row r="2452" spans="1:2" x14ac:dyDescent="0.25">
      <c r="A2452">
        <v>1082</v>
      </c>
      <c r="B2452">
        <v>31</v>
      </c>
    </row>
    <row r="2453" spans="1:2" x14ac:dyDescent="0.25">
      <c r="A2453">
        <v>1084</v>
      </c>
      <c r="B2453">
        <v>18</v>
      </c>
    </row>
    <row r="2454" spans="1:2" x14ac:dyDescent="0.25">
      <c r="A2454">
        <v>1085</v>
      </c>
      <c r="B2454">
        <v>24</v>
      </c>
    </row>
    <row r="2455" spans="1:2" x14ac:dyDescent="0.25">
      <c r="A2455">
        <v>1086</v>
      </c>
      <c r="B2455">
        <v>15</v>
      </c>
    </row>
    <row r="2456" spans="1:2" x14ac:dyDescent="0.25">
      <c r="A2456">
        <v>1087</v>
      </c>
      <c r="B2456">
        <v>31</v>
      </c>
    </row>
    <row r="2457" spans="1:2" x14ac:dyDescent="0.25">
      <c r="A2457">
        <v>1090</v>
      </c>
      <c r="B2457">
        <v>25</v>
      </c>
    </row>
    <row r="2458" spans="1:2" x14ac:dyDescent="0.25">
      <c r="A2458">
        <v>1091</v>
      </c>
      <c r="B2458">
        <v>24</v>
      </c>
    </row>
    <row r="2459" spans="1:2" x14ac:dyDescent="0.25">
      <c r="A2459">
        <v>1092</v>
      </c>
      <c r="B2459">
        <v>27</v>
      </c>
    </row>
    <row r="2460" spans="1:2" x14ac:dyDescent="0.25">
      <c r="A2460">
        <v>1093</v>
      </c>
      <c r="B2460">
        <v>21</v>
      </c>
    </row>
    <row r="2461" spans="1:2" x14ac:dyDescent="0.25">
      <c r="A2461">
        <v>1094</v>
      </c>
      <c r="B2461">
        <v>21</v>
      </c>
    </row>
    <row r="2462" spans="1:2" x14ac:dyDescent="0.25">
      <c r="A2462">
        <v>1095</v>
      </c>
      <c r="B2462">
        <v>17</v>
      </c>
    </row>
    <row r="2463" spans="1:2" x14ac:dyDescent="0.25">
      <c r="A2463">
        <v>1096</v>
      </c>
      <c r="B2463">
        <v>18</v>
      </c>
    </row>
    <row r="2464" spans="1:2" x14ac:dyDescent="0.25">
      <c r="A2464">
        <v>1097</v>
      </c>
      <c r="B2464">
        <v>9</v>
      </c>
    </row>
    <row r="2465" spans="1:2" x14ac:dyDescent="0.25">
      <c r="A2465">
        <v>1098</v>
      </c>
      <c r="B2465">
        <v>9</v>
      </c>
    </row>
    <row r="2466" spans="1:2" x14ac:dyDescent="0.25">
      <c r="A2466">
        <v>1099</v>
      </c>
      <c r="B2466">
        <v>9</v>
      </c>
    </row>
    <row r="2467" spans="1:2" x14ac:dyDescent="0.25">
      <c r="A2467">
        <v>1100</v>
      </c>
      <c r="B2467">
        <v>21</v>
      </c>
    </row>
    <row r="2468" spans="1:2" x14ac:dyDescent="0.25">
      <c r="A2468">
        <v>1101</v>
      </c>
      <c r="B2468">
        <v>18</v>
      </c>
    </row>
    <row r="2469" spans="1:2" x14ac:dyDescent="0.25">
      <c r="A2469">
        <v>1102</v>
      </c>
      <c r="B2469">
        <v>18</v>
      </c>
    </row>
    <row r="2470" spans="1:2" x14ac:dyDescent="0.25">
      <c r="A2470">
        <v>1103</v>
      </c>
      <c r="B2470">
        <v>17</v>
      </c>
    </row>
    <row r="2471" spans="1:2" x14ac:dyDescent="0.25">
      <c r="A2471">
        <v>1104</v>
      </c>
      <c r="B2471">
        <v>17</v>
      </c>
    </row>
    <row r="2472" spans="1:2" x14ac:dyDescent="0.25">
      <c r="A2472">
        <v>1105</v>
      </c>
      <c r="B2472">
        <v>15</v>
      </c>
    </row>
    <row r="2473" spans="1:2" x14ac:dyDescent="0.25">
      <c r="A2473">
        <v>1106</v>
      </c>
      <c r="B2473">
        <v>15</v>
      </c>
    </row>
    <row r="2474" spans="1:2" x14ac:dyDescent="0.25">
      <c r="A2474">
        <v>1107</v>
      </c>
      <c r="B2474">
        <v>18</v>
      </c>
    </row>
    <row r="2475" spans="1:2" x14ac:dyDescent="0.25">
      <c r="A2475">
        <v>1109</v>
      </c>
      <c r="B2475">
        <v>31</v>
      </c>
    </row>
    <row r="2476" spans="1:2" x14ac:dyDescent="0.25">
      <c r="A2476">
        <v>1110</v>
      </c>
      <c r="B2476">
        <v>29</v>
      </c>
    </row>
    <row r="2477" spans="1:2" x14ac:dyDescent="0.25">
      <c r="A2477">
        <v>1111</v>
      </c>
      <c r="B2477">
        <v>29</v>
      </c>
    </row>
    <row r="2478" spans="1:2" x14ac:dyDescent="0.25">
      <c r="A2478">
        <v>1112</v>
      </c>
      <c r="B2478">
        <v>9</v>
      </c>
    </row>
    <row r="2479" spans="1:2" x14ac:dyDescent="0.25">
      <c r="A2479">
        <v>1113</v>
      </c>
      <c r="B2479">
        <v>9</v>
      </c>
    </row>
    <row r="2480" spans="1:2" x14ac:dyDescent="0.25">
      <c r="A2480">
        <v>1114</v>
      </c>
      <c r="B2480">
        <v>9</v>
      </c>
    </row>
    <row r="2481" spans="1:2" x14ac:dyDescent="0.25">
      <c r="A2481">
        <v>1115</v>
      </c>
      <c r="B2481">
        <v>9</v>
      </c>
    </row>
    <row r="2482" spans="1:2" x14ac:dyDescent="0.25">
      <c r="A2482">
        <v>1116</v>
      </c>
      <c r="B2482">
        <v>21</v>
      </c>
    </row>
    <row r="2483" spans="1:2" x14ac:dyDescent="0.25">
      <c r="A2483">
        <v>1117</v>
      </c>
      <c r="B2483">
        <v>21</v>
      </c>
    </row>
    <row r="2484" spans="1:2" x14ac:dyDescent="0.25">
      <c r="A2484">
        <v>1118</v>
      </c>
      <c r="B2484">
        <v>27</v>
      </c>
    </row>
    <row r="2485" spans="1:2" x14ac:dyDescent="0.25">
      <c r="A2485">
        <v>1120</v>
      </c>
      <c r="B2485">
        <v>15</v>
      </c>
    </row>
    <row r="2486" spans="1:2" x14ac:dyDescent="0.25">
      <c r="A2486">
        <v>1122</v>
      </c>
      <c r="B2486">
        <v>9</v>
      </c>
    </row>
    <row r="2487" spans="1:2" x14ac:dyDescent="0.25">
      <c r="A2487">
        <v>1123</v>
      </c>
      <c r="B2487">
        <v>17</v>
      </c>
    </row>
    <row r="2488" spans="1:2" x14ac:dyDescent="0.25">
      <c r="A2488">
        <v>1125</v>
      </c>
      <c r="B2488">
        <v>17</v>
      </c>
    </row>
    <row r="2489" spans="1:2" x14ac:dyDescent="0.25">
      <c r="A2489">
        <v>1127</v>
      </c>
      <c r="B2489">
        <v>26</v>
      </c>
    </row>
    <row r="2490" spans="1:2" x14ac:dyDescent="0.25">
      <c r="A2490">
        <v>1128</v>
      </c>
      <c r="B2490">
        <v>9</v>
      </c>
    </row>
    <row r="2491" spans="1:2" x14ac:dyDescent="0.25">
      <c r="A2491">
        <v>1130</v>
      </c>
      <c r="B2491">
        <v>13</v>
      </c>
    </row>
    <row r="2492" spans="1:2" x14ac:dyDescent="0.25">
      <c r="A2492">
        <v>1131</v>
      </c>
      <c r="B2492">
        <v>17</v>
      </c>
    </row>
    <row r="2493" spans="1:2" x14ac:dyDescent="0.25">
      <c r="A2493">
        <v>1132</v>
      </c>
      <c r="B2493">
        <v>21</v>
      </c>
    </row>
    <row r="2494" spans="1:2" x14ac:dyDescent="0.25">
      <c r="A2494">
        <v>1134</v>
      </c>
      <c r="B2494">
        <v>9</v>
      </c>
    </row>
    <row r="2495" spans="1:2" x14ac:dyDescent="0.25">
      <c r="A2495">
        <v>1135</v>
      </c>
      <c r="B2495">
        <v>15</v>
      </c>
    </row>
    <row r="2496" spans="1:2" x14ac:dyDescent="0.25">
      <c r="A2496">
        <v>1136</v>
      </c>
      <c r="B2496">
        <v>17</v>
      </c>
    </row>
    <row r="2497" spans="1:2" x14ac:dyDescent="0.25">
      <c r="A2497">
        <v>1137</v>
      </c>
      <c r="B2497">
        <v>17</v>
      </c>
    </row>
    <row r="2498" spans="1:2" x14ac:dyDescent="0.25">
      <c r="A2498">
        <v>1138</v>
      </c>
      <c r="B2498">
        <v>18</v>
      </c>
    </row>
    <row r="2499" spans="1:2" x14ac:dyDescent="0.25">
      <c r="A2499">
        <v>1139</v>
      </c>
      <c r="B2499">
        <v>17</v>
      </c>
    </row>
    <row r="2500" spans="1:2" x14ac:dyDescent="0.25">
      <c r="A2500">
        <v>1140</v>
      </c>
      <c r="B2500">
        <v>18</v>
      </c>
    </row>
    <row r="2501" spans="1:2" x14ac:dyDescent="0.25">
      <c r="A2501">
        <v>1141</v>
      </c>
      <c r="B2501">
        <v>18</v>
      </c>
    </row>
    <row r="2502" spans="1:2" x14ac:dyDescent="0.25">
      <c r="A2502">
        <v>1142</v>
      </c>
      <c r="B2502">
        <v>15</v>
      </c>
    </row>
    <row r="2503" spans="1:2" x14ac:dyDescent="0.25">
      <c r="A2503">
        <v>1143</v>
      </c>
      <c r="B2503">
        <v>17</v>
      </c>
    </row>
    <row r="2504" spans="1:2" x14ac:dyDescent="0.25">
      <c r="A2504">
        <v>1144</v>
      </c>
      <c r="B2504">
        <v>17</v>
      </c>
    </row>
    <row r="2505" spans="1:2" x14ac:dyDescent="0.25">
      <c r="A2505">
        <v>1145</v>
      </c>
      <c r="B2505">
        <v>9</v>
      </c>
    </row>
    <row r="2506" spans="1:2" x14ac:dyDescent="0.25">
      <c r="A2506">
        <v>1146</v>
      </c>
      <c r="B2506">
        <v>13</v>
      </c>
    </row>
    <row r="2507" spans="1:2" x14ac:dyDescent="0.25">
      <c r="A2507">
        <v>1147</v>
      </c>
      <c r="B2507">
        <v>9</v>
      </c>
    </row>
    <row r="2508" spans="1:2" x14ac:dyDescent="0.25">
      <c r="A2508">
        <v>1148</v>
      </c>
      <c r="B2508">
        <v>9</v>
      </c>
    </row>
    <row r="2509" spans="1:2" x14ac:dyDescent="0.25">
      <c r="A2509">
        <v>1149</v>
      </c>
      <c r="B2509">
        <v>9</v>
      </c>
    </row>
    <row r="2510" spans="1:2" x14ac:dyDescent="0.25">
      <c r="A2510">
        <v>1150</v>
      </c>
      <c r="B2510">
        <v>15</v>
      </c>
    </row>
    <row r="2511" spans="1:2" x14ac:dyDescent="0.25">
      <c r="A2511">
        <v>1152</v>
      </c>
      <c r="B2511">
        <v>17</v>
      </c>
    </row>
    <row r="2512" spans="1:2" x14ac:dyDescent="0.25">
      <c r="A2512">
        <v>1153</v>
      </c>
      <c r="B2512">
        <v>17</v>
      </c>
    </row>
    <row r="2513" spans="1:2" x14ac:dyDescent="0.25">
      <c r="A2513">
        <v>1154</v>
      </c>
      <c r="B2513">
        <v>17</v>
      </c>
    </row>
    <row r="2514" spans="1:2" x14ac:dyDescent="0.25">
      <c r="A2514">
        <v>1155</v>
      </c>
      <c r="B2514">
        <v>17</v>
      </c>
    </row>
    <row r="2515" spans="1:2" x14ac:dyDescent="0.25">
      <c r="A2515">
        <v>1156</v>
      </c>
      <c r="B2515">
        <v>17</v>
      </c>
    </row>
    <row r="2516" spans="1:2" x14ac:dyDescent="0.25">
      <c r="A2516">
        <v>1157</v>
      </c>
      <c r="B2516">
        <v>17</v>
      </c>
    </row>
    <row r="2517" spans="1:2" x14ac:dyDescent="0.25">
      <c r="A2517">
        <v>1158</v>
      </c>
      <c r="B2517">
        <v>17</v>
      </c>
    </row>
    <row r="2518" spans="1:2" x14ac:dyDescent="0.25">
      <c r="A2518">
        <v>1159</v>
      </c>
      <c r="B2518">
        <v>17</v>
      </c>
    </row>
    <row r="2519" spans="1:2" x14ac:dyDescent="0.25">
      <c r="A2519">
        <v>1160</v>
      </c>
      <c r="B2519">
        <v>17</v>
      </c>
    </row>
    <row r="2520" spans="1:2" x14ac:dyDescent="0.25">
      <c r="A2520">
        <v>1161</v>
      </c>
      <c r="B2520">
        <v>17</v>
      </c>
    </row>
    <row r="2521" spans="1:2" x14ac:dyDescent="0.25">
      <c r="A2521">
        <v>1162</v>
      </c>
      <c r="B2521">
        <v>17</v>
      </c>
    </row>
    <row r="2522" spans="1:2" x14ac:dyDescent="0.25">
      <c r="A2522">
        <v>1163</v>
      </c>
      <c r="B2522">
        <v>13</v>
      </c>
    </row>
    <row r="2523" spans="1:2" x14ac:dyDescent="0.25">
      <c r="A2523">
        <v>1164</v>
      </c>
      <c r="B2523">
        <v>17</v>
      </c>
    </row>
    <row r="2524" spans="1:2" x14ac:dyDescent="0.25">
      <c r="A2524">
        <v>1165</v>
      </c>
      <c r="B2524">
        <v>17</v>
      </c>
    </row>
    <row r="2525" spans="1:2" x14ac:dyDescent="0.25">
      <c r="A2525">
        <v>1166</v>
      </c>
      <c r="B2525">
        <v>15</v>
      </c>
    </row>
    <row r="2526" spans="1:2" x14ac:dyDescent="0.25">
      <c r="A2526">
        <v>1167</v>
      </c>
      <c r="B2526">
        <v>15</v>
      </c>
    </row>
    <row r="2527" spans="1:2" x14ac:dyDescent="0.25">
      <c r="A2527">
        <v>1168</v>
      </c>
      <c r="B2527">
        <v>15</v>
      </c>
    </row>
    <row r="2528" spans="1:2" x14ac:dyDescent="0.25">
      <c r="A2528">
        <v>1169</v>
      </c>
      <c r="B2528">
        <v>15</v>
      </c>
    </row>
    <row r="2529" spans="1:2" x14ac:dyDescent="0.25">
      <c r="A2529">
        <v>1170</v>
      </c>
      <c r="B2529">
        <v>15</v>
      </c>
    </row>
    <row r="2530" spans="1:2" x14ac:dyDescent="0.25">
      <c r="A2530">
        <v>1171</v>
      </c>
      <c r="B2530">
        <v>15</v>
      </c>
    </row>
    <row r="2531" spans="1:2" x14ac:dyDescent="0.25">
      <c r="A2531">
        <v>1172</v>
      </c>
      <c r="B2531">
        <v>15</v>
      </c>
    </row>
    <row r="2532" spans="1:2" x14ac:dyDescent="0.25">
      <c r="A2532">
        <v>1173</v>
      </c>
      <c r="B2532">
        <v>15</v>
      </c>
    </row>
    <row r="2533" spans="1:2" x14ac:dyDescent="0.25">
      <c r="A2533">
        <v>1174</v>
      </c>
      <c r="B2533">
        <v>13</v>
      </c>
    </row>
    <row r="2534" spans="1:2" x14ac:dyDescent="0.25">
      <c r="A2534">
        <v>1175</v>
      </c>
      <c r="B2534">
        <v>15</v>
      </c>
    </row>
    <row r="2535" spans="1:2" x14ac:dyDescent="0.25">
      <c r="A2535">
        <v>1177</v>
      </c>
      <c r="B2535">
        <v>3</v>
      </c>
    </row>
    <row r="2536" spans="1:2" x14ac:dyDescent="0.25">
      <c r="A2536">
        <v>1178</v>
      </c>
      <c r="B2536">
        <v>13</v>
      </c>
    </row>
    <row r="2537" spans="1:2" x14ac:dyDescent="0.25">
      <c r="A2537">
        <v>1180</v>
      </c>
      <c r="B2537">
        <v>17</v>
      </c>
    </row>
    <row r="2538" spans="1:2" x14ac:dyDescent="0.25">
      <c r="A2538">
        <v>1181</v>
      </c>
      <c r="B2538">
        <v>15</v>
      </c>
    </row>
    <row r="2539" spans="1:2" x14ac:dyDescent="0.25">
      <c r="A2539">
        <v>1183</v>
      </c>
      <c r="B2539">
        <v>17</v>
      </c>
    </row>
    <row r="2540" spans="1:2" x14ac:dyDescent="0.25">
      <c r="A2540">
        <v>1184</v>
      </c>
      <c r="B2540">
        <v>17</v>
      </c>
    </row>
    <row r="2541" spans="1:2" x14ac:dyDescent="0.25">
      <c r="A2541">
        <v>1185</v>
      </c>
      <c r="B2541">
        <v>17</v>
      </c>
    </row>
    <row r="2542" spans="1:2" x14ac:dyDescent="0.25">
      <c r="A2542">
        <v>1186</v>
      </c>
      <c r="B2542">
        <v>17</v>
      </c>
    </row>
    <row r="2543" spans="1:2" x14ac:dyDescent="0.25">
      <c r="A2543">
        <v>1187</v>
      </c>
      <c r="B2543">
        <v>17</v>
      </c>
    </row>
    <row r="2544" spans="1:2" x14ac:dyDescent="0.25">
      <c r="A2544">
        <v>1188</v>
      </c>
      <c r="B2544">
        <v>17</v>
      </c>
    </row>
    <row r="2545" spans="1:2" x14ac:dyDescent="0.25">
      <c r="A2545">
        <v>1189</v>
      </c>
      <c r="B2545">
        <v>17</v>
      </c>
    </row>
    <row r="2546" spans="1:2" x14ac:dyDescent="0.25">
      <c r="A2546">
        <v>1190</v>
      </c>
      <c r="B2546">
        <v>17</v>
      </c>
    </row>
    <row r="2547" spans="1:2" x14ac:dyDescent="0.25">
      <c r="A2547">
        <v>1191</v>
      </c>
      <c r="B2547">
        <v>17</v>
      </c>
    </row>
    <row r="2548" spans="1:2" x14ac:dyDescent="0.25">
      <c r="A2548">
        <v>1192</v>
      </c>
      <c r="B2548">
        <v>17</v>
      </c>
    </row>
    <row r="2549" spans="1:2" x14ac:dyDescent="0.25">
      <c r="A2549">
        <v>1193</v>
      </c>
      <c r="B2549">
        <v>17</v>
      </c>
    </row>
    <row r="2550" spans="1:2" x14ac:dyDescent="0.25">
      <c r="A2550">
        <v>1194</v>
      </c>
      <c r="B2550">
        <v>17</v>
      </c>
    </row>
    <row r="2551" spans="1:2" x14ac:dyDescent="0.25">
      <c r="A2551">
        <v>1195</v>
      </c>
      <c r="B2551">
        <v>17</v>
      </c>
    </row>
    <row r="2552" spans="1:2" x14ac:dyDescent="0.25">
      <c r="A2552">
        <v>1196</v>
      </c>
      <c r="B2552">
        <v>17</v>
      </c>
    </row>
    <row r="2553" spans="1:2" x14ac:dyDescent="0.25">
      <c r="A2553">
        <v>1197</v>
      </c>
      <c r="B2553">
        <v>17</v>
      </c>
    </row>
    <row r="2554" spans="1:2" x14ac:dyDescent="0.25">
      <c r="A2554">
        <v>1198</v>
      </c>
      <c r="B2554">
        <v>17</v>
      </c>
    </row>
    <row r="2555" spans="1:2" x14ac:dyDescent="0.25">
      <c r="A2555">
        <v>1199</v>
      </c>
      <c r="B2555">
        <v>7</v>
      </c>
    </row>
    <row r="2556" spans="1:2" x14ac:dyDescent="0.25">
      <c r="A2556">
        <v>1200</v>
      </c>
      <c r="B2556">
        <v>17</v>
      </c>
    </row>
    <row r="2557" spans="1:2" x14ac:dyDescent="0.25">
      <c r="A2557">
        <v>1201</v>
      </c>
      <c r="B2557">
        <v>18</v>
      </c>
    </row>
    <row r="2558" spans="1:2" x14ac:dyDescent="0.25">
      <c r="A2558">
        <v>1202</v>
      </c>
      <c r="B2558">
        <v>27</v>
      </c>
    </row>
    <row r="2559" spans="1:2" x14ac:dyDescent="0.25">
      <c r="A2559">
        <v>1203</v>
      </c>
      <c r="B2559">
        <v>17</v>
      </c>
    </row>
    <row r="2560" spans="1:2" x14ac:dyDescent="0.25">
      <c r="A2560">
        <v>1204</v>
      </c>
      <c r="B2560">
        <v>6</v>
      </c>
    </row>
    <row r="2561" spans="1:2" x14ac:dyDescent="0.25">
      <c r="A2561">
        <v>1205</v>
      </c>
      <c r="B2561">
        <v>6</v>
      </c>
    </row>
    <row r="2562" spans="1:2" x14ac:dyDescent="0.25">
      <c r="A2562">
        <v>1206</v>
      </c>
      <c r="B2562">
        <v>18</v>
      </c>
    </row>
    <row r="2563" spans="1:2" x14ac:dyDescent="0.25">
      <c r="A2563">
        <v>1207</v>
      </c>
      <c r="B2563">
        <v>18</v>
      </c>
    </row>
    <row r="2564" spans="1:2" x14ac:dyDescent="0.25">
      <c r="A2564">
        <v>1208</v>
      </c>
      <c r="B2564">
        <v>18</v>
      </c>
    </row>
    <row r="2565" spans="1:2" x14ac:dyDescent="0.25">
      <c r="A2565">
        <v>1209</v>
      </c>
      <c r="B2565">
        <v>17</v>
      </c>
    </row>
    <row r="2566" spans="1:2" x14ac:dyDescent="0.25">
      <c r="A2566">
        <v>1210</v>
      </c>
      <c r="B2566">
        <v>17</v>
      </c>
    </row>
    <row r="2567" spans="1:2" x14ac:dyDescent="0.25">
      <c r="A2567">
        <v>1211</v>
      </c>
      <c r="B2567">
        <v>6</v>
      </c>
    </row>
    <row r="2568" spans="1:2" x14ac:dyDescent="0.25">
      <c r="A2568">
        <v>1212</v>
      </c>
      <c r="B2568">
        <v>17</v>
      </c>
    </row>
    <row r="2569" spans="1:2" x14ac:dyDescent="0.25">
      <c r="A2569">
        <v>1213</v>
      </c>
      <c r="B2569">
        <v>24</v>
      </c>
    </row>
    <row r="2570" spans="1:2" x14ac:dyDescent="0.25">
      <c r="A2570">
        <v>1214</v>
      </c>
      <c r="B2570">
        <v>21</v>
      </c>
    </row>
    <row r="2571" spans="1:2" x14ac:dyDescent="0.25">
      <c r="A2571">
        <v>1216</v>
      </c>
      <c r="B2571">
        <v>18</v>
      </c>
    </row>
    <row r="2572" spans="1:2" x14ac:dyDescent="0.25">
      <c r="A2572">
        <v>1217</v>
      </c>
      <c r="B2572">
        <v>6</v>
      </c>
    </row>
    <row r="2573" spans="1:2" x14ac:dyDescent="0.25">
      <c r="A2573">
        <v>1218</v>
      </c>
      <c r="B2573">
        <v>14</v>
      </c>
    </row>
    <row r="2574" spans="1:2" x14ac:dyDescent="0.25">
      <c r="A2574">
        <v>1219</v>
      </c>
      <c r="B2574">
        <v>27</v>
      </c>
    </row>
    <row r="2575" spans="1:2" x14ac:dyDescent="0.25">
      <c r="A2575">
        <v>1220</v>
      </c>
      <c r="B2575">
        <v>18</v>
      </c>
    </row>
    <row r="2576" spans="1:2" x14ac:dyDescent="0.25">
      <c r="A2576">
        <v>1221</v>
      </c>
      <c r="B2576">
        <v>9</v>
      </c>
    </row>
    <row r="2577" spans="1:2" x14ac:dyDescent="0.25">
      <c r="A2577">
        <v>1222</v>
      </c>
      <c r="B2577">
        <v>18</v>
      </c>
    </row>
    <row r="2578" spans="1:2" x14ac:dyDescent="0.25">
      <c r="A2578">
        <v>1224</v>
      </c>
      <c r="B2578">
        <v>9</v>
      </c>
    </row>
    <row r="2579" spans="1:2" x14ac:dyDescent="0.25">
      <c r="A2579">
        <v>1225</v>
      </c>
      <c r="B2579">
        <v>9</v>
      </c>
    </row>
    <row r="2580" spans="1:2" x14ac:dyDescent="0.25">
      <c r="A2580">
        <v>1226</v>
      </c>
      <c r="B2580">
        <v>18</v>
      </c>
    </row>
    <row r="2581" spans="1:2" x14ac:dyDescent="0.25">
      <c r="A2581">
        <v>1228</v>
      </c>
      <c r="B2581">
        <v>18</v>
      </c>
    </row>
    <row r="2582" spans="1:2" x14ac:dyDescent="0.25">
      <c r="A2582">
        <v>1229</v>
      </c>
      <c r="B2582">
        <v>13</v>
      </c>
    </row>
    <row r="2583" spans="1:2" x14ac:dyDescent="0.25">
      <c r="A2583">
        <v>1232</v>
      </c>
      <c r="B2583">
        <v>17</v>
      </c>
    </row>
    <row r="2584" spans="1:2" x14ac:dyDescent="0.25">
      <c r="A2584">
        <v>1234</v>
      </c>
      <c r="B2584">
        <v>15</v>
      </c>
    </row>
    <row r="2585" spans="1:2" x14ac:dyDescent="0.25">
      <c r="A2585">
        <v>1235</v>
      </c>
      <c r="B2585">
        <v>15</v>
      </c>
    </row>
    <row r="2586" spans="1:2" x14ac:dyDescent="0.25">
      <c r="A2586">
        <v>1237</v>
      </c>
      <c r="B2586">
        <v>6</v>
      </c>
    </row>
    <row r="2587" spans="1:2" x14ac:dyDescent="0.25">
      <c r="A2587">
        <v>1239</v>
      </c>
      <c r="B2587">
        <v>17</v>
      </c>
    </row>
    <row r="2588" spans="1:2" x14ac:dyDescent="0.25">
      <c r="A2588">
        <v>1240</v>
      </c>
      <c r="B2588">
        <v>17</v>
      </c>
    </row>
    <row r="2589" spans="1:2" x14ac:dyDescent="0.25">
      <c r="A2589">
        <v>1241</v>
      </c>
      <c r="B2589">
        <v>13</v>
      </c>
    </row>
    <row r="2590" spans="1:2" x14ac:dyDescent="0.25">
      <c r="A2590">
        <v>1243</v>
      </c>
      <c r="B2590">
        <v>15</v>
      </c>
    </row>
    <row r="2591" spans="1:2" x14ac:dyDescent="0.25">
      <c r="A2591">
        <v>1244</v>
      </c>
      <c r="B2591">
        <v>9</v>
      </c>
    </row>
    <row r="2592" spans="1:2" x14ac:dyDescent="0.25">
      <c r="A2592">
        <v>1245</v>
      </c>
      <c r="B2592">
        <v>13</v>
      </c>
    </row>
    <row r="2593" spans="1:2" x14ac:dyDescent="0.25">
      <c r="A2593">
        <v>1246</v>
      </c>
      <c r="B2593">
        <v>9</v>
      </c>
    </row>
    <row r="2594" spans="1:2" x14ac:dyDescent="0.25">
      <c r="A2594">
        <v>1247</v>
      </c>
      <c r="B2594">
        <v>9</v>
      </c>
    </row>
    <row r="2595" spans="1:2" x14ac:dyDescent="0.25">
      <c r="A2595">
        <v>1248</v>
      </c>
      <c r="B2595">
        <v>29</v>
      </c>
    </row>
    <row r="2596" spans="1:2" x14ac:dyDescent="0.25">
      <c r="A2596">
        <v>1250</v>
      </c>
      <c r="B2596">
        <v>17</v>
      </c>
    </row>
    <row r="2597" spans="1:2" x14ac:dyDescent="0.25">
      <c r="A2597">
        <v>1251</v>
      </c>
      <c r="B2597">
        <v>27</v>
      </c>
    </row>
    <row r="2598" spans="1:2" x14ac:dyDescent="0.25">
      <c r="A2598">
        <v>1252</v>
      </c>
      <c r="B2598">
        <v>27</v>
      </c>
    </row>
    <row r="2599" spans="1:2" x14ac:dyDescent="0.25">
      <c r="A2599">
        <v>1253</v>
      </c>
      <c r="B2599">
        <v>15</v>
      </c>
    </row>
    <row r="2600" spans="1:2" x14ac:dyDescent="0.25">
      <c r="A2600">
        <v>1254</v>
      </c>
      <c r="B2600">
        <v>15</v>
      </c>
    </row>
    <row r="2601" spans="1:2" x14ac:dyDescent="0.25">
      <c r="A2601">
        <v>1255</v>
      </c>
      <c r="B2601">
        <v>17</v>
      </c>
    </row>
    <row r="2602" spans="1:2" x14ac:dyDescent="0.25">
      <c r="A2602">
        <v>1256</v>
      </c>
      <c r="B2602">
        <v>17</v>
      </c>
    </row>
    <row r="2603" spans="1:2" x14ac:dyDescent="0.25">
      <c r="A2603">
        <v>1257</v>
      </c>
      <c r="B2603">
        <v>15</v>
      </c>
    </row>
    <row r="2604" spans="1:2" x14ac:dyDescent="0.25">
      <c r="A2604">
        <v>1258</v>
      </c>
      <c r="B2604">
        <v>3</v>
      </c>
    </row>
    <row r="2605" spans="1:2" x14ac:dyDescent="0.25">
      <c r="A2605">
        <v>1259</v>
      </c>
      <c r="B2605">
        <v>27</v>
      </c>
    </row>
    <row r="2606" spans="1:2" x14ac:dyDescent="0.25">
      <c r="A2606">
        <v>1260</v>
      </c>
      <c r="B2606">
        <v>17</v>
      </c>
    </row>
    <row r="2607" spans="1:2" x14ac:dyDescent="0.25">
      <c r="A2607">
        <v>1261</v>
      </c>
      <c r="B2607">
        <v>17</v>
      </c>
    </row>
    <row r="2608" spans="1:2" x14ac:dyDescent="0.25">
      <c r="A2608">
        <v>1262</v>
      </c>
      <c r="B2608">
        <v>15</v>
      </c>
    </row>
    <row r="2609" spans="1:2" x14ac:dyDescent="0.25">
      <c r="A2609">
        <v>1263</v>
      </c>
      <c r="B2609">
        <v>15</v>
      </c>
    </row>
    <row r="2610" spans="1:2" x14ac:dyDescent="0.25">
      <c r="A2610">
        <v>1264</v>
      </c>
      <c r="B2610">
        <v>17</v>
      </c>
    </row>
    <row r="2611" spans="1:2" x14ac:dyDescent="0.25">
      <c r="A2611">
        <v>1265</v>
      </c>
      <c r="B2611">
        <v>17</v>
      </c>
    </row>
    <row r="2612" spans="1:2" x14ac:dyDescent="0.25">
      <c r="A2612">
        <v>1266</v>
      </c>
      <c r="B2612">
        <v>13</v>
      </c>
    </row>
    <row r="2613" spans="1:2" x14ac:dyDescent="0.25">
      <c r="A2613">
        <v>1267</v>
      </c>
      <c r="B2613">
        <v>17</v>
      </c>
    </row>
    <row r="2614" spans="1:2" x14ac:dyDescent="0.25">
      <c r="A2614">
        <v>1268</v>
      </c>
      <c r="B2614">
        <v>17</v>
      </c>
    </row>
    <row r="2615" spans="1:2" x14ac:dyDescent="0.25">
      <c r="A2615">
        <v>1269</v>
      </c>
      <c r="B2615">
        <v>17</v>
      </c>
    </row>
    <row r="2616" spans="1:2" x14ac:dyDescent="0.25">
      <c r="A2616">
        <v>1270</v>
      </c>
      <c r="B2616">
        <v>17</v>
      </c>
    </row>
    <row r="2617" spans="1:2" x14ac:dyDescent="0.25">
      <c r="A2617">
        <v>1271</v>
      </c>
      <c r="B2617">
        <v>17</v>
      </c>
    </row>
    <row r="2618" spans="1:2" x14ac:dyDescent="0.25">
      <c r="A2618">
        <v>1272</v>
      </c>
      <c r="B2618">
        <v>15</v>
      </c>
    </row>
    <row r="2619" spans="1:2" x14ac:dyDescent="0.25">
      <c r="A2619">
        <v>1273</v>
      </c>
      <c r="B2619">
        <v>15</v>
      </c>
    </row>
    <row r="2620" spans="1:2" x14ac:dyDescent="0.25">
      <c r="A2620">
        <v>1274</v>
      </c>
      <c r="B2620">
        <v>15</v>
      </c>
    </row>
    <row r="2621" spans="1:2" x14ac:dyDescent="0.25">
      <c r="A2621">
        <v>1275</v>
      </c>
      <c r="B2621">
        <v>17</v>
      </c>
    </row>
    <row r="2622" spans="1:2" x14ac:dyDescent="0.25">
      <c r="A2622">
        <v>1276</v>
      </c>
      <c r="B2622">
        <v>17</v>
      </c>
    </row>
    <row r="2623" spans="1:2" x14ac:dyDescent="0.25">
      <c r="A2623">
        <v>1277</v>
      </c>
      <c r="B2623">
        <v>15</v>
      </c>
    </row>
    <row r="2624" spans="1:2" x14ac:dyDescent="0.25">
      <c r="A2624">
        <v>1278</v>
      </c>
      <c r="B2624">
        <v>17</v>
      </c>
    </row>
    <row r="2625" spans="1:2" x14ac:dyDescent="0.25">
      <c r="A2625">
        <v>1279</v>
      </c>
      <c r="B2625">
        <v>13</v>
      </c>
    </row>
    <row r="2626" spans="1:2" x14ac:dyDescent="0.25">
      <c r="A2626">
        <v>1280</v>
      </c>
      <c r="B2626">
        <v>13</v>
      </c>
    </row>
    <row r="2627" spans="1:2" x14ac:dyDescent="0.25">
      <c r="A2627">
        <v>1281</v>
      </c>
      <c r="B2627">
        <v>13</v>
      </c>
    </row>
    <row r="2628" spans="1:2" x14ac:dyDescent="0.25">
      <c r="A2628">
        <v>1282</v>
      </c>
      <c r="B2628">
        <v>6</v>
      </c>
    </row>
    <row r="2629" spans="1:2" x14ac:dyDescent="0.25">
      <c r="A2629">
        <v>1283</v>
      </c>
      <c r="B2629">
        <v>31</v>
      </c>
    </row>
    <row r="2630" spans="1:2" x14ac:dyDescent="0.25">
      <c r="A2630">
        <v>1284</v>
      </c>
      <c r="B2630">
        <v>17</v>
      </c>
    </row>
    <row r="2631" spans="1:2" x14ac:dyDescent="0.25">
      <c r="A2631">
        <v>1288</v>
      </c>
      <c r="B2631">
        <v>14</v>
      </c>
    </row>
    <row r="2632" spans="1:2" x14ac:dyDescent="0.25">
      <c r="A2632">
        <v>1289</v>
      </c>
      <c r="B2632">
        <v>21</v>
      </c>
    </row>
    <row r="2633" spans="1:2" x14ac:dyDescent="0.25">
      <c r="A2633">
        <v>1290</v>
      </c>
      <c r="B2633">
        <v>15</v>
      </c>
    </row>
    <row r="2634" spans="1:2" x14ac:dyDescent="0.25">
      <c r="A2634">
        <v>1291</v>
      </c>
      <c r="B2634">
        <v>3</v>
      </c>
    </row>
    <row r="2635" spans="1:2" x14ac:dyDescent="0.25">
      <c r="A2635">
        <v>1292</v>
      </c>
      <c r="B2635">
        <v>24</v>
      </c>
    </row>
    <row r="2636" spans="1:2" x14ac:dyDescent="0.25">
      <c r="A2636">
        <v>1293</v>
      </c>
      <c r="B2636">
        <v>15</v>
      </c>
    </row>
    <row r="2637" spans="1:2" x14ac:dyDescent="0.25">
      <c r="A2637">
        <v>1294</v>
      </c>
      <c r="B2637">
        <v>17</v>
      </c>
    </row>
    <row r="2638" spans="1:2" x14ac:dyDescent="0.25">
      <c r="A2638">
        <v>1295</v>
      </c>
      <c r="B2638">
        <v>24</v>
      </c>
    </row>
    <row r="2639" spans="1:2" x14ac:dyDescent="0.25">
      <c r="A2639">
        <v>1296</v>
      </c>
      <c r="B2639">
        <v>9</v>
      </c>
    </row>
    <row r="2640" spans="1:2" x14ac:dyDescent="0.25">
      <c r="A2640">
        <v>1297</v>
      </c>
      <c r="B2640">
        <v>17</v>
      </c>
    </row>
    <row r="2641" spans="1:2" x14ac:dyDescent="0.25">
      <c r="A2641">
        <v>1298</v>
      </c>
      <c r="B2641">
        <v>15</v>
      </c>
    </row>
    <row r="2642" spans="1:2" x14ac:dyDescent="0.25">
      <c r="A2642">
        <v>1299</v>
      </c>
      <c r="B2642">
        <v>3</v>
      </c>
    </row>
    <row r="2643" spans="1:2" x14ac:dyDescent="0.25">
      <c r="A2643">
        <v>1300</v>
      </c>
      <c r="B2643">
        <v>21</v>
      </c>
    </row>
    <row r="2644" spans="1:2" x14ac:dyDescent="0.25">
      <c r="A2644">
        <v>1302</v>
      </c>
      <c r="B2644">
        <v>17</v>
      </c>
    </row>
    <row r="2645" spans="1:2" x14ac:dyDescent="0.25">
      <c r="A2645">
        <v>1304</v>
      </c>
      <c r="B2645">
        <v>17</v>
      </c>
    </row>
    <row r="2646" spans="1:2" x14ac:dyDescent="0.25">
      <c r="A2646">
        <v>1306</v>
      </c>
      <c r="B2646">
        <v>15</v>
      </c>
    </row>
    <row r="2647" spans="1:2" x14ac:dyDescent="0.25">
      <c r="A2647">
        <v>1307</v>
      </c>
      <c r="B2647">
        <v>17</v>
      </c>
    </row>
    <row r="2648" spans="1:2" x14ac:dyDescent="0.25">
      <c r="A2648">
        <v>1308</v>
      </c>
      <c r="B2648">
        <v>25</v>
      </c>
    </row>
    <row r="2649" spans="1:2" x14ac:dyDescent="0.25">
      <c r="A2649">
        <v>1309</v>
      </c>
      <c r="B2649">
        <v>17</v>
      </c>
    </row>
    <row r="2650" spans="1:2" x14ac:dyDescent="0.25">
      <c r="A2650">
        <v>1310</v>
      </c>
      <c r="B2650">
        <v>25</v>
      </c>
    </row>
    <row r="2651" spans="1:2" x14ac:dyDescent="0.25">
      <c r="A2651">
        <v>1311</v>
      </c>
      <c r="B2651">
        <v>25</v>
      </c>
    </row>
    <row r="2652" spans="1:2" x14ac:dyDescent="0.25">
      <c r="A2652">
        <v>1312</v>
      </c>
      <c r="B2652">
        <v>25</v>
      </c>
    </row>
    <row r="2653" spans="1:2" x14ac:dyDescent="0.25">
      <c r="A2653">
        <v>1313</v>
      </c>
      <c r="B2653">
        <v>21</v>
      </c>
    </row>
    <row r="2654" spans="1:2" x14ac:dyDescent="0.25">
      <c r="A2654">
        <v>1314</v>
      </c>
      <c r="B2654">
        <v>9</v>
      </c>
    </row>
    <row r="2655" spans="1:2" x14ac:dyDescent="0.25">
      <c r="A2655">
        <v>1315</v>
      </c>
      <c r="B2655">
        <v>9</v>
      </c>
    </row>
    <row r="2656" spans="1:2" x14ac:dyDescent="0.25">
      <c r="A2656">
        <v>1316</v>
      </c>
      <c r="B2656">
        <v>15</v>
      </c>
    </row>
    <row r="2657" spans="1:2" x14ac:dyDescent="0.25">
      <c r="A2657">
        <v>1317</v>
      </c>
      <c r="B2657">
        <v>15</v>
      </c>
    </row>
    <row r="2658" spans="1:2" x14ac:dyDescent="0.25">
      <c r="A2658">
        <v>1318</v>
      </c>
      <c r="B2658">
        <v>21</v>
      </c>
    </row>
    <row r="2659" spans="1:2" x14ac:dyDescent="0.25">
      <c r="A2659">
        <v>1319</v>
      </c>
      <c r="B2659">
        <v>15</v>
      </c>
    </row>
    <row r="2660" spans="1:2" x14ac:dyDescent="0.25">
      <c r="A2660">
        <v>1320</v>
      </c>
      <c r="B2660">
        <v>17</v>
      </c>
    </row>
    <row r="2661" spans="1:2" x14ac:dyDescent="0.25">
      <c r="A2661">
        <v>1321</v>
      </c>
      <c r="B2661">
        <v>13</v>
      </c>
    </row>
    <row r="2662" spans="1:2" x14ac:dyDescent="0.25">
      <c r="A2662">
        <v>1322</v>
      </c>
      <c r="B2662">
        <v>9</v>
      </c>
    </row>
    <row r="2663" spans="1:2" x14ac:dyDescent="0.25">
      <c r="A2663">
        <v>1323</v>
      </c>
      <c r="B2663">
        <v>6</v>
      </c>
    </row>
    <row r="2664" spans="1:2" x14ac:dyDescent="0.25">
      <c r="A2664">
        <v>1324</v>
      </c>
      <c r="B2664">
        <v>9</v>
      </c>
    </row>
    <row r="2665" spans="1:2" x14ac:dyDescent="0.25">
      <c r="A2665">
        <v>1325</v>
      </c>
      <c r="B2665">
        <v>15</v>
      </c>
    </row>
    <row r="2666" spans="1:2" x14ac:dyDescent="0.25">
      <c r="A2666">
        <v>1326</v>
      </c>
      <c r="B2666">
        <v>15</v>
      </c>
    </row>
    <row r="2667" spans="1:2" x14ac:dyDescent="0.25">
      <c r="A2667">
        <v>1327</v>
      </c>
      <c r="B2667">
        <v>15</v>
      </c>
    </row>
    <row r="2668" spans="1:2" x14ac:dyDescent="0.25">
      <c r="A2668">
        <v>1328</v>
      </c>
      <c r="B2668">
        <v>31</v>
      </c>
    </row>
    <row r="2669" spans="1:2" x14ac:dyDescent="0.25">
      <c r="A2669">
        <v>1329</v>
      </c>
      <c r="B2669">
        <v>15</v>
      </c>
    </row>
    <row r="2670" spans="1:2" x14ac:dyDescent="0.25">
      <c r="A2670">
        <v>1331</v>
      </c>
      <c r="B2670">
        <v>31</v>
      </c>
    </row>
    <row r="2671" spans="1:2" x14ac:dyDescent="0.25">
      <c r="A2671">
        <v>1332</v>
      </c>
      <c r="B2671">
        <v>15</v>
      </c>
    </row>
    <row r="2672" spans="1:2" x14ac:dyDescent="0.25">
      <c r="A2672">
        <v>1333</v>
      </c>
      <c r="B2672">
        <v>24</v>
      </c>
    </row>
    <row r="2673" spans="1:2" x14ac:dyDescent="0.25">
      <c r="A2673">
        <v>1334</v>
      </c>
      <c r="B2673">
        <v>9</v>
      </c>
    </row>
    <row r="2674" spans="1:2" x14ac:dyDescent="0.25">
      <c r="A2674">
        <v>1335</v>
      </c>
      <c r="B2674">
        <v>9</v>
      </c>
    </row>
    <row r="2675" spans="1:2" x14ac:dyDescent="0.25">
      <c r="A2675">
        <v>1336</v>
      </c>
      <c r="B2675">
        <v>17</v>
      </c>
    </row>
    <row r="2676" spans="1:2" x14ac:dyDescent="0.25">
      <c r="A2676">
        <v>1337</v>
      </c>
      <c r="B2676">
        <v>18</v>
      </c>
    </row>
    <row r="2677" spans="1:2" x14ac:dyDescent="0.25">
      <c r="A2677">
        <v>1338</v>
      </c>
      <c r="B2677">
        <v>27</v>
      </c>
    </row>
    <row r="2678" spans="1:2" x14ac:dyDescent="0.25">
      <c r="A2678">
        <v>1342</v>
      </c>
      <c r="B2678">
        <v>9</v>
      </c>
    </row>
    <row r="2679" spans="1:2" x14ac:dyDescent="0.25">
      <c r="A2679">
        <v>1343</v>
      </c>
      <c r="B2679">
        <v>17</v>
      </c>
    </row>
    <row r="2680" spans="1:2" x14ac:dyDescent="0.25">
      <c r="A2680">
        <v>1344</v>
      </c>
      <c r="B2680">
        <v>13</v>
      </c>
    </row>
    <row r="2681" spans="1:2" x14ac:dyDescent="0.25">
      <c r="A2681">
        <v>1345</v>
      </c>
      <c r="B2681">
        <v>13</v>
      </c>
    </row>
    <row r="2682" spans="1:2" x14ac:dyDescent="0.25">
      <c r="A2682">
        <v>1346</v>
      </c>
      <c r="B2682">
        <v>26</v>
      </c>
    </row>
    <row r="2683" spans="1:2" x14ac:dyDescent="0.25">
      <c r="A2683">
        <v>1347</v>
      </c>
      <c r="B2683">
        <v>13</v>
      </c>
    </row>
    <row r="2684" spans="1:2" x14ac:dyDescent="0.25">
      <c r="A2684">
        <v>1350</v>
      </c>
      <c r="B2684">
        <v>17</v>
      </c>
    </row>
    <row r="2685" spans="1:2" x14ac:dyDescent="0.25">
      <c r="A2685">
        <v>1351</v>
      </c>
      <c r="B2685">
        <v>6</v>
      </c>
    </row>
    <row r="2686" spans="1:2" x14ac:dyDescent="0.25">
      <c r="A2686">
        <v>1352</v>
      </c>
      <c r="B2686">
        <v>31</v>
      </c>
    </row>
    <row r="2687" spans="1:2" x14ac:dyDescent="0.25">
      <c r="A2687">
        <v>1353</v>
      </c>
      <c r="B2687">
        <v>31</v>
      </c>
    </row>
    <row r="2688" spans="1:2" x14ac:dyDescent="0.25">
      <c r="A2688">
        <v>1354</v>
      </c>
      <c r="B2688">
        <v>6</v>
      </c>
    </row>
    <row r="2689" spans="1:2" x14ac:dyDescent="0.25">
      <c r="A2689">
        <v>1355</v>
      </c>
      <c r="B2689">
        <v>6</v>
      </c>
    </row>
    <row r="2690" spans="1:2" x14ac:dyDescent="0.25">
      <c r="A2690">
        <v>1356</v>
      </c>
      <c r="B2690">
        <v>31</v>
      </c>
    </row>
    <row r="2691" spans="1:2" x14ac:dyDescent="0.25">
      <c r="A2691">
        <v>1358</v>
      </c>
      <c r="B2691">
        <v>27</v>
      </c>
    </row>
    <row r="2692" spans="1:2" x14ac:dyDescent="0.25">
      <c r="A2692">
        <v>1360</v>
      </c>
      <c r="B2692">
        <v>21</v>
      </c>
    </row>
    <row r="2693" spans="1:2" x14ac:dyDescent="0.25">
      <c r="A2693">
        <v>1361</v>
      </c>
      <c r="B2693">
        <v>25</v>
      </c>
    </row>
    <row r="2694" spans="1:2" x14ac:dyDescent="0.25">
      <c r="A2694">
        <v>1362</v>
      </c>
      <c r="B2694">
        <v>9</v>
      </c>
    </row>
    <row r="2695" spans="1:2" x14ac:dyDescent="0.25">
      <c r="A2695">
        <v>1363</v>
      </c>
      <c r="B2695">
        <v>14</v>
      </c>
    </row>
    <row r="2696" spans="1:2" x14ac:dyDescent="0.25">
      <c r="A2696">
        <v>1364</v>
      </c>
      <c r="B2696">
        <v>15</v>
      </c>
    </row>
    <row r="2697" spans="1:2" x14ac:dyDescent="0.25">
      <c r="A2697">
        <v>1366</v>
      </c>
      <c r="B2697">
        <v>17</v>
      </c>
    </row>
    <row r="2698" spans="1:2" x14ac:dyDescent="0.25">
      <c r="A2698">
        <v>1367</v>
      </c>
      <c r="B2698">
        <v>17</v>
      </c>
    </row>
    <row r="2699" spans="1:2" x14ac:dyDescent="0.25">
      <c r="A2699">
        <v>1368</v>
      </c>
      <c r="B2699">
        <v>17</v>
      </c>
    </row>
    <row r="2700" spans="1:2" x14ac:dyDescent="0.25">
      <c r="A2700">
        <v>1369</v>
      </c>
      <c r="B2700">
        <v>21</v>
      </c>
    </row>
    <row r="2701" spans="1:2" x14ac:dyDescent="0.25">
      <c r="A2701">
        <v>1370</v>
      </c>
      <c r="B2701">
        <v>21</v>
      </c>
    </row>
    <row r="2702" spans="1:2" x14ac:dyDescent="0.25">
      <c r="A2702">
        <v>1371</v>
      </c>
      <c r="B2702">
        <v>21</v>
      </c>
    </row>
    <row r="2703" spans="1:2" x14ac:dyDescent="0.25">
      <c r="A2703">
        <v>1372</v>
      </c>
      <c r="B2703">
        <v>21</v>
      </c>
    </row>
    <row r="2704" spans="1:2" x14ac:dyDescent="0.25">
      <c r="A2704">
        <v>1373</v>
      </c>
      <c r="B2704">
        <v>21</v>
      </c>
    </row>
    <row r="2705" spans="1:2" x14ac:dyDescent="0.25">
      <c r="A2705">
        <v>1374</v>
      </c>
      <c r="B2705">
        <v>21</v>
      </c>
    </row>
    <row r="2706" spans="1:2" x14ac:dyDescent="0.25">
      <c r="A2706">
        <v>1375</v>
      </c>
      <c r="B2706">
        <v>24</v>
      </c>
    </row>
    <row r="2707" spans="1:2" x14ac:dyDescent="0.25">
      <c r="A2707">
        <v>1376</v>
      </c>
      <c r="B2707">
        <v>24</v>
      </c>
    </row>
    <row r="2708" spans="1:2" x14ac:dyDescent="0.25">
      <c r="A2708">
        <v>1377</v>
      </c>
      <c r="B2708">
        <v>9</v>
      </c>
    </row>
    <row r="2709" spans="1:2" x14ac:dyDescent="0.25">
      <c r="A2709">
        <v>1378</v>
      </c>
      <c r="B2709">
        <v>17</v>
      </c>
    </row>
    <row r="2710" spans="1:2" x14ac:dyDescent="0.25">
      <c r="A2710">
        <v>1379</v>
      </c>
      <c r="B2710">
        <v>24</v>
      </c>
    </row>
    <row r="2711" spans="1:2" x14ac:dyDescent="0.25">
      <c r="A2711">
        <v>1380</v>
      </c>
      <c r="B2711">
        <v>14</v>
      </c>
    </row>
    <row r="2712" spans="1:2" x14ac:dyDescent="0.25">
      <c r="A2712">
        <v>1381</v>
      </c>
      <c r="B2712">
        <v>15</v>
      </c>
    </row>
    <row r="2713" spans="1:2" x14ac:dyDescent="0.25">
      <c r="A2713">
        <v>1382</v>
      </c>
      <c r="B2713">
        <v>18</v>
      </c>
    </row>
    <row r="2714" spans="1:2" x14ac:dyDescent="0.25">
      <c r="A2714">
        <v>1383</v>
      </c>
      <c r="B2714">
        <v>18</v>
      </c>
    </row>
    <row r="2715" spans="1:2" x14ac:dyDescent="0.25">
      <c r="A2715">
        <v>1384</v>
      </c>
      <c r="B2715">
        <v>17</v>
      </c>
    </row>
    <row r="2716" spans="1:2" x14ac:dyDescent="0.25">
      <c r="A2716">
        <v>1386</v>
      </c>
      <c r="B2716">
        <v>17</v>
      </c>
    </row>
    <row r="2717" spans="1:2" x14ac:dyDescent="0.25">
      <c r="A2717">
        <v>1388</v>
      </c>
      <c r="B2717">
        <v>17</v>
      </c>
    </row>
    <row r="2718" spans="1:2" x14ac:dyDescent="0.25">
      <c r="A2718">
        <v>1389</v>
      </c>
      <c r="B2718">
        <v>18</v>
      </c>
    </row>
    <row r="2719" spans="1:2" x14ac:dyDescent="0.25">
      <c r="A2719">
        <v>1390</v>
      </c>
      <c r="B2719">
        <v>21</v>
      </c>
    </row>
    <row r="2720" spans="1:2" x14ac:dyDescent="0.25">
      <c r="A2720">
        <v>1391</v>
      </c>
      <c r="B2720">
        <v>21</v>
      </c>
    </row>
    <row r="2721" spans="1:2" x14ac:dyDescent="0.25">
      <c r="A2721">
        <v>1392</v>
      </c>
      <c r="B2721">
        <v>17</v>
      </c>
    </row>
    <row r="2722" spans="1:2" x14ac:dyDescent="0.25">
      <c r="A2722">
        <v>1393</v>
      </c>
      <c r="B2722">
        <v>3</v>
      </c>
    </row>
    <row r="2723" spans="1:2" x14ac:dyDescent="0.25">
      <c r="A2723">
        <v>1397</v>
      </c>
      <c r="B2723">
        <v>15</v>
      </c>
    </row>
    <row r="2724" spans="1:2" x14ac:dyDescent="0.25">
      <c r="A2724">
        <v>1398</v>
      </c>
      <c r="B2724">
        <v>9</v>
      </c>
    </row>
    <row r="2725" spans="1:2" x14ac:dyDescent="0.25">
      <c r="A2725">
        <v>1402</v>
      </c>
      <c r="B2725">
        <v>13</v>
      </c>
    </row>
    <row r="2726" spans="1:2" x14ac:dyDescent="0.25">
      <c r="A2726">
        <v>1403</v>
      </c>
      <c r="B2726">
        <v>17</v>
      </c>
    </row>
    <row r="2727" spans="1:2" x14ac:dyDescent="0.25">
      <c r="A2727">
        <v>1405</v>
      </c>
      <c r="B2727">
        <v>21</v>
      </c>
    </row>
    <row r="2728" spans="1:2" x14ac:dyDescent="0.25">
      <c r="A2728">
        <v>1406</v>
      </c>
      <c r="B2728">
        <v>27</v>
      </c>
    </row>
    <row r="2729" spans="1:2" x14ac:dyDescent="0.25">
      <c r="A2729">
        <v>1409</v>
      </c>
      <c r="B2729">
        <v>18</v>
      </c>
    </row>
    <row r="2730" spans="1:2" x14ac:dyDescent="0.25">
      <c r="A2730">
        <v>1410</v>
      </c>
      <c r="B2730">
        <v>18</v>
      </c>
    </row>
    <row r="2731" spans="1:2" x14ac:dyDescent="0.25">
      <c r="A2731">
        <v>1411</v>
      </c>
      <c r="B2731">
        <v>21</v>
      </c>
    </row>
    <row r="2732" spans="1:2" x14ac:dyDescent="0.25">
      <c r="A2732">
        <v>1412</v>
      </c>
      <c r="B2732">
        <v>17</v>
      </c>
    </row>
    <row r="2733" spans="1:2" x14ac:dyDescent="0.25">
      <c r="A2733">
        <v>1415</v>
      </c>
      <c r="B2733">
        <v>15</v>
      </c>
    </row>
    <row r="2734" spans="1:2" x14ac:dyDescent="0.25">
      <c r="A2734">
        <v>1417</v>
      </c>
      <c r="B2734">
        <v>17</v>
      </c>
    </row>
    <row r="2735" spans="1:2" x14ac:dyDescent="0.25">
      <c r="A2735">
        <v>1418</v>
      </c>
      <c r="B2735">
        <v>21</v>
      </c>
    </row>
    <row r="2736" spans="1:2" x14ac:dyDescent="0.25">
      <c r="A2736">
        <v>1419</v>
      </c>
      <c r="B2736">
        <v>24</v>
      </c>
    </row>
    <row r="2737" spans="1:2" x14ac:dyDescent="0.25">
      <c r="A2737">
        <v>1420</v>
      </c>
      <c r="B2737">
        <v>31</v>
      </c>
    </row>
    <row r="2738" spans="1:2" x14ac:dyDescent="0.25">
      <c r="A2738">
        <v>1421</v>
      </c>
      <c r="B2738">
        <v>15</v>
      </c>
    </row>
    <row r="2739" spans="1:2" x14ac:dyDescent="0.25">
      <c r="A2739">
        <v>1424</v>
      </c>
      <c r="B2739">
        <v>31</v>
      </c>
    </row>
    <row r="2740" spans="1:2" x14ac:dyDescent="0.25">
      <c r="A2740">
        <v>1429</v>
      </c>
      <c r="B2740">
        <v>15</v>
      </c>
    </row>
    <row r="2741" spans="1:2" x14ac:dyDescent="0.25">
      <c r="A2741">
        <v>1430</v>
      </c>
      <c r="B2741">
        <v>14</v>
      </c>
    </row>
    <row r="2742" spans="1:2" x14ac:dyDescent="0.25">
      <c r="A2742">
        <v>1431</v>
      </c>
      <c r="B2742">
        <v>18</v>
      </c>
    </row>
    <row r="2743" spans="1:2" x14ac:dyDescent="0.25">
      <c r="A2743">
        <v>1432</v>
      </c>
      <c r="B2743">
        <v>31</v>
      </c>
    </row>
    <row r="2744" spans="1:2" x14ac:dyDescent="0.25">
      <c r="A2744">
        <v>1434</v>
      </c>
      <c r="B2744">
        <v>18</v>
      </c>
    </row>
    <row r="2745" spans="1:2" x14ac:dyDescent="0.25">
      <c r="A2745">
        <v>1435</v>
      </c>
      <c r="B2745">
        <v>21</v>
      </c>
    </row>
    <row r="2746" spans="1:2" x14ac:dyDescent="0.25">
      <c r="A2746">
        <v>1436</v>
      </c>
      <c r="B2746">
        <v>6</v>
      </c>
    </row>
    <row r="2747" spans="1:2" x14ac:dyDescent="0.25">
      <c r="A2747">
        <v>1437</v>
      </c>
      <c r="B2747">
        <v>27</v>
      </c>
    </row>
    <row r="2748" spans="1:2" x14ac:dyDescent="0.25">
      <c r="A2748">
        <v>1438</v>
      </c>
      <c r="B2748">
        <v>18</v>
      </c>
    </row>
    <row r="2749" spans="1:2" x14ac:dyDescent="0.25">
      <c r="A2749">
        <v>1439</v>
      </c>
      <c r="B2749">
        <v>6</v>
      </c>
    </row>
    <row r="2750" spans="1:2" x14ac:dyDescent="0.25">
      <c r="A2750">
        <v>1440</v>
      </c>
      <c r="B2750">
        <v>17</v>
      </c>
    </row>
    <row r="2751" spans="1:2" x14ac:dyDescent="0.25">
      <c r="A2751">
        <v>1441</v>
      </c>
      <c r="B2751">
        <v>17</v>
      </c>
    </row>
    <row r="2752" spans="1:2" x14ac:dyDescent="0.25">
      <c r="A2752">
        <v>1442</v>
      </c>
      <c r="B2752">
        <v>17</v>
      </c>
    </row>
    <row r="2753" spans="1:2" x14ac:dyDescent="0.25">
      <c r="A2753">
        <v>1443</v>
      </c>
      <c r="B2753">
        <v>18</v>
      </c>
    </row>
    <row r="2754" spans="1:2" x14ac:dyDescent="0.25">
      <c r="A2754">
        <v>1444</v>
      </c>
      <c r="B2754">
        <v>6</v>
      </c>
    </row>
    <row r="2755" spans="1:2" x14ac:dyDescent="0.25">
      <c r="A2755">
        <v>1445</v>
      </c>
      <c r="B2755">
        <v>13</v>
      </c>
    </row>
    <row r="2756" spans="1:2" x14ac:dyDescent="0.25">
      <c r="A2756">
        <v>1447</v>
      </c>
      <c r="B2756">
        <v>13</v>
      </c>
    </row>
    <row r="2757" spans="1:2" x14ac:dyDescent="0.25">
      <c r="A2757">
        <v>1448</v>
      </c>
      <c r="B2757">
        <v>31</v>
      </c>
    </row>
    <row r="2758" spans="1:2" x14ac:dyDescent="0.25">
      <c r="A2758">
        <v>1449</v>
      </c>
      <c r="B2758">
        <v>13</v>
      </c>
    </row>
    <row r="2759" spans="1:2" x14ac:dyDescent="0.25">
      <c r="A2759">
        <v>1450</v>
      </c>
      <c r="B2759">
        <v>9</v>
      </c>
    </row>
    <row r="2760" spans="1:2" x14ac:dyDescent="0.25">
      <c r="A2760">
        <v>1451</v>
      </c>
      <c r="B2760">
        <v>13</v>
      </c>
    </row>
    <row r="2761" spans="1:2" x14ac:dyDescent="0.25">
      <c r="A2761">
        <v>1453</v>
      </c>
      <c r="B2761">
        <v>15</v>
      </c>
    </row>
    <row r="2762" spans="1:2" x14ac:dyDescent="0.25">
      <c r="A2762">
        <v>1454</v>
      </c>
      <c r="B2762">
        <v>17</v>
      </c>
    </row>
    <row r="2763" spans="1:2" x14ac:dyDescent="0.25">
      <c r="A2763">
        <v>1455</v>
      </c>
      <c r="B2763">
        <v>17</v>
      </c>
    </row>
    <row r="2764" spans="1:2" x14ac:dyDescent="0.25">
      <c r="A2764">
        <v>1456</v>
      </c>
      <c r="B2764">
        <v>17</v>
      </c>
    </row>
    <row r="2765" spans="1:2" x14ac:dyDescent="0.25">
      <c r="A2765">
        <v>1457</v>
      </c>
      <c r="B2765">
        <v>17</v>
      </c>
    </row>
    <row r="2766" spans="1:2" x14ac:dyDescent="0.25">
      <c r="A2766">
        <v>1458</v>
      </c>
      <c r="B2766">
        <v>17</v>
      </c>
    </row>
    <row r="2767" spans="1:2" x14ac:dyDescent="0.25">
      <c r="A2767">
        <v>1459</v>
      </c>
      <c r="B2767">
        <v>13</v>
      </c>
    </row>
    <row r="2768" spans="1:2" x14ac:dyDescent="0.25">
      <c r="A2768">
        <v>1460</v>
      </c>
      <c r="B2768">
        <v>26</v>
      </c>
    </row>
    <row r="2769" spans="1:2" x14ac:dyDescent="0.25">
      <c r="A2769">
        <v>1461</v>
      </c>
      <c r="B2769">
        <v>13</v>
      </c>
    </row>
    <row r="2770" spans="1:2" x14ac:dyDescent="0.25">
      <c r="A2770">
        <v>1462</v>
      </c>
      <c r="B2770">
        <v>21</v>
      </c>
    </row>
    <row r="2771" spans="1:2" x14ac:dyDescent="0.25">
      <c r="A2771">
        <v>1463</v>
      </c>
      <c r="B2771">
        <v>21</v>
      </c>
    </row>
    <row r="2772" spans="1:2" x14ac:dyDescent="0.25">
      <c r="A2772">
        <v>1464</v>
      </c>
      <c r="B2772">
        <v>18</v>
      </c>
    </row>
    <row r="2773" spans="1:2" x14ac:dyDescent="0.25">
      <c r="A2773">
        <v>1465</v>
      </c>
      <c r="B2773">
        <v>21</v>
      </c>
    </row>
    <row r="2774" spans="1:2" x14ac:dyDescent="0.25">
      <c r="A2774">
        <v>1466</v>
      </c>
      <c r="B2774">
        <v>21</v>
      </c>
    </row>
    <row r="2775" spans="1:2" x14ac:dyDescent="0.25">
      <c r="A2775">
        <v>1467</v>
      </c>
      <c r="B2775">
        <v>21</v>
      </c>
    </row>
    <row r="2776" spans="1:2" x14ac:dyDescent="0.25">
      <c r="A2776">
        <v>1468</v>
      </c>
      <c r="B2776">
        <v>21</v>
      </c>
    </row>
    <row r="2777" spans="1:2" x14ac:dyDescent="0.25">
      <c r="A2777">
        <v>1469</v>
      </c>
      <c r="B2777">
        <v>6</v>
      </c>
    </row>
    <row r="2778" spans="1:2" x14ac:dyDescent="0.25">
      <c r="A2778">
        <v>1470</v>
      </c>
      <c r="B2778">
        <v>21</v>
      </c>
    </row>
    <row r="2779" spans="1:2" x14ac:dyDescent="0.25">
      <c r="A2779">
        <v>1471</v>
      </c>
      <c r="B2779">
        <v>9</v>
      </c>
    </row>
    <row r="2780" spans="1:2" x14ac:dyDescent="0.25">
      <c r="A2780">
        <v>1472</v>
      </c>
      <c r="B2780">
        <v>17</v>
      </c>
    </row>
    <row r="2781" spans="1:2" x14ac:dyDescent="0.25">
      <c r="A2781">
        <v>1473</v>
      </c>
      <c r="B2781">
        <v>17</v>
      </c>
    </row>
    <row r="2782" spans="1:2" x14ac:dyDescent="0.25">
      <c r="A2782">
        <v>1474</v>
      </c>
      <c r="B2782">
        <v>17</v>
      </c>
    </row>
    <row r="2783" spans="1:2" x14ac:dyDescent="0.25">
      <c r="A2783">
        <v>1475</v>
      </c>
      <c r="B2783">
        <v>17</v>
      </c>
    </row>
    <row r="2784" spans="1:2" x14ac:dyDescent="0.25">
      <c r="A2784">
        <v>1476</v>
      </c>
      <c r="B2784">
        <v>15</v>
      </c>
    </row>
    <row r="2785" spans="1:2" x14ac:dyDescent="0.25">
      <c r="A2785">
        <v>1477</v>
      </c>
      <c r="B2785">
        <v>9</v>
      </c>
    </row>
    <row r="2786" spans="1:2" x14ac:dyDescent="0.25">
      <c r="A2786">
        <v>1478</v>
      </c>
      <c r="B2786">
        <v>9</v>
      </c>
    </row>
    <row r="2787" spans="1:2" x14ac:dyDescent="0.25">
      <c r="A2787">
        <v>1479</v>
      </c>
      <c r="B2787">
        <v>15</v>
      </c>
    </row>
    <row r="2788" spans="1:2" x14ac:dyDescent="0.25">
      <c r="A2788">
        <v>1480</v>
      </c>
      <c r="B2788">
        <v>15</v>
      </c>
    </row>
    <row r="2789" spans="1:2" x14ac:dyDescent="0.25">
      <c r="A2789">
        <v>1482</v>
      </c>
      <c r="B2789">
        <v>6</v>
      </c>
    </row>
    <row r="2790" spans="1:2" x14ac:dyDescent="0.25">
      <c r="A2790">
        <v>1483</v>
      </c>
      <c r="B2790">
        <v>9</v>
      </c>
    </row>
    <row r="2791" spans="1:2" x14ac:dyDescent="0.25">
      <c r="A2791">
        <v>1484</v>
      </c>
      <c r="B2791">
        <v>17</v>
      </c>
    </row>
    <row r="2792" spans="1:2" x14ac:dyDescent="0.25">
      <c r="A2792">
        <v>1485</v>
      </c>
      <c r="B2792">
        <v>17</v>
      </c>
    </row>
    <row r="2793" spans="1:2" x14ac:dyDescent="0.25">
      <c r="A2793">
        <v>1486</v>
      </c>
      <c r="B2793">
        <v>13</v>
      </c>
    </row>
    <row r="2794" spans="1:2" x14ac:dyDescent="0.25">
      <c r="A2794">
        <v>1487</v>
      </c>
      <c r="B2794">
        <v>21</v>
      </c>
    </row>
    <row r="2795" spans="1:2" x14ac:dyDescent="0.25">
      <c r="A2795">
        <v>1489</v>
      </c>
      <c r="B2795">
        <v>17</v>
      </c>
    </row>
    <row r="2796" spans="1:2" x14ac:dyDescent="0.25">
      <c r="A2796">
        <v>1490</v>
      </c>
      <c r="B2796">
        <v>15</v>
      </c>
    </row>
    <row r="2797" spans="1:2" x14ac:dyDescent="0.25">
      <c r="A2797">
        <v>1491</v>
      </c>
      <c r="B2797">
        <v>17</v>
      </c>
    </row>
    <row r="2798" spans="1:2" x14ac:dyDescent="0.25">
      <c r="A2798">
        <v>1492</v>
      </c>
      <c r="B2798">
        <v>21</v>
      </c>
    </row>
    <row r="2799" spans="1:2" x14ac:dyDescent="0.25">
      <c r="A2799">
        <v>1493</v>
      </c>
      <c r="B2799">
        <v>17</v>
      </c>
    </row>
    <row r="2800" spans="1:2" x14ac:dyDescent="0.25">
      <c r="A2800">
        <v>1494</v>
      </c>
      <c r="B2800">
        <v>21</v>
      </c>
    </row>
    <row r="2801" spans="1:2" x14ac:dyDescent="0.25">
      <c r="A2801">
        <v>1495</v>
      </c>
      <c r="B2801">
        <v>15</v>
      </c>
    </row>
    <row r="2802" spans="1:2" x14ac:dyDescent="0.25">
      <c r="A2802">
        <v>1496</v>
      </c>
      <c r="B2802">
        <v>13</v>
      </c>
    </row>
    <row r="2803" spans="1:2" x14ac:dyDescent="0.25">
      <c r="A2803">
        <v>1499</v>
      </c>
      <c r="B2803">
        <v>9</v>
      </c>
    </row>
    <row r="2804" spans="1:2" x14ac:dyDescent="0.25">
      <c r="A2804">
        <v>1503</v>
      </c>
      <c r="B2804">
        <v>17</v>
      </c>
    </row>
    <row r="2805" spans="1:2" x14ac:dyDescent="0.25">
      <c r="A2805">
        <v>1504</v>
      </c>
      <c r="B2805">
        <v>18</v>
      </c>
    </row>
    <row r="2806" spans="1:2" x14ac:dyDescent="0.25">
      <c r="A2806">
        <v>1505</v>
      </c>
      <c r="B2806">
        <v>9</v>
      </c>
    </row>
    <row r="2807" spans="1:2" x14ac:dyDescent="0.25">
      <c r="A2807">
        <v>1506</v>
      </c>
      <c r="B2807">
        <v>9</v>
      </c>
    </row>
    <row r="2808" spans="1:2" x14ac:dyDescent="0.25">
      <c r="A2808">
        <v>1507</v>
      </c>
      <c r="B2808">
        <v>9</v>
      </c>
    </row>
    <row r="2809" spans="1:2" x14ac:dyDescent="0.25">
      <c r="A2809">
        <v>1508</v>
      </c>
      <c r="B2809">
        <v>9</v>
      </c>
    </row>
    <row r="2810" spans="1:2" x14ac:dyDescent="0.25">
      <c r="A2810">
        <v>1510</v>
      </c>
      <c r="B2810">
        <v>17</v>
      </c>
    </row>
    <row r="2811" spans="1:2" x14ac:dyDescent="0.25">
      <c r="A2811">
        <v>1512</v>
      </c>
      <c r="B2811">
        <v>17</v>
      </c>
    </row>
    <row r="2812" spans="1:2" x14ac:dyDescent="0.25">
      <c r="A2812">
        <v>1513</v>
      </c>
      <c r="B2812">
        <v>24</v>
      </c>
    </row>
    <row r="2813" spans="1:2" x14ac:dyDescent="0.25">
      <c r="A2813">
        <v>1514</v>
      </c>
      <c r="B2813">
        <v>17</v>
      </c>
    </row>
    <row r="2814" spans="1:2" x14ac:dyDescent="0.25">
      <c r="A2814">
        <v>1515</v>
      </c>
      <c r="B2814">
        <v>13</v>
      </c>
    </row>
    <row r="2815" spans="1:2" x14ac:dyDescent="0.25">
      <c r="A2815">
        <v>1516</v>
      </c>
      <c r="B2815">
        <v>7</v>
      </c>
    </row>
    <row r="2816" spans="1:2" x14ac:dyDescent="0.25">
      <c r="A2816">
        <v>1517</v>
      </c>
      <c r="B2816">
        <v>17</v>
      </c>
    </row>
    <row r="2817" spans="1:2" x14ac:dyDescent="0.25">
      <c r="A2817">
        <v>1518</v>
      </c>
      <c r="B2817">
        <v>9</v>
      </c>
    </row>
    <row r="2818" spans="1:2" x14ac:dyDescent="0.25">
      <c r="A2818">
        <v>1519</v>
      </c>
      <c r="B2818">
        <v>27</v>
      </c>
    </row>
    <row r="2819" spans="1:2" x14ac:dyDescent="0.25">
      <c r="A2819">
        <v>1520</v>
      </c>
      <c r="B2819">
        <v>6</v>
      </c>
    </row>
    <row r="2820" spans="1:2" x14ac:dyDescent="0.25">
      <c r="A2820">
        <v>1521</v>
      </c>
      <c r="B2820">
        <v>9</v>
      </c>
    </row>
    <row r="2821" spans="1:2" x14ac:dyDescent="0.25">
      <c r="A2821">
        <v>1522</v>
      </c>
      <c r="B2821">
        <v>17</v>
      </c>
    </row>
    <row r="2822" spans="1:2" x14ac:dyDescent="0.25">
      <c r="A2822">
        <v>1523</v>
      </c>
      <c r="B2822">
        <v>18</v>
      </c>
    </row>
    <row r="2823" spans="1:2" x14ac:dyDescent="0.25">
      <c r="A2823">
        <v>1524</v>
      </c>
      <c r="B2823">
        <v>9</v>
      </c>
    </row>
    <row r="2824" spans="1:2" x14ac:dyDescent="0.25">
      <c r="A2824">
        <v>1525</v>
      </c>
      <c r="B2824">
        <v>6</v>
      </c>
    </row>
    <row r="2825" spans="1:2" x14ac:dyDescent="0.25">
      <c r="A2825">
        <v>1526</v>
      </c>
      <c r="B2825">
        <v>9</v>
      </c>
    </row>
    <row r="2826" spans="1:2" x14ac:dyDescent="0.25">
      <c r="A2826">
        <v>1528</v>
      </c>
      <c r="B2826">
        <v>9</v>
      </c>
    </row>
    <row r="2827" spans="1:2" x14ac:dyDescent="0.25">
      <c r="A2827">
        <v>1529</v>
      </c>
      <c r="B2827">
        <v>17</v>
      </c>
    </row>
    <row r="2828" spans="1:2" x14ac:dyDescent="0.25">
      <c r="A2828">
        <v>1530</v>
      </c>
      <c r="B2828">
        <v>9</v>
      </c>
    </row>
    <row r="2829" spans="1:2" x14ac:dyDescent="0.25">
      <c r="A2829">
        <v>1531</v>
      </c>
      <c r="B2829">
        <v>31</v>
      </c>
    </row>
    <row r="2830" spans="1:2" x14ac:dyDescent="0.25">
      <c r="A2830">
        <v>1532</v>
      </c>
      <c r="B2830">
        <v>9</v>
      </c>
    </row>
    <row r="2831" spans="1:2" x14ac:dyDescent="0.25">
      <c r="A2831">
        <v>1533</v>
      </c>
      <c r="B2831">
        <v>17</v>
      </c>
    </row>
    <row r="2832" spans="1:2" x14ac:dyDescent="0.25">
      <c r="A2832">
        <v>1534</v>
      </c>
      <c r="B2832">
        <v>17</v>
      </c>
    </row>
    <row r="2833" spans="1:2" x14ac:dyDescent="0.25">
      <c r="A2833">
        <v>1535</v>
      </c>
      <c r="B2833">
        <v>17</v>
      </c>
    </row>
    <row r="2834" spans="1:2" x14ac:dyDescent="0.25">
      <c r="A2834">
        <v>1536</v>
      </c>
      <c r="B2834">
        <v>9</v>
      </c>
    </row>
    <row r="2835" spans="1:2" x14ac:dyDescent="0.25">
      <c r="A2835">
        <v>1537</v>
      </c>
      <c r="B2835">
        <v>6</v>
      </c>
    </row>
    <row r="2836" spans="1:2" x14ac:dyDescent="0.25">
      <c r="A2836">
        <v>1538</v>
      </c>
      <c r="B2836">
        <v>5</v>
      </c>
    </row>
    <row r="2837" spans="1:2" x14ac:dyDescent="0.25">
      <c r="A2837">
        <v>1539</v>
      </c>
      <c r="B2837">
        <v>3</v>
      </c>
    </row>
    <row r="2838" spans="1:2" x14ac:dyDescent="0.25">
      <c r="A2838">
        <v>1540</v>
      </c>
      <c r="B2838">
        <v>9</v>
      </c>
    </row>
    <row r="2839" spans="1:2" x14ac:dyDescent="0.25">
      <c r="A2839">
        <v>1541</v>
      </c>
      <c r="B2839">
        <v>6</v>
      </c>
    </row>
    <row r="2840" spans="1:2" x14ac:dyDescent="0.25">
      <c r="A2840">
        <v>1542</v>
      </c>
      <c r="B2840">
        <v>18</v>
      </c>
    </row>
    <row r="2841" spans="1:2" x14ac:dyDescent="0.25">
      <c r="A2841">
        <v>1543</v>
      </c>
      <c r="B2841">
        <v>17</v>
      </c>
    </row>
    <row r="2842" spans="1:2" x14ac:dyDescent="0.25">
      <c r="A2842">
        <v>1545</v>
      </c>
      <c r="B2842">
        <v>17</v>
      </c>
    </row>
    <row r="2843" spans="1:2" x14ac:dyDescent="0.25">
      <c r="A2843">
        <v>1547</v>
      </c>
      <c r="B2843">
        <v>9</v>
      </c>
    </row>
    <row r="2844" spans="1:2" x14ac:dyDescent="0.25">
      <c r="A2844">
        <v>1548</v>
      </c>
      <c r="B2844">
        <v>17</v>
      </c>
    </row>
    <row r="2845" spans="1:2" x14ac:dyDescent="0.25">
      <c r="A2845">
        <v>1549</v>
      </c>
      <c r="B2845">
        <v>17</v>
      </c>
    </row>
    <row r="2846" spans="1:2" x14ac:dyDescent="0.25">
      <c r="A2846">
        <v>1550</v>
      </c>
      <c r="B2846">
        <v>17</v>
      </c>
    </row>
    <row r="2847" spans="1:2" x14ac:dyDescent="0.25">
      <c r="A2847">
        <v>1551</v>
      </c>
      <c r="B2847">
        <v>17</v>
      </c>
    </row>
    <row r="2848" spans="1:2" x14ac:dyDescent="0.25">
      <c r="A2848">
        <v>1552</v>
      </c>
      <c r="B2848">
        <v>9</v>
      </c>
    </row>
    <row r="2849" spans="1:2" x14ac:dyDescent="0.25">
      <c r="A2849">
        <v>1553</v>
      </c>
      <c r="B2849">
        <v>17</v>
      </c>
    </row>
    <row r="2850" spans="1:2" x14ac:dyDescent="0.25">
      <c r="A2850">
        <v>1554</v>
      </c>
      <c r="B2850">
        <v>17</v>
      </c>
    </row>
    <row r="2851" spans="1:2" x14ac:dyDescent="0.25">
      <c r="A2851">
        <v>1555</v>
      </c>
      <c r="B2851">
        <v>2</v>
      </c>
    </row>
    <row r="2852" spans="1:2" x14ac:dyDescent="0.25">
      <c r="A2852">
        <v>1556</v>
      </c>
      <c r="B2852">
        <v>2</v>
      </c>
    </row>
    <row r="2853" spans="1:2" x14ac:dyDescent="0.25">
      <c r="A2853">
        <v>1557</v>
      </c>
      <c r="B2853">
        <v>13</v>
      </c>
    </row>
    <row r="2854" spans="1:2" x14ac:dyDescent="0.25">
      <c r="A2854">
        <v>1558</v>
      </c>
      <c r="B2854">
        <v>9</v>
      </c>
    </row>
    <row r="2855" spans="1:2" x14ac:dyDescent="0.25">
      <c r="A2855">
        <v>1559</v>
      </c>
      <c r="B2855">
        <v>9</v>
      </c>
    </row>
    <row r="2856" spans="1:2" x14ac:dyDescent="0.25">
      <c r="A2856">
        <v>1560</v>
      </c>
      <c r="B2856">
        <v>9</v>
      </c>
    </row>
    <row r="2857" spans="1:2" x14ac:dyDescent="0.25">
      <c r="A2857">
        <v>1561</v>
      </c>
      <c r="B2857">
        <v>17</v>
      </c>
    </row>
    <row r="2858" spans="1:2" x14ac:dyDescent="0.25">
      <c r="A2858">
        <v>1562</v>
      </c>
      <c r="B2858">
        <v>17</v>
      </c>
    </row>
    <row r="2859" spans="1:2" x14ac:dyDescent="0.25">
      <c r="A2859">
        <v>1563</v>
      </c>
      <c r="B2859">
        <v>17</v>
      </c>
    </row>
    <row r="2860" spans="1:2" x14ac:dyDescent="0.25">
      <c r="A2860">
        <v>1564</v>
      </c>
      <c r="B2860">
        <v>6</v>
      </c>
    </row>
    <row r="2861" spans="1:2" x14ac:dyDescent="0.25">
      <c r="A2861">
        <v>1565</v>
      </c>
      <c r="B2861">
        <v>27</v>
      </c>
    </row>
    <row r="2862" spans="1:2" x14ac:dyDescent="0.25">
      <c r="A2862">
        <v>1566</v>
      </c>
      <c r="B2862">
        <v>17</v>
      </c>
    </row>
    <row r="2863" spans="1:2" x14ac:dyDescent="0.25">
      <c r="A2863">
        <v>1567</v>
      </c>
      <c r="B2863">
        <v>13</v>
      </c>
    </row>
    <row r="2864" spans="1:2" x14ac:dyDescent="0.25">
      <c r="A2864">
        <v>1568</v>
      </c>
      <c r="B2864">
        <v>13</v>
      </c>
    </row>
    <row r="2865" spans="1:2" x14ac:dyDescent="0.25">
      <c r="A2865">
        <v>1</v>
      </c>
      <c r="B2865">
        <v>1</v>
      </c>
    </row>
    <row r="2866" spans="1:2" x14ac:dyDescent="0.25">
      <c r="A2866">
        <v>4</v>
      </c>
      <c r="B2866">
        <v>1</v>
      </c>
    </row>
    <row r="2867" spans="1:2" x14ac:dyDescent="0.25">
      <c r="A2867">
        <v>7</v>
      </c>
      <c r="B2867">
        <v>1</v>
      </c>
    </row>
    <row r="2868" spans="1:2" x14ac:dyDescent="0.25">
      <c r="A2868">
        <v>8</v>
      </c>
      <c r="B2868">
        <v>11</v>
      </c>
    </row>
    <row r="2869" spans="1:2" x14ac:dyDescent="0.25">
      <c r="A2869">
        <v>9</v>
      </c>
      <c r="B2869">
        <v>1</v>
      </c>
    </row>
    <row r="2870" spans="1:2" x14ac:dyDescent="0.25">
      <c r="A2870">
        <v>10</v>
      </c>
      <c r="B2870">
        <v>1</v>
      </c>
    </row>
    <row r="2871" spans="1:2" x14ac:dyDescent="0.25">
      <c r="A2871">
        <v>13</v>
      </c>
      <c r="B2871">
        <v>1</v>
      </c>
    </row>
    <row r="2872" spans="1:2" x14ac:dyDescent="0.25">
      <c r="A2872">
        <v>17</v>
      </c>
      <c r="B2872">
        <v>1</v>
      </c>
    </row>
    <row r="2873" spans="1:2" x14ac:dyDescent="0.25">
      <c r="A2873">
        <v>18</v>
      </c>
      <c r="B2873">
        <v>1</v>
      </c>
    </row>
    <row r="2874" spans="1:2" x14ac:dyDescent="0.25">
      <c r="A2874">
        <v>24</v>
      </c>
      <c r="B2874">
        <v>1</v>
      </c>
    </row>
    <row r="2875" spans="1:2" x14ac:dyDescent="0.25">
      <c r="A2875">
        <v>25</v>
      </c>
      <c r="B2875">
        <v>1</v>
      </c>
    </row>
    <row r="2876" spans="1:2" x14ac:dyDescent="0.25">
      <c r="A2876">
        <v>28</v>
      </c>
      <c r="B2876">
        <v>32</v>
      </c>
    </row>
    <row r="2877" spans="1:2" x14ac:dyDescent="0.25">
      <c r="A2877">
        <v>40</v>
      </c>
      <c r="B2877">
        <v>1</v>
      </c>
    </row>
    <row r="2878" spans="1:2" x14ac:dyDescent="0.25">
      <c r="A2878">
        <v>42</v>
      </c>
      <c r="B2878">
        <v>1</v>
      </c>
    </row>
    <row r="2879" spans="1:2" x14ac:dyDescent="0.25">
      <c r="A2879">
        <v>48</v>
      </c>
      <c r="B2879">
        <v>11</v>
      </c>
    </row>
    <row r="2880" spans="1:2" x14ac:dyDescent="0.25">
      <c r="A2880">
        <v>50</v>
      </c>
      <c r="B2880">
        <v>20</v>
      </c>
    </row>
    <row r="2881" spans="1:2" x14ac:dyDescent="0.25">
      <c r="A2881">
        <v>56</v>
      </c>
      <c r="B2881">
        <v>1</v>
      </c>
    </row>
    <row r="2882" spans="1:2" x14ac:dyDescent="0.25">
      <c r="A2882">
        <v>60</v>
      </c>
      <c r="B2882">
        <v>1</v>
      </c>
    </row>
    <row r="2883" spans="1:2" x14ac:dyDescent="0.25">
      <c r="A2883">
        <v>65</v>
      </c>
      <c r="B2883">
        <v>7</v>
      </c>
    </row>
    <row r="2884" spans="1:2" x14ac:dyDescent="0.25">
      <c r="A2884">
        <v>66</v>
      </c>
      <c r="B2884">
        <v>1</v>
      </c>
    </row>
    <row r="2885" spans="1:2" x14ac:dyDescent="0.25">
      <c r="A2885">
        <v>67</v>
      </c>
      <c r="B2885">
        <v>1</v>
      </c>
    </row>
    <row r="2886" spans="1:2" x14ac:dyDescent="0.25">
      <c r="A2886">
        <v>68</v>
      </c>
      <c r="B2886">
        <v>1</v>
      </c>
    </row>
    <row r="2887" spans="1:2" x14ac:dyDescent="0.25">
      <c r="A2887">
        <v>69</v>
      </c>
      <c r="B2887">
        <v>19</v>
      </c>
    </row>
    <row r="2888" spans="1:2" x14ac:dyDescent="0.25">
      <c r="A2888">
        <v>73</v>
      </c>
      <c r="B2888">
        <v>1</v>
      </c>
    </row>
    <row r="2889" spans="1:2" x14ac:dyDescent="0.25">
      <c r="A2889">
        <v>75</v>
      </c>
      <c r="B2889">
        <v>1</v>
      </c>
    </row>
    <row r="2890" spans="1:2" x14ac:dyDescent="0.25">
      <c r="A2890">
        <v>77</v>
      </c>
      <c r="B2890">
        <v>20</v>
      </c>
    </row>
    <row r="2891" spans="1:2" x14ac:dyDescent="0.25">
      <c r="A2891">
        <v>83</v>
      </c>
      <c r="B2891">
        <v>1</v>
      </c>
    </row>
    <row r="2892" spans="1:2" x14ac:dyDescent="0.25">
      <c r="A2892">
        <v>87</v>
      </c>
      <c r="B2892">
        <v>7</v>
      </c>
    </row>
    <row r="2893" spans="1:2" x14ac:dyDescent="0.25">
      <c r="A2893">
        <v>92</v>
      </c>
      <c r="B2893">
        <v>1</v>
      </c>
    </row>
    <row r="2894" spans="1:2" x14ac:dyDescent="0.25">
      <c r="A2894">
        <v>93</v>
      </c>
      <c r="B2894">
        <v>19</v>
      </c>
    </row>
    <row r="2895" spans="1:2" x14ac:dyDescent="0.25">
      <c r="A2895">
        <v>95</v>
      </c>
      <c r="B2895">
        <v>1</v>
      </c>
    </row>
    <row r="2896" spans="1:2" x14ac:dyDescent="0.25">
      <c r="A2896">
        <v>109</v>
      </c>
      <c r="B2896">
        <v>32</v>
      </c>
    </row>
    <row r="2897" spans="1:2" x14ac:dyDescent="0.25">
      <c r="A2897">
        <v>110</v>
      </c>
      <c r="B2897">
        <v>10</v>
      </c>
    </row>
    <row r="2898" spans="1:2" x14ac:dyDescent="0.25">
      <c r="A2898">
        <v>112</v>
      </c>
      <c r="B2898">
        <v>11</v>
      </c>
    </row>
    <row r="2899" spans="1:2" x14ac:dyDescent="0.25">
      <c r="A2899">
        <v>116</v>
      </c>
      <c r="B2899">
        <v>1</v>
      </c>
    </row>
    <row r="2900" spans="1:2" x14ac:dyDescent="0.25">
      <c r="A2900">
        <v>118</v>
      </c>
      <c r="B2900">
        <v>1</v>
      </c>
    </row>
    <row r="2901" spans="1:2" x14ac:dyDescent="0.25">
      <c r="A2901">
        <v>123</v>
      </c>
      <c r="B2901">
        <v>1</v>
      </c>
    </row>
    <row r="2902" spans="1:2" x14ac:dyDescent="0.25">
      <c r="A2902">
        <v>124</v>
      </c>
      <c r="B2902">
        <v>1</v>
      </c>
    </row>
    <row r="2903" spans="1:2" x14ac:dyDescent="0.25">
      <c r="A2903">
        <v>126</v>
      </c>
      <c r="B2903">
        <v>1</v>
      </c>
    </row>
    <row r="2904" spans="1:2" x14ac:dyDescent="0.25">
      <c r="A2904">
        <v>127</v>
      </c>
      <c r="B2904">
        <v>1</v>
      </c>
    </row>
    <row r="2905" spans="1:2" x14ac:dyDescent="0.25">
      <c r="A2905">
        <v>128</v>
      </c>
      <c r="B2905">
        <v>20</v>
      </c>
    </row>
    <row r="2906" spans="1:2" x14ac:dyDescent="0.25">
      <c r="A2906">
        <v>129</v>
      </c>
      <c r="B2906">
        <v>20</v>
      </c>
    </row>
    <row r="2907" spans="1:2" x14ac:dyDescent="0.25">
      <c r="A2907">
        <v>133</v>
      </c>
      <c r="B2907">
        <v>4</v>
      </c>
    </row>
    <row r="2908" spans="1:2" x14ac:dyDescent="0.25">
      <c r="A2908">
        <v>137</v>
      </c>
      <c r="B2908">
        <v>7</v>
      </c>
    </row>
    <row r="2909" spans="1:2" x14ac:dyDescent="0.25">
      <c r="A2909">
        <v>140</v>
      </c>
      <c r="B2909">
        <v>1</v>
      </c>
    </row>
    <row r="2910" spans="1:2" x14ac:dyDescent="0.25">
      <c r="A2910">
        <v>141</v>
      </c>
      <c r="B2910">
        <v>1</v>
      </c>
    </row>
    <row r="2911" spans="1:2" x14ac:dyDescent="0.25">
      <c r="A2911">
        <v>142</v>
      </c>
      <c r="B2911">
        <v>4</v>
      </c>
    </row>
    <row r="2912" spans="1:2" x14ac:dyDescent="0.25">
      <c r="A2912">
        <v>143</v>
      </c>
      <c r="B2912">
        <v>4</v>
      </c>
    </row>
    <row r="2913" spans="1:2" x14ac:dyDescent="0.25">
      <c r="A2913">
        <v>144</v>
      </c>
      <c r="B2913">
        <v>4</v>
      </c>
    </row>
    <row r="2914" spans="1:2" x14ac:dyDescent="0.25">
      <c r="A2914">
        <v>145</v>
      </c>
      <c r="B2914">
        <v>4</v>
      </c>
    </row>
    <row r="2915" spans="1:2" x14ac:dyDescent="0.25">
      <c r="A2915">
        <v>148</v>
      </c>
      <c r="B2915">
        <v>1</v>
      </c>
    </row>
    <row r="2916" spans="1:2" x14ac:dyDescent="0.25">
      <c r="A2916">
        <v>154</v>
      </c>
      <c r="B2916">
        <v>1</v>
      </c>
    </row>
    <row r="2917" spans="1:2" x14ac:dyDescent="0.25">
      <c r="A2917">
        <v>155</v>
      </c>
      <c r="B2917">
        <v>1</v>
      </c>
    </row>
    <row r="2918" spans="1:2" x14ac:dyDescent="0.25">
      <c r="A2918">
        <v>157</v>
      </c>
      <c r="B2918">
        <v>32</v>
      </c>
    </row>
    <row r="2919" spans="1:2" x14ac:dyDescent="0.25">
      <c r="A2919">
        <v>163</v>
      </c>
      <c r="B2919">
        <v>1</v>
      </c>
    </row>
    <row r="2920" spans="1:2" x14ac:dyDescent="0.25">
      <c r="A2920">
        <v>166</v>
      </c>
      <c r="B2920">
        <v>1</v>
      </c>
    </row>
    <row r="2921" spans="1:2" x14ac:dyDescent="0.25">
      <c r="A2921">
        <v>171</v>
      </c>
      <c r="B2921">
        <v>1</v>
      </c>
    </row>
    <row r="2922" spans="1:2" x14ac:dyDescent="0.25">
      <c r="A2922">
        <v>173</v>
      </c>
      <c r="B2922">
        <v>11</v>
      </c>
    </row>
    <row r="2923" spans="1:2" x14ac:dyDescent="0.25">
      <c r="A2923">
        <v>174</v>
      </c>
      <c r="B2923">
        <v>10</v>
      </c>
    </row>
    <row r="2924" spans="1:2" x14ac:dyDescent="0.25">
      <c r="A2924">
        <v>175</v>
      </c>
      <c r="B2924">
        <v>1</v>
      </c>
    </row>
    <row r="2925" spans="1:2" x14ac:dyDescent="0.25">
      <c r="A2925">
        <v>176</v>
      </c>
      <c r="B2925">
        <v>1</v>
      </c>
    </row>
    <row r="2926" spans="1:2" x14ac:dyDescent="0.25">
      <c r="A2926">
        <v>177</v>
      </c>
      <c r="B2926">
        <v>1</v>
      </c>
    </row>
    <row r="2927" spans="1:2" x14ac:dyDescent="0.25">
      <c r="A2927">
        <v>178</v>
      </c>
      <c r="B2927">
        <v>1</v>
      </c>
    </row>
    <row r="2928" spans="1:2" x14ac:dyDescent="0.25">
      <c r="A2928">
        <v>179</v>
      </c>
      <c r="B2928">
        <v>1</v>
      </c>
    </row>
    <row r="2929" spans="1:2" x14ac:dyDescent="0.25">
      <c r="A2929">
        <v>180</v>
      </c>
      <c r="B2929">
        <v>1</v>
      </c>
    </row>
    <row r="2930" spans="1:2" x14ac:dyDescent="0.25">
      <c r="A2930">
        <v>181</v>
      </c>
      <c r="B2930">
        <v>1</v>
      </c>
    </row>
    <row r="2931" spans="1:2" x14ac:dyDescent="0.25">
      <c r="A2931">
        <v>182</v>
      </c>
      <c r="B2931">
        <v>1</v>
      </c>
    </row>
    <row r="2932" spans="1:2" x14ac:dyDescent="0.25">
      <c r="A2932">
        <v>183</v>
      </c>
      <c r="B2932">
        <v>1</v>
      </c>
    </row>
    <row r="2933" spans="1:2" x14ac:dyDescent="0.25">
      <c r="A2933">
        <v>184</v>
      </c>
      <c r="B2933">
        <v>1</v>
      </c>
    </row>
    <row r="2934" spans="1:2" x14ac:dyDescent="0.25">
      <c r="A2934">
        <v>185</v>
      </c>
      <c r="B2934">
        <v>1</v>
      </c>
    </row>
    <row r="2935" spans="1:2" x14ac:dyDescent="0.25">
      <c r="A2935">
        <v>186</v>
      </c>
      <c r="B2935">
        <v>1</v>
      </c>
    </row>
    <row r="2936" spans="1:2" x14ac:dyDescent="0.25">
      <c r="A2936">
        <v>187</v>
      </c>
      <c r="B2936">
        <v>1</v>
      </c>
    </row>
    <row r="2937" spans="1:2" x14ac:dyDescent="0.25">
      <c r="A2937">
        <v>188</v>
      </c>
      <c r="B2937">
        <v>1</v>
      </c>
    </row>
    <row r="2938" spans="1:2" x14ac:dyDescent="0.25">
      <c r="A2938">
        <v>189</v>
      </c>
      <c r="B2938">
        <v>1</v>
      </c>
    </row>
    <row r="2939" spans="1:2" x14ac:dyDescent="0.25">
      <c r="A2939">
        <v>190</v>
      </c>
      <c r="B2939">
        <v>1</v>
      </c>
    </row>
    <row r="2940" spans="1:2" x14ac:dyDescent="0.25">
      <c r="A2940">
        <v>191</v>
      </c>
      <c r="B2940">
        <v>1</v>
      </c>
    </row>
    <row r="2941" spans="1:2" x14ac:dyDescent="0.25">
      <c r="A2941">
        <v>192</v>
      </c>
      <c r="B2941">
        <v>1</v>
      </c>
    </row>
    <row r="2942" spans="1:2" x14ac:dyDescent="0.25">
      <c r="A2942">
        <v>193</v>
      </c>
      <c r="B2942">
        <v>1</v>
      </c>
    </row>
    <row r="2943" spans="1:2" x14ac:dyDescent="0.25">
      <c r="A2943">
        <v>194</v>
      </c>
      <c r="B2943">
        <v>7</v>
      </c>
    </row>
    <row r="2944" spans="1:2" x14ac:dyDescent="0.25">
      <c r="A2944">
        <v>195</v>
      </c>
      <c r="B2944">
        <v>1</v>
      </c>
    </row>
    <row r="2945" spans="1:2" x14ac:dyDescent="0.25">
      <c r="A2945">
        <v>196</v>
      </c>
      <c r="B2945">
        <v>1</v>
      </c>
    </row>
    <row r="2946" spans="1:2" x14ac:dyDescent="0.25">
      <c r="A2946">
        <v>197</v>
      </c>
      <c r="B2946">
        <v>1</v>
      </c>
    </row>
    <row r="2947" spans="1:2" x14ac:dyDescent="0.25">
      <c r="A2947">
        <v>198</v>
      </c>
      <c r="B2947">
        <v>10</v>
      </c>
    </row>
    <row r="2948" spans="1:2" x14ac:dyDescent="0.25">
      <c r="A2948">
        <v>200</v>
      </c>
      <c r="B2948">
        <v>10</v>
      </c>
    </row>
    <row r="2949" spans="1:2" x14ac:dyDescent="0.25">
      <c r="A2949">
        <v>201</v>
      </c>
      <c r="B2949">
        <v>32</v>
      </c>
    </row>
    <row r="2950" spans="1:2" x14ac:dyDescent="0.25">
      <c r="A2950">
        <v>209</v>
      </c>
      <c r="B2950">
        <v>10</v>
      </c>
    </row>
    <row r="2951" spans="1:2" x14ac:dyDescent="0.25">
      <c r="A2951">
        <v>210</v>
      </c>
      <c r="B2951">
        <v>10</v>
      </c>
    </row>
    <row r="2952" spans="1:2" x14ac:dyDescent="0.25">
      <c r="A2952">
        <v>216</v>
      </c>
      <c r="B2952">
        <v>1</v>
      </c>
    </row>
    <row r="2953" spans="1:2" x14ac:dyDescent="0.25">
      <c r="A2953">
        <v>221</v>
      </c>
      <c r="B2953">
        <v>1</v>
      </c>
    </row>
    <row r="2954" spans="1:2" x14ac:dyDescent="0.25">
      <c r="A2954">
        <v>222</v>
      </c>
      <c r="B2954">
        <v>1</v>
      </c>
    </row>
    <row r="2955" spans="1:2" x14ac:dyDescent="0.25">
      <c r="A2955">
        <v>224</v>
      </c>
      <c r="B2955">
        <v>4</v>
      </c>
    </row>
    <row r="2956" spans="1:2" x14ac:dyDescent="0.25">
      <c r="A2956">
        <v>225</v>
      </c>
      <c r="B2956">
        <v>19</v>
      </c>
    </row>
    <row r="2957" spans="1:2" x14ac:dyDescent="0.25">
      <c r="A2957">
        <v>226</v>
      </c>
      <c r="B2957">
        <v>1</v>
      </c>
    </row>
    <row r="2958" spans="1:2" x14ac:dyDescent="0.25">
      <c r="A2958">
        <v>229</v>
      </c>
      <c r="B2958">
        <v>7</v>
      </c>
    </row>
    <row r="2959" spans="1:2" x14ac:dyDescent="0.25">
      <c r="A2959">
        <v>234</v>
      </c>
      <c r="B2959">
        <v>19</v>
      </c>
    </row>
    <row r="2960" spans="1:2" x14ac:dyDescent="0.25">
      <c r="A2960">
        <v>239</v>
      </c>
      <c r="B2960">
        <v>1</v>
      </c>
    </row>
    <row r="2961" spans="1:2" x14ac:dyDescent="0.25">
      <c r="A2961">
        <v>244</v>
      </c>
      <c r="B2961">
        <v>10</v>
      </c>
    </row>
    <row r="2962" spans="1:2" x14ac:dyDescent="0.25">
      <c r="A2962">
        <v>253</v>
      </c>
      <c r="B2962">
        <v>1</v>
      </c>
    </row>
    <row r="2963" spans="1:2" x14ac:dyDescent="0.25">
      <c r="A2963">
        <v>255</v>
      </c>
      <c r="B2963">
        <v>1</v>
      </c>
    </row>
    <row r="2964" spans="1:2" x14ac:dyDescent="0.25">
      <c r="A2964">
        <v>257</v>
      </c>
      <c r="B2964">
        <v>1</v>
      </c>
    </row>
    <row r="2965" spans="1:2" x14ac:dyDescent="0.25">
      <c r="A2965">
        <v>259</v>
      </c>
      <c r="B2965">
        <v>7</v>
      </c>
    </row>
    <row r="2966" spans="1:2" x14ac:dyDescent="0.25">
      <c r="A2966">
        <v>260</v>
      </c>
      <c r="B2966">
        <v>11</v>
      </c>
    </row>
    <row r="2967" spans="1:2" x14ac:dyDescent="0.25">
      <c r="A2967">
        <v>262</v>
      </c>
      <c r="B2967">
        <v>1</v>
      </c>
    </row>
    <row r="2968" spans="1:2" x14ac:dyDescent="0.25">
      <c r="A2968">
        <v>263</v>
      </c>
      <c r="B2968">
        <v>1</v>
      </c>
    </row>
    <row r="2969" spans="1:2" x14ac:dyDescent="0.25">
      <c r="A2969">
        <v>264</v>
      </c>
      <c r="B2969">
        <v>1</v>
      </c>
    </row>
    <row r="2970" spans="1:2" x14ac:dyDescent="0.25">
      <c r="A2970">
        <v>265</v>
      </c>
      <c r="B2970">
        <v>7</v>
      </c>
    </row>
    <row r="2971" spans="1:2" x14ac:dyDescent="0.25">
      <c r="A2971">
        <v>266</v>
      </c>
      <c r="B2971">
        <v>1</v>
      </c>
    </row>
    <row r="2972" spans="1:2" x14ac:dyDescent="0.25">
      <c r="A2972">
        <v>267</v>
      </c>
      <c r="B2972">
        <v>19</v>
      </c>
    </row>
    <row r="2973" spans="1:2" x14ac:dyDescent="0.25">
      <c r="A2973">
        <v>268</v>
      </c>
      <c r="B2973">
        <v>1</v>
      </c>
    </row>
    <row r="2974" spans="1:2" x14ac:dyDescent="0.25">
      <c r="A2974">
        <v>269</v>
      </c>
      <c r="B2974">
        <v>1</v>
      </c>
    </row>
    <row r="2975" spans="1:2" x14ac:dyDescent="0.25">
      <c r="A2975">
        <v>270</v>
      </c>
      <c r="B2975">
        <v>1</v>
      </c>
    </row>
    <row r="2976" spans="1:2" x14ac:dyDescent="0.25">
      <c r="A2976">
        <v>271</v>
      </c>
      <c r="B2976">
        <v>1</v>
      </c>
    </row>
    <row r="2977" spans="1:2" x14ac:dyDescent="0.25">
      <c r="A2977">
        <v>275</v>
      </c>
      <c r="B2977">
        <v>1</v>
      </c>
    </row>
    <row r="2978" spans="1:2" x14ac:dyDescent="0.25">
      <c r="A2978">
        <v>276</v>
      </c>
      <c r="B2978">
        <v>1</v>
      </c>
    </row>
    <row r="2979" spans="1:2" x14ac:dyDescent="0.25">
      <c r="A2979">
        <v>280</v>
      </c>
      <c r="B2979">
        <v>20</v>
      </c>
    </row>
    <row r="2980" spans="1:2" x14ac:dyDescent="0.25">
      <c r="A2980">
        <v>284</v>
      </c>
      <c r="B2980">
        <v>32</v>
      </c>
    </row>
    <row r="2981" spans="1:2" x14ac:dyDescent="0.25">
      <c r="A2981">
        <v>287</v>
      </c>
      <c r="B2981">
        <v>19</v>
      </c>
    </row>
    <row r="2982" spans="1:2" x14ac:dyDescent="0.25">
      <c r="A2982">
        <v>290</v>
      </c>
      <c r="B2982">
        <v>1</v>
      </c>
    </row>
    <row r="2983" spans="1:2" x14ac:dyDescent="0.25">
      <c r="A2983">
        <v>291</v>
      </c>
      <c r="B2983">
        <v>1</v>
      </c>
    </row>
    <row r="2984" spans="1:2" x14ac:dyDescent="0.25">
      <c r="A2984">
        <v>292</v>
      </c>
      <c r="B2984">
        <v>1</v>
      </c>
    </row>
    <row r="2985" spans="1:2" x14ac:dyDescent="0.25">
      <c r="A2985">
        <v>302</v>
      </c>
      <c r="B2985">
        <v>11</v>
      </c>
    </row>
    <row r="2986" spans="1:2" x14ac:dyDescent="0.25">
      <c r="A2986">
        <v>309</v>
      </c>
      <c r="B2986">
        <v>1</v>
      </c>
    </row>
    <row r="2987" spans="1:2" x14ac:dyDescent="0.25">
      <c r="A2987">
        <v>312</v>
      </c>
      <c r="B2987">
        <v>32</v>
      </c>
    </row>
    <row r="2988" spans="1:2" x14ac:dyDescent="0.25">
      <c r="A2988">
        <v>313</v>
      </c>
      <c r="B2988">
        <v>19</v>
      </c>
    </row>
    <row r="2989" spans="1:2" x14ac:dyDescent="0.25">
      <c r="A2989">
        <v>318</v>
      </c>
      <c r="B2989">
        <v>11</v>
      </c>
    </row>
    <row r="2990" spans="1:2" x14ac:dyDescent="0.25">
      <c r="A2990">
        <v>319</v>
      </c>
      <c r="B2990">
        <v>32</v>
      </c>
    </row>
    <row r="2991" spans="1:2" x14ac:dyDescent="0.25">
      <c r="A2991">
        <v>324</v>
      </c>
      <c r="B2991">
        <v>10</v>
      </c>
    </row>
    <row r="2992" spans="1:2" x14ac:dyDescent="0.25">
      <c r="A2992">
        <v>339</v>
      </c>
      <c r="B2992">
        <v>11</v>
      </c>
    </row>
    <row r="2993" spans="1:2" x14ac:dyDescent="0.25">
      <c r="A2993">
        <v>342</v>
      </c>
      <c r="B2993">
        <v>1</v>
      </c>
    </row>
    <row r="2994" spans="1:2" x14ac:dyDescent="0.25">
      <c r="A2994">
        <v>348</v>
      </c>
      <c r="B2994">
        <v>1</v>
      </c>
    </row>
    <row r="2995" spans="1:2" x14ac:dyDescent="0.25">
      <c r="A2995">
        <v>354</v>
      </c>
      <c r="B2995">
        <v>32</v>
      </c>
    </row>
    <row r="2996" spans="1:2" x14ac:dyDescent="0.25">
      <c r="A2996">
        <v>356</v>
      </c>
      <c r="B2996">
        <v>32</v>
      </c>
    </row>
    <row r="2997" spans="1:2" x14ac:dyDescent="0.25">
      <c r="A2997">
        <v>357</v>
      </c>
      <c r="B2997">
        <v>1</v>
      </c>
    </row>
    <row r="2998" spans="1:2" x14ac:dyDescent="0.25">
      <c r="A2998">
        <v>360</v>
      </c>
      <c r="B2998">
        <v>11</v>
      </c>
    </row>
    <row r="2999" spans="1:2" x14ac:dyDescent="0.25">
      <c r="A2999">
        <v>361</v>
      </c>
      <c r="B2999">
        <v>7</v>
      </c>
    </row>
    <row r="3000" spans="1:2" x14ac:dyDescent="0.25">
      <c r="A3000">
        <v>368</v>
      </c>
      <c r="B3000">
        <v>19</v>
      </c>
    </row>
    <row r="3001" spans="1:2" x14ac:dyDescent="0.25">
      <c r="A3001">
        <v>375</v>
      </c>
      <c r="B3001">
        <v>1</v>
      </c>
    </row>
    <row r="3002" spans="1:2" x14ac:dyDescent="0.25">
      <c r="A3002">
        <v>388</v>
      </c>
      <c r="B3002">
        <v>32</v>
      </c>
    </row>
    <row r="3003" spans="1:2" x14ac:dyDescent="0.25">
      <c r="A3003">
        <v>395</v>
      </c>
      <c r="B3003">
        <v>11</v>
      </c>
    </row>
    <row r="3004" spans="1:2" x14ac:dyDescent="0.25">
      <c r="A3004">
        <v>399</v>
      </c>
      <c r="B3004">
        <v>19</v>
      </c>
    </row>
    <row r="3005" spans="1:2" x14ac:dyDescent="0.25">
      <c r="A3005">
        <v>402</v>
      </c>
      <c r="B3005">
        <v>1</v>
      </c>
    </row>
    <row r="3006" spans="1:2" x14ac:dyDescent="0.25">
      <c r="A3006">
        <v>404</v>
      </c>
      <c r="B3006">
        <v>11</v>
      </c>
    </row>
    <row r="3007" spans="1:2" x14ac:dyDescent="0.25">
      <c r="A3007">
        <v>409</v>
      </c>
      <c r="B3007">
        <v>1</v>
      </c>
    </row>
    <row r="3008" spans="1:2" x14ac:dyDescent="0.25">
      <c r="A3008">
        <v>410</v>
      </c>
      <c r="B3008">
        <v>7</v>
      </c>
    </row>
    <row r="3009" spans="1:2" x14ac:dyDescent="0.25">
      <c r="A3009">
        <v>414</v>
      </c>
      <c r="B3009">
        <v>32</v>
      </c>
    </row>
    <row r="3010" spans="1:2" x14ac:dyDescent="0.25">
      <c r="A3010">
        <v>420</v>
      </c>
      <c r="B3010">
        <v>1</v>
      </c>
    </row>
    <row r="3011" spans="1:2" x14ac:dyDescent="0.25">
      <c r="A3011">
        <v>421</v>
      </c>
      <c r="B3011">
        <v>1</v>
      </c>
    </row>
    <row r="3012" spans="1:2" x14ac:dyDescent="0.25">
      <c r="A3012">
        <v>423</v>
      </c>
      <c r="B3012">
        <v>11</v>
      </c>
    </row>
    <row r="3013" spans="1:2" x14ac:dyDescent="0.25">
      <c r="A3013">
        <v>424</v>
      </c>
      <c r="B3013">
        <v>11</v>
      </c>
    </row>
    <row r="3014" spans="1:2" x14ac:dyDescent="0.25">
      <c r="A3014">
        <v>427</v>
      </c>
      <c r="B3014">
        <v>1</v>
      </c>
    </row>
    <row r="3015" spans="1:2" x14ac:dyDescent="0.25">
      <c r="A3015">
        <v>431</v>
      </c>
      <c r="B3015">
        <v>1</v>
      </c>
    </row>
    <row r="3016" spans="1:2" x14ac:dyDescent="0.25">
      <c r="A3016">
        <v>446</v>
      </c>
      <c r="B3016">
        <v>1</v>
      </c>
    </row>
    <row r="3017" spans="1:2" x14ac:dyDescent="0.25">
      <c r="A3017">
        <v>449</v>
      </c>
      <c r="B3017">
        <v>19</v>
      </c>
    </row>
    <row r="3018" spans="1:2" x14ac:dyDescent="0.25">
      <c r="A3018">
        <v>456</v>
      </c>
      <c r="B3018">
        <v>32</v>
      </c>
    </row>
    <row r="3019" spans="1:2" x14ac:dyDescent="0.25">
      <c r="A3019">
        <v>457</v>
      </c>
      <c r="B3019">
        <v>32</v>
      </c>
    </row>
    <row r="3020" spans="1:2" x14ac:dyDescent="0.25">
      <c r="A3020">
        <v>460</v>
      </c>
      <c r="B3020">
        <v>1</v>
      </c>
    </row>
    <row r="3021" spans="1:2" x14ac:dyDescent="0.25">
      <c r="A3021">
        <v>475</v>
      </c>
      <c r="B3021">
        <v>20</v>
      </c>
    </row>
    <row r="3022" spans="1:2" x14ac:dyDescent="0.25">
      <c r="A3022">
        <v>478</v>
      </c>
      <c r="B3022">
        <v>1</v>
      </c>
    </row>
    <row r="3023" spans="1:2" x14ac:dyDescent="0.25">
      <c r="A3023">
        <v>479</v>
      </c>
      <c r="B3023">
        <v>10</v>
      </c>
    </row>
    <row r="3024" spans="1:2" x14ac:dyDescent="0.25">
      <c r="A3024">
        <v>482</v>
      </c>
      <c r="B3024">
        <v>1</v>
      </c>
    </row>
    <row r="3025" spans="1:2" x14ac:dyDescent="0.25">
      <c r="A3025">
        <v>484</v>
      </c>
      <c r="B3025">
        <v>8</v>
      </c>
    </row>
    <row r="3026" spans="1:2" x14ac:dyDescent="0.25">
      <c r="A3026">
        <v>486</v>
      </c>
      <c r="B3026">
        <v>1</v>
      </c>
    </row>
    <row r="3027" spans="1:2" x14ac:dyDescent="0.25">
      <c r="A3027">
        <v>487</v>
      </c>
      <c r="B3027">
        <v>1</v>
      </c>
    </row>
    <row r="3028" spans="1:2" x14ac:dyDescent="0.25">
      <c r="A3028">
        <v>488</v>
      </c>
      <c r="B3028">
        <v>1</v>
      </c>
    </row>
    <row r="3029" spans="1:2" x14ac:dyDescent="0.25">
      <c r="A3029">
        <v>489</v>
      </c>
      <c r="B3029">
        <v>1</v>
      </c>
    </row>
    <row r="3030" spans="1:2" x14ac:dyDescent="0.25">
      <c r="A3030">
        <v>494</v>
      </c>
      <c r="B3030">
        <v>1</v>
      </c>
    </row>
    <row r="3031" spans="1:2" x14ac:dyDescent="0.25">
      <c r="A3031">
        <v>498</v>
      </c>
      <c r="B3031">
        <v>1</v>
      </c>
    </row>
    <row r="3032" spans="1:2" x14ac:dyDescent="0.25">
      <c r="A3032">
        <v>509</v>
      </c>
      <c r="B3032">
        <v>1</v>
      </c>
    </row>
    <row r="3033" spans="1:2" x14ac:dyDescent="0.25">
      <c r="A3033">
        <v>510</v>
      </c>
      <c r="B3033">
        <v>1</v>
      </c>
    </row>
    <row r="3034" spans="1:2" x14ac:dyDescent="0.25">
      <c r="A3034">
        <v>512</v>
      </c>
      <c r="B3034">
        <v>1</v>
      </c>
    </row>
    <row r="3035" spans="1:2" x14ac:dyDescent="0.25">
      <c r="A3035">
        <v>515</v>
      </c>
      <c r="B3035">
        <v>1</v>
      </c>
    </row>
    <row r="3036" spans="1:2" x14ac:dyDescent="0.25">
      <c r="A3036">
        <v>516</v>
      </c>
      <c r="B3036">
        <v>7</v>
      </c>
    </row>
    <row r="3037" spans="1:2" x14ac:dyDescent="0.25">
      <c r="A3037">
        <v>517</v>
      </c>
      <c r="B3037">
        <v>7</v>
      </c>
    </row>
    <row r="3038" spans="1:2" x14ac:dyDescent="0.25">
      <c r="A3038">
        <v>519</v>
      </c>
      <c r="B3038">
        <v>1</v>
      </c>
    </row>
    <row r="3039" spans="1:2" x14ac:dyDescent="0.25">
      <c r="A3039">
        <v>522</v>
      </c>
      <c r="B3039">
        <v>11</v>
      </c>
    </row>
    <row r="3040" spans="1:2" x14ac:dyDescent="0.25">
      <c r="A3040">
        <v>524</v>
      </c>
      <c r="B3040">
        <v>1</v>
      </c>
    </row>
    <row r="3041" spans="1:2" x14ac:dyDescent="0.25">
      <c r="A3041">
        <v>525</v>
      </c>
      <c r="B3041">
        <v>1</v>
      </c>
    </row>
    <row r="3042" spans="1:2" x14ac:dyDescent="0.25">
      <c r="A3042">
        <v>527</v>
      </c>
      <c r="B3042">
        <v>11</v>
      </c>
    </row>
    <row r="3043" spans="1:2" x14ac:dyDescent="0.25">
      <c r="A3043">
        <v>529</v>
      </c>
      <c r="B3043">
        <v>1</v>
      </c>
    </row>
    <row r="3044" spans="1:2" x14ac:dyDescent="0.25">
      <c r="A3044">
        <v>530</v>
      </c>
      <c r="B3044">
        <v>20</v>
      </c>
    </row>
    <row r="3045" spans="1:2" x14ac:dyDescent="0.25">
      <c r="A3045">
        <v>532</v>
      </c>
      <c r="B3045">
        <v>1</v>
      </c>
    </row>
    <row r="3046" spans="1:2" x14ac:dyDescent="0.25">
      <c r="A3046">
        <v>536</v>
      </c>
      <c r="B3046">
        <v>11</v>
      </c>
    </row>
    <row r="3047" spans="1:2" x14ac:dyDescent="0.25">
      <c r="A3047">
        <v>537</v>
      </c>
      <c r="B3047">
        <v>1</v>
      </c>
    </row>
    <row r="3048" spans="1:2" x14ac:dyDescent="0.25">
      <c r="A3048">
        <v>539</v>
      </c>
      <c r="B3048">
        <v>7</v>
      </c>
    </row>
    <row r="3049" spans="1:2" x14ac:dyDescent="0.25">
      <c r="A3049">
        <v>555</v>
      </c>
      <c r="B3049">
        <v>32</v>
      </c>
    </row>
    <row r="3050" spans="1:2" x14ac:dyDescent="0.25">
      <c r="A3050">
        <v>556</v>
      </c>
      <c r="B3050">
        <v>1</v>
      </c>
    </row>
    <row r="3051" spans="1:2" x14ac:dyDescent="0.25">
      <c r="A3051">
        <v>558</v>
      </c>
      <c r="B3051">
        <v>1</v>
      </c>
    </row>
    <row r="3052" spans="1:2" x14ac:dyDescent="0.25">
      <c r="A3052">
        <v>559</v>
      </c>
      <c r="B3052">
        <v>19</v>
      </c>
    </row>
    <row r="3053" spans="1:2" x14ac:dyDescent="0.25">
      <c r="A3053">
        <v>561</v>
      </c>
      <c r="B3053">
        <v>1</v>
      </c>
    </row>
    <row r="3054" spans="1:2" x14ac:dyDescent="0.25">
      <c r="A3054">
        <v>562</v>
      </c>
      <c r="B3054">
        <v>1</v>
      </c>
    </row>
    <row r="3055" spans="1:2" x14ac:dyDescent="0.25">
      <c r="A3055">
        <v>565</v>
      </c>
      <c r="B3055">
        <v>1</v>
      </c>
    </row>
    <row r="3056" spans="1:2" x14ac:dyDescent="0.25">
      <c r="A3056">
        <v>570</v>
      </c>
      <c r="B3056">
        <v>1</v>
      </c>
    </row>
    <row r="3057" spans="1:2" x14ac:dyDescent="0.25">
      <c r="A3057">
        <v>572</v>
      </c>
      <c r="B3057">
        <v>1</v>
      </c>
    </row>
    <row r="3058" spans="1:2" x14ac:dyDescent="0.25">
      <c r="A3058">
        <v>573</v>
      </c>
      <c r="B3058">
        <v>20</v>
      </c>
    </row>
    <row r="3059" spans="1:2" x14ac:dyDescent="0.25">
      <c r="A3059">
        <v>579</v>
      </c>
      <c r="B3059">
        <v>1</v>
      </c>
    </row>
    <row r="3060" spans="1:2" x14ac:dyDescent="0.25">
      <c r="A3060">
        <v>581</v>
      </c>
      <c r="B3060">
        <v>11</v>
      </c>
    </row>
    <row r="3061" spans="1:2" x14ac:dyDescent="0.25">
      <c r="A3061">
        <v>582</v>
      </c>
      <c r="B3061">
        <v>1</v>
      </c>
    </row>
    <row r="3062" spans="1:2" x14ac:dyDescent="0.25">
      <c r="A3062">
        <v>587</v>
      </c>
      <c r="B3062">
        <v>1</v>
      </c>
    </row>
    <row r="3063" spans="1:2" x14ac:dyDescent="0.25">
      <c r="A3063">
        <v>589</v>
      </c>
      <c r="B3063">
        <v>10</v>
      </c>
    </row>
    <row r="3064" spans="1:2" x14ac:dyDescent="0.25">
      <c r="A3064">
        <v>590</v>
      </c>
      <c r="B3064">
        <v>10</v>
      </c>
    </row>
    <row r="3065" spans="1:2" x14ac:dyDescent="0.25">
      <c r="A3065">
        <v>591</v>
      </c>
      <c r="B3065">
        <v>10</v>
      </c>
    </row>
    <row r="3066" spans="1:2" x14ac:dyDescent="0.25">
      <c r="A3066">
        <v>592</v>
      </c>
      <c r="B3066">
        <v>10</v>
      </c>
    </row>
    <row r="3067" spans="1:2" x14ac:dyDescent="0.25">
      <c r="A3067">
        <v>593</v>
      </c>
      <c r="B3067">
        <v>7</v>
      </c>
    </row>
    <row r="3068" spans="1:2" x14ac:dyDescent="0.25">
      <c r="A3068">
        <v>596</v>
      </c>
      <c r="B3068">
        <v>11</v>
      </c>
    </row>
    <row r="3069" spans="1:2" x14ac:dyDescent="0.25">
      <c r="A3069">
        <v>597</v>
      </c>
      <c r="B3069">
        <v>11</v>
      </c>
    </row>
    <row r="3070" spans="1:2" x14ac:dyDescent="0.25">
      <c r="A3070">
        <v>609</v>
      </c>
      <c r="B3070">
        <v>1</v>
      </c>
    </row>
    <row r="3071" spans="1:2" x14ac:dyDescent="0.25">
      <c r="A3071">
        <v>611</v>
      </c>
      <c r="B3071">
        <v>32</v>
      </c>
    </row>
    <row r="3072" spans="1:2" x14ac:dyDescent="0.25">
      <c r="A3072">
        <v>612</v>
      </c>
      <c r="B3072">
        <v>32</v>
      </c>
    </row>
    <row r="3073" spans="1:2" x14ac:dyDescent="0.25">
      <c r="A3073">
        <v>614</v>
      </c>
      <c r="B3073">
        <v>19</v>
      </c>
    </row>
    <row r="3074" spans="1:2" x14ac:dyDescent="0.25">
      <c r="A3074">
        <v>615</v>
      </c>
      <c r="B3074">
        <v>19</v>
      </c>
    </row>
    <row r="3075" spans="1:2" x14ac:dyDescent="0.25">
      <c r="A3075">
        <v>617</v>
      </c>
      <c r="B3075">
        <v>32</v>
      </c>
    </row>
    <row r="3076" spans="1:2" x14ac:dyDescent="0.25">
      <c r="A3076">
        <v>618</v>
      </c>
      <c r="B3076">
        <v>10</v>
      </c>
    </row>
    <row r="3077" spans="1:2" x14ac:dyDescent="0.25">
      <c r="A3077">
        <v>619</v>
      </c>
      <c r="B3077">
        <v>1</v>
      </c>
    </row>
    <row r="3078" spans="1:2" x14ac:dyDescent="0.25">
      <c r="A3078">
        <v>620</v>
      </c>
      <c r="B3078">
        <v>7</v>
      </c>
    </row>
    <row r="3079" spans="1:2" x14ac:dyDescent="0.25">
      <c r="A3079">
        <v>621</v>
      </c>
      <c r="B3079">
        <v>7</v>
      </c>
    </row>
    <row r="3080" spans="1:2" x14ac:dyDescent="0.25">
      <c r="A3080">
        <v>622</v>
      </c>
      <c r="B3080">
        <v>7</v>
      </c>
    </row>
    <row r="3081" spans="1:2" x14ac:dyDescent="0.25">
      <c r="A3081">
        <v>623</v>
      </c>
      <c r="B3081">
        <v>7</v>
      </c>
    </row>
    <row r="3082" spans="1:2" x14ac:dyDescent="0.25">
      <c r="A3082">
        <v>624</v>
      </c>
      <c r="B3082">
        <v>7</v>
      </c>
    </row>
    <row r="3083" spans="1:2" x14ac:dyDescent="0.25">
      <c r="A3083">
        <v>625</v>
      </c>
      <c r="B3083">
        <v>7</v>
      </c>
    </row>
    <row r="3084" spans="1:2" x14ac:dyDescent="0.25">
      <c r="A3084">
        <v>626</v>
      </c>
      <c r="B3084">
        <v>7</v>
      </c>
    </row>
    <row r="3085" spans="1:2" x14ac:dyDescent="0.25">
      <c r="A3085">
        <v>627</v>
      </c>
      <c r="B3085">
        <v>7</v>
      </c>
    </row>
    <row r="3086" spans="1:2" x14ac:dyDescent="0.25">
      <c r="A3086">
        <v>628</v>
      </c>
      <c r="B3086">
        <v>11</v>
      </c>
    </row>
    <row r="3087" spans="1:2" x14ac:dyDescent="0.25">
      <c r="A3087">
        <v>632</v>
      </c>
      <c r="B3087">
        <v>20</v>
      </c>
    </row>
    <row r="3088" spans="1:2" x14ac:dyDescent="0.25">
      <c r="A3088">
        <v>637</v>
      </c>
      <c r="B3088">
        <v>32</v>
      </c>
    </row>
    <row r="3089" spans="1:2" x14ac:dyDescent="0.25">
      <c r="A3089">
        <v>641</v>
      </c>
      <c r="B3089">
        <v>32</v>
      </c>
    </row>
    <row r="3090" spans="1:2" x14ac:dyDescent="0.25">
      <c r="A3090">
        <v>644</v>
      </c>
      <c r="B3090">
        <v>10</v>
      </c>
    </row>
    <row r="3091" spans="1:2" x14ac:dyDescent="0.25">
      <c r="A3091">
        <v>646</v>
      </c>
      <c r="B3091">
        <v>1</v>
      </c>
    </row>
    <row r="3092" spans="1:2" x14ac:dyDescent="0.25">
      <c r="A3092">
        <v>648</v>
      </c>
      <c r="B3092">
        <v>1</v>
      </c>
    </row>
    <row r="3093" spans="1:2" x14ac:dyDescent="0.25">
      <c r="A3093">
        <v>655</v>
      </c>
      <c r="B3093">
        <v>10</v>
      </c>
    </row>
    <row r="3094" spans="1:2" x14ac:dyDescent="0.25">
      <c r="A3094">
        <v>663</v>
      </c>
      <c r="B3094">
        <v>11</v>
      </c>
    </row>
    <row r="3095" spans="1:2" x14ac:dyDescent="0.25">
      <c r="A3095">
        <v>664</v>
      </c>
      <c r="B3095">
        <v>11</v>
      </c>
    </row>
    <row r="3096" spans="1:2" x14ac:dyDescent="0.25">
      <c r="A3096">
        <v>666</v>
      </c>
      <c r="B3096">
        <v>20</v>
      </c>
    </row>
    <row r="3097" spans="1:2" x14ac:dyDescent="0.25">
      <c r="A3097">
        <v>667</v>
      </c>
      <c r="B3097">
        <v>11</v>
      </c>
    </row>
    <row r="3098" spans="1:2" x14ac:dyDescent="0.25">
      <c r="A3098">
        <v>670</v>
      </c>
      <c r="B3098">
        <v>1</v>
      </c>
    </row>
    <row r="3099" spans="1:2" x14ac:dyDescent="0.25">
      <c r="A3099">
        <v>673</v>
      </c>
      <c r="B3099">
        <v>1</v>
      </c>
    </row>
    <row r="3100" spans="1:2" x14ac:dyDescent="0.25">
      <c r="A3100">
        <v>680</v>
      </c>
      <c r="B3100">
        <v>11</v>
      </c>
    </row>
    <row r="3101" spans="1:2" x14ac:dyDescent="0.25">
      <c r="A3101">
        <v>681</v>
      </c>
      <c r="B3101">
        <v>24</v>
      </c>
    </row>
    <row r="3102" spans="1:2" x14ac:dyDescent="0.25">
      <c r="A3102">
        <v>687</v>
      </c>
      <c r="B3102">
        <v>1</v>
      </c>
    </row>
    <row r="3103" spans="1:2" x14ac:dyDescent="0.25">
      <c r="A3103">
        <v>692</v>
      </c>
      <c r="B3103">
        <v>10</v>
      </c>
    </row>
    <row r="3104" spans="1:2" x14ac:dyDescent="0.25">
      <c r="A3104">
        <v>699</v>
      </c>
      <c r="B3104">
        <v>7</v>
      </c>
    </row>
    <row r="3105" spans="1:2" x14ac:dyDescent="0.25">
      <c r="A3105">
        <v>700</v>
      </c>
      <c r="B3105">
        <v>1</v>
      </c>
    </row>
    <row r="3106" spans="1:2" x14ac:dyDescent="0.25">
      <c r="A3106">
        <v>701</v>
      </c>
      <c r="B3106">
        <v>1</v>
      </c>
    </row>
    <row r="3107" spans="1:2" x14ac:dyDescent="0.25">
      <c r="A3107">
        <v>702</v>
      </c>
      <c r="B3107">
        <v>32</v>
      </c>
    </row>
    <row r="3108" spans="1:2" x14ac:dyDescent="0.25">
      <c r="A3108">
        <v>704</v>
      </c>
      <c r="B3108">
        <v>20</v>
      </c>
    </row>
    <row r="3109" spans="1:2" x14ac:dyDescent="0.25">
      <c r="A3109">
        <v>712</v>
      </c>
      <c r="B3109">
        <v>7</v>
      </c>
    </row>
    <row r="3110" spans="1:2" x14ac:dyDescent="0.25">
      <c r="A3110">
        <v>715</v>
      </c>
      <c r="B3110">
        <v>1</v>
      </c>
    </row>
    <row r="3111" spans="1:2" x14ac:dyDescent="0.25">
      <c r="A3111">
        <v>723</v>
      </c>
      <c r="B3111">
        <v>20</v>
      </c>
    </row>
    <row r="3112" spans="1:2" x14ac:dyDescent="0.25">
      <c r="A3112">
        <v>726</v>
      </c>
      <c r="B3112">
        <v>1</v>
      </c>
    </row>
    <row r="3113" spans="1:2" x14ac:dyDescent="0.25">
      <c r="A3113">
        <v>731</v>
      </c>
      <c r="B3113">
        <v>20</v>
      </c>
    </row>
    <row r="3114" spans="1:2" x14ac:dyDescent="0.25">
      <c r="A3114">
        <v>733</v>
      </c>
      <c r="B3114">
        <v>1</v>
      </c>
    </row>
    <row r="3115" spans="1:2" x14ac:dyDescent="0.25">
      <c r="A3115">
        <v>734</v>
      </c>
      <c r="B3115">
        <v>1</v>
      </c>
    </row>
    <row r="3116" spans="1:2" x14ac:dyDescent="0.25">
      <c r="A3116">
        <v>735</v>
      </c>
      <c r="B3116">
        <v>1</v>
      </c>
    </row>
    <row r="3117" spans="1:2" x14ac:dyDescent="0.25">
      <c r="A3117">
        <v>742</v>
      </c>
      <c r="B3117">
        <v>20</v>
      </c>
    </row>
    <row r="3118" spans="1:2" x14ac:dyDescent="0.25">
      <c r="A3118">
        <v>743</v>
      </c>
      <c r="B3118">
        <v>1</v>
      </c>
    </row>
    <row r="3119" spans="1:2" x14ac:dyDescent="0.25">
      <c r="A3119">
        <v>744</v>
      </c>
      <c r="B3119">
        <v>1</v>
      </c>
    </row>
    <row r="3120" spans="1:2" x14ac:dyDescent="0.25">
      <c r="A3120">
        <v>748</v>
      </c>
      <c r="B3120">
        <v>1</v>
      </c>
    </row>
    <row r="3121" spans="1:2" x14ac:dyDescent="0.25">
      <c r="A3121">
        <v>754</v>
      </c>
      <c r="B3121">
        <v>19</v>
      </c>
    </row>
    <row r="3122" spans="1:2" x14ac:dyDescent="0.25">
      <c r="A3122">
        <v>756</v>
      </c>
      <c r="B3122">
        <v>1</v>
      </c>
    </row>
    <row r="3123" spans="1:2" x14ac:dyDescent="0.25">
      <c r="A3123">
        <v>762</v>
      </c>
      <c r="B3123">
        <v>1</v>
      </c>
    </row>
    <row r="3124" spans="1:2" x14ac:dyDescent="0.25">
      <c r="A3124">
        <v>763</v>
      </c>
      <c r="B3124">
        <v>19</v>
      </c>
    </row>
    <row r="3125" spans="1:2" x14ac:dyDescent="0.25">
      <c r="A3125">
        <v>772</v>
      </c>
      <c r="B3125">
        <v>1</v>
      </c>
    </row>
    <row r="3126" spans="1:2" x14ac:dyDescent="0.25">
      <c r="A3126">
        <v>775</v>
      </c>
      <c r="B3126">
        <v>11</v>
      </c>
    </row>
    <row r="3127" spans="1:2" x14ac:dyDescent="0.25">
      <c r="A3127">
        <v>777</v>
      </c>
      <c r="B3127">
        <v>11</v>
      </c>
    </row>
    <row r="3128" spans="1:2" x14ac:dyDescent="0.25">
      <c r="A3128">
        <v>778</v>
      </c>
      <c r="B3128">
        <v>7</v>
      </c>
    </row>
    <row r="3129" spans="1:2" x14ac:dyDescent="0.25">
      <c r="A3129">
        <v>781</v>
      </c>
      <c r="B3129">
        <v>32</v>
      </c>
    </row>
    <row r="3130" spans="1:2" x14ac:dyDescent="0.25">
      <c r="A3130">
        <v>784</v>
      </c>
      <c r="B3130">
        <v>11</v>
      </c>
    </row>
    <row r="3131" spans="1:2" x14ac:dyDescent="0.25">
      <c r="A3131">
        <v>785</v>
      </c>
      <c r="B3131">
        <v>11</v>
      </c>
    </row>
    <row r="3132" spans="1:2" x14ac:dyDescent="0.25">
      <c r="A3132">
        <v>794</v>
      </c>
      <c r="B3132">
        <v>1</v>
      </c>
    </row>
    <row r="3133" spans="1:2" x14ac:dyDescent="0.25">
      <c r="A3133">
        <v>808</v>
      </c>
      <c r="B3133">
        <v>32</v>
      </c>
    </row>
    <row r="3134" spans="1:2" x14ac:dyDescent="0.25">
      <c r="A3134">
        <v>813</v>
      </c>
      <c r="B3134">
        <v>32</v>
      </c>
    </row>
    <row r="3135" spans="1:2" x14ac:dyDescent="0.25">
      <c r="A3135">
        <v>818</v>
      </c>
      <c r="B3135">
        <v>1</v>
      </c>
    </row>
    <row r="3136" spans="1:2" x14ac:dyDescent="0.25">
      <c r="A3136">
        <v>824</v>
      </c>
      <c r="B3136">
        <v>1</v>
      </c>
    </row>
    <row r="3137" spans="1:2" x14ac:dyDescent="0.25">
      <c r="A3137">
        <v>827</v>
      </c>
      <c r="B3137">
        <v>32</v>
      </c>
    </row>
    <row r="3138" spans="1:2" x14ac:dyDescent="0.25">
      <c r="A3138">
        <v>828</v>
      </c>
      <c r="B3138">
        <v>1</v>
      </c>
    </row>
    <row r="3139" spans="1:2" x14ac:dyDescent="0.25">
      <c r="A3139">
        <v>831</v>
      </c>
      <c r="B3139">
        <v>32</v>
      </c>
    </row>
    <row r="3140" spans="1:2" x14ac:dyDescent="0.25">
      <c r="A3140">
        <v>832</v>
      </c>
      <c r="B3140">
        <v>19</v>
      </c>
    </row>
    <row r="3141" spans="1:2" x14ac:dyDescent="0.25">
      <c r="A3141">
        <v>835</v>
      </c>
      <c r="B3141">
        <v>7</v>
      </c>
    </row>
    <row r="3142" spans="1:2" x14ac:dyDescent="0.25">
      <c r="A3142">
        <v>838</v>
      </c>
      <c r="B3142">
        <v>32</v>
      </c>
    </row>
    <row r="3143" spans="1:2" x14ac:dyDescent="0.25">
      <c r="A3143">
        <v>839</v>
      </c>
      <c r="B3143">
        <v>1</v>
      </c>
    </row>
    <row r="3144" spans="1:2" x14ac:dyDescent="0.25">
      <c r="A3144">
        <v>847</v>
      </c>
      <c r="B3144">
        <v>1</v>
      </c>
    </row>
    <row r="3145" spans="1:2" x14ac:dyDescent="0.25">
      <c r="A3145">
        <v>857</v>
      </c>
      <c r="B3145">
        <v>11</v>
      </c>
    </row>
    <row r="3146" spans="1:2" x14ac:dyDescent="0.25">
      <c r="A3146">
        <v>858</v>
      </c>
      <c r="B3146">
        <v>1</v>
      </c>
    </row>
    <row r="3147" spans="1:2" x14ac:dyDescent="0.25">
      <c r="A3147">
        <v>862</v>
      </c>
      <c r="B3147">
        <v>1</v>
      </c>
    </row>
    <row r="3148" spans="1:2" x14ac:dyDescent="0.25">
      <c r="A3148">
        <v>870</v>
      </c>
      <c r="B3148">
        <v>1</v>
      </c>
    </row>
    <row r="3149" spans="1:2" x14ac:dyDescent="0.25">
      <c r="A3149">
        <v>873</v>
      </c>
      <c r="B3149">
        <v>1</v>
      </c>
    </row>
    <row r="3150" spans="1:2" x14ac:dyDescent="0.25">
      <c r="A3150">
        <v>877</v>
      </c>
      <c r="B3150">
        <v>11</v>
      </c>
    </row>
    <row r="3151" spans="1:2" x14ac:dyDescent="0.25">
      <c r="A3151">
        <v>893</v>
      </c>
      <c r="B3151">
        <v>1</v>
      </c>
    </row>
    <row r="3152" spans="1:2" x14ac:dyDescent="0.25">
      <c r="A3152">
        <v>894</v>
      </c>
      <c r="B3152">
        <v>7</v>
      </c>
    </row>
    <row r="3153" spans="1:2" x14ac:dyDescent="0.25">
      <c r="A3153">
        <v>903</v>
      </c>
      <c r="B3153">
        <v>20</v>
      </c>
    </row>
    <row r="3154" spans="1:2" x14ac:dyDescent="0.25">
      <c r="A3154">
        <v>904</v>
      </c>
      <c r="B3154">
        <v>32</v>
      </c>
    </row>
    <row r="3155" spans="1:2" x14ac:dyDescent="0.25">
      <c r="A3155">
        <v>909</v>
      </c>
      <c r="B3155">
        <v>7</v>
      </c>
    </row>
    <row r="3156" spans="1:2" x14ac:dyDescent="0.25">
      <c r="A3156">
        <v>914</v>
      </c>
      <c r="B3156">
        <v>32</v>
      </c>
    </row>
    <row r="3157" spans="1:2" x14ac:dyDescent="0.25">
      <c r="A3157">
        <v>927</v>
      </c>
      <c r="B3157">
        <v>1</v>
      </c>
    </row>
    <row r="3158" spans="1:2" x14ac:dyDescent="0.25">
      <c r="A3158">
        <v>932</v>
      </c>
      <c r="B3158">
        <v>1</v>
      </c>
    </row>
    <row r="3159" spans="1:2" x14ac:dyDescent="0.25">
      <c r="A3159">
        <v>933</v>
      </c>
      <c r="B3159">
        <v>20</v>
      </c>
    </row>
    <row r="3160" spans="1:2" x14ac:dyDescent="0.25">
      <c r="A3160">
        <v>935</v>
      </c>
      <c r="B3160">
        <v>4</v>
      </c>
    </row>
    <row r="3161" spans="1:2" x14ac:dyDescent="0.25">
      <c r="A3161">
        <v>937</v>
      </c>
      <c r="B3161">
        <v>1</v>
      </c>
    </row>
    <row r="3162" spans="1:2" x14ac:dyDescent="0.25">
      <c r="A3162">
        <v>951</v>
      </c>
      <c r="B3162">
        <v>1</v>
      </c>
    </row>
    <row r="3163" spans="1:2" x14ac:dyDescent="0.25">
      <c r="A3163">
        <v>952</v>
      </c>
      <c r="B3163">
        <v>1</v>
      </c>
    </row>
    <row r="3164" spans="1:2" x14ac:dyDescent="0.25">
      <c r="A3164">
        <v>955</v>
      </c>
      <c r="B3164">
        <v>11</v>
      </c>
    </row>
    <row r="3165" spans="1:2" x14ac:dyDescent="0.25">
      <c r="A3165">
        <v>956</v>
      </c>
      <c r="B3165">
        <v>1</v>
      </c>
    </row>
    <row r="3166" spans="1:2" x14ac:dyDescent="0.25">
      <c r="A3166">
        <v>957</v>
      </c>
      <c r="B3166">
        <v>1</v>
      </c>
    </row>
    <row r="3167" spans="1:2" x14ac:dyDescent="0.25">
      <c r="A3167">
        <v>958</v>
      </c>
      <c r="B3167">
        <v>1</v>
      </c>
    </row>
    <row r="3168" spans="1:2" x14ac:dyDescent="0.25">
      <c r="A3168">
        <v>967</v>
      </c>
      <c r="B3168">
        <v>7</v>
      </c>
    </row>
    <row r="3169" spans="1:2" x14ac:dyDescent="0.25">
      <c r="A3169">
        <v>968</v>
      </c>
      <c r="B3169">
        <v>1</v>
      </c>
    </row>
    <row r="3170" spans="1:2" x14ac:dyDescent="0.25">
      <c r="A3170">
        <v>969</v>
      </c>
      <c r="B3170">
        <v>1</v>
      </c>
    </row>
    <row r="3171" spans="1:2" x14ac:dyDescent="0.25">
      <c r="A3171">
        <v>970</v>
      </c>
      <c r="B3171">
        <v>7</v>
      </c>
    </row>
    <row r="3172" spans="1:2" x14ac:dyDescent="0.25">
      <c r="A3172">
        <v>971</v>
      </c>
      <c r="B3172">
        <v>7</v>
      </c>
    </row>
    <row r="3173" spans="1:2" x14ac:dyDescent="0.25">
      <c r="A3173">
        <v>974</v>
      </c>
      <c r="B3173">
        <v>1</v>
      </c>
    </row>
    <row r="3174" spans="1:2" x14ac:dyDescent="0.25">
      <c r="A3174">
        <v>976</v>
      </c>
      <c r="B3174">
        <v>11</v>
      </c>
    </row>
    <row r="3175" spans="1:2" x14ac:dyDescent="0.25">
      <c r="A3175">
        <v>980</v>
      </c>
      <c r="B3175">
        <v>1</v>
      </c>
    </row>
    <row r="3176" spans="1:2" x14ac:dyDescent="0.25">
      <c r="A3176">
        <v>982</v>
      </c>
      <c r="B3176">
        <v>10</v>
      </c>
    </row>
    <row r="3177" spans="1:2" x14ac:dyDescent="0.25">
      <c r="A3177">
        <v>985</v>
      </c>
      <c r="B3177">
        <v>1</v>
      </c>
    </row>
    <row r="3178" spans="1:2" x14ac:dyDescent="0.25">
      <c r="A3178">
        <v>986</v>
      </c>
      <c r="B3178">
        <v>7</v>
      </c>
    </row>
    <row r="3179" spans="1:2" x14ac:dyDescent="0.25">
      <c r="A3179">
        <v>987</v>
      </c>
      <c r="B3179">
        <v>7</v>
      </c>
    </row>
    <row r="3180" spans="1:2" x14ac:dyDescent="0.25">
      <c r="A3180">
        <v>988</v>
      </c>
      <c r="B3180">
        <v>7</v>
      </c>
    </row>
    <row r="3181" spans="1:2" x14ac:dyDescent="0.25">
      <c r="A3181">
        <v>989</v>
      </c>
      <c r="B3181">
        <v>1</v>
      </c>
    </row>
    <row r="3182" spans="1:2" x14ac:dyDescent="0.25">
      <c r="A3182">
        <v>992</v>
      </c>
      <c r="B3182">
        <v>1</v>
      </c>
    </row>
    <row r="3183" spans="1:2" x14ac:dyDescent="0.25">
      <c r="A3183">
        <v>995</v>
      </c>
      <c r="B3183">
        <v>7</v>
      </c>
    </row>
    <row r="3184" spans="1:2" x14ac:dyDescent="0.25">
      <c r="A3184">
        <v>1000</v>
      </c>
      <c r="B3184">
        <v>10</v>
      </c>
    </row>
    <row r="3185" spans="1:2" x14ac:dyDescent="0.25">
      <c r="A3185">
        <v>1001</v>
      </c>
      <c r="B3185">
        <v>1</v>
      </c>
    </row>
    <row r="3186" spans="1:2" x14ac:dyDescent="0.25">
      <c r="A3186">
        <v>1002</v>
      </c>
      <c r="B3186">
        <v>1</v>
      </c>
    </row>
    <row r="3187" spans="1:2" x14ac:dyDescent="0.25">
      <c r="A3187">
        <v>1004</v>
      </c>
      <c r="B3187">
        <v>1</v>
      </c>
    </row>
    <row r="3188" spans="1:2" x14ac:dyDescent="0.25">
      <c r="A3188">
        <v>1015</v>
      </c>
      <c r="B3188">
        <v>19</v>
      </c>
    </row>
    <row r="3189" spans="1:2" x14ac:dyDescent="0.25">
      <c r="A3189">
        <v>1016</v>
      </c>
      <c r="B3189">
        <v>19</v>
      </c>
    </row>
    <row r="3190" spans="1:2" x14ac:dyDescent="0.25">
      <c r="A3190">
        <v>1017</v>
      </c>
      <c r="B3190">
        <v>1</v>
      </c>
    </row>
    <row r="3191" spans="1:2" x14ac:dyDescent="0.25">
      <c r="A3191">
        <v>1025</v>
      </c>
      <c r="B3191">
        <v>1</v>
      </c>
    </row>
    <row r="3192" spans="1:2" x14ac:dyDescent="0.25">
      <c r="A3192">
        <v>1026</v>
      </c>
      <c r="B3192">
        <v>20</v>
      </c>
    </row>
    <row r="3193" spans="1:2" x14ac:dyDescent="0.25">
      <c r="A3193">
        <v>1028</v>
      </c>
      <c r="B3193">
        <v>32</v>
      </c>
    </row>
    <row r="3194" spans="1:2" x14ac:dyDescent="0.25">
      <c r="A3194">
        <v>1037</v>
      </c>
      <c r="B3194">
        <v>1</v>
      </c>
    </row>
    <row r="3195" spans="1:2" x14ac:dyDescent="0.25">
      <c r="A3195">
        <v>1040</v>
      </c>
      <c r="B3195">
        <v>7</v>
      </c>
    </row>
    <row r="3196" spans="1:2" x14ac:dyDescent="0.25">
      <c r="A3196">
        <v>1042</v>
      </c>
      <c r="B3196">
        <v>11</v>
      </c>
    </row>
    <row r="3197" spans="1:2" x14ac:dyDescent="0.25">
      <c r="A3197">
        <v>1045</v>
      </c>
      <c r="B3197">
        <v>7</v>
      </c>
    </row>
    <row r="3198" spans="1:2" x14ac:dyDescent="0.25">
      <c r="A3198">
        <v>1048</v>
      </c>
      <c r="B3198">
        <v>1</v>
      </c>
    </row>
    <row r="3199" spans="1:2" x14ac:dyDescent="0.25">
      <c r="A3199">
        <v>1049</v>
      </c>
      <c r="B3199">
        <v>1</v>
      </c>
    </row>
    <row r="3200" spans="1:2" x14ac:dyDescent="0.25">
      <c r="A3200">
        <v>1052</v>
      </c>
      <c r="B3200">
        <v>1</v>
      </c>
    </row>
    <row r="3201" spans="1:2" x14ac:dyDescent="0.25">
      <c r="A3201">
        <v>1055</v>
      </c>
      <c r="B3201">
        <v>1</v>
      </c>
    </row>
    <row r="3202" spans="1:2" x14ac:dyDescent="0.25">
      <c r="A3202">
        <v>1057</v>
      </c>
      <c r="B3202">
        <v>1</v>
      </c>
    </row>
    <row r="3203" spans="1:2" x14ac:dyDescent="0.25">
      <c r="A3203">
        <v>1059</v>
      </c>
      <c r="B3203">
        <v>20</v>
      </c>
    </row>
    <row r="3204" spans="1:2" x14ac:dyDescent="0.25">
      <c r="A3204">
        <v>1060</v>
      </c>
      <c r="B3204">
        <v>7</v>
      </c>
    </row>
    <row r="3205" spans="1:2" x14ac:dyDescent="0.25">
      <c r="A3205">
        <v>1067</v>
      </c>
      <c r="B3205">
        <v>20</v>
      </c>
    </row>
    <row r="3206" spans="1:2" x14ac:dyDescent="0.25">
      <c r="A3206">
        <v>1069</v>
      </c>
      <c r="B3206">
        <v>11</v>
      </c>
    </row>
    <row r="3207" spans="1:2" x14ac:dyDescent="0.25">
      <c r="A3207">
        <v>1074</v>
      </c>
      <c r="B3207">
        <v>19</v>
      </c>
    </row>
    <row r="3208" spans="1:2" x14ac:dyDescent="0.25">
      <c r="A3208">
        <v>1077</v>
      </c>
      <c r="B3208">
        <v>1</v>
      </c>
    </row>
    <row r="3209" spans="1:2" x14ac:dyDescent="0.25">
      <c r="A3209">
        <v>1079</v>
      </c>
      <c r="B3209">
        <v>11</v>
      </c>
    </row>
    <row r="3210" spans="1:2" x14ac:dyDescent="0.25">
      <c r="A3210">
        <v>1095</v>
      </c>
      <c r="B3210">
        <v>1</v>
      </c>
    </row>
    <row r="3211" spans="1:2" x14ac:dyDescent="0.25">
      <c r="A3211">
        <v>1098</v>
      </c>
      <c r="B3211">
        <v>32</v>
      </c>
    </row>
    <row r="3212" spans="1:2" x14ac:dyDescent="0.25">
      <c r="A3212">
        <v>1099</v>
      </c>
      <c r="B3212">
        <v>32</v>
      </c>
    </row>
    <row r="3213" spans="1:2" x14ac:dyDescent="0.25">
      <c r="A3213">
        <v>1103</v>
      </c>
      <c r="B3213">
        <v>1</v>
      </c>
    </row>
    <row r="3214" spans="1:2" x14ac:dyDescent="0.25">
      <c r="A3214">
        <v>1104</v>
      </c>
      <c r="B3214">
        <v>1</v>
      </c>
    </row>
    <row r="3215" spans="1:2" x14ac:dyDescent="0.25">
      <c r="A3215">
        <v>1106</v>
      </c>
      <c r="B3215">
        <v>19</v>
      </c>
    </row>
    <row r="3216" spans="1:2" x14ac:dyDescent="0.25">
      <c r="A3216">
        <v>1122</v>
      </c>
      <c r="B3216">
        <v>20</v>
      </c>
    </row>
    <row r="3217" spans="1:2" x14ac:dyDescent="0.25">
      <c r="A3217">
        <v>1123</v>
      </c>
      <c r="B3217">
        <v>7</v>
      </c>
    </row>
    <row r="3218" spans="1:2" x14ac:dyDescent="0.25">
      <c r="A3218">
        <v>1125</v>
      </c>
      <c r="B3218">
        <v>1</v>
      </c>
    </row>
    <row r="3219" spans="1:2" x14ac:dyDescent="0.25">
      <c r="A3219">
        <v>1131</v>
      </c>
      <c r="B3219">
        <v>7</v>
      </c>
    </row>
    <row r="3220" spans="1:2" x14ac:dyDescent="0.25">
      <c r="A3220">
        <v>1136</v>
      </c>
      <c r="B3220">
        <v>1</v>
      </c>
    </row>
    <row r="3221" spans="1:2" x14ac:dyDescent="0.25">
      <c r="A3221">
        <v>1137</v>
      </c>
      <c r="B3221">
        <v>1</v>
      </c>
    </row>
    <row r="3222" spans="1:2" x14ac:dyDescent="0.25">
      <c r="A3222">
        <v>1139</v>
      </c>
      <c r="B3222">
        <v>11</v>
      </c>
    </row>
    <row r="3223" spans="1:2" x14ac:dyDescent="0.25">
      <c r="A3223">
        <v>1143</v>
      </c>
      <c r="B3223">
        <v>11</v>
      </c>
    </row>
    <row r="3224" spans="1:2" x14ac:dyDescent="0.25">
      <c r="A3224">
        <v>1144</v>
      </c>
      <c r="B3224">
        <v>1</v>
      </c>
    </row>
    <row r="3225" spans="1:2" x14ac:dyDescent="0.25">
      <c r="A3225">
        <v>1152</v>
      </c>
      <c r="B3225">
        <v>1</v>
      </c>
    </row>
    <row r="3226" spans="1:2" x14ac:dyDescent="0.25">
      <c r="A3226">
        <v>1153</v>
      </c>
      <c r="B3226">
        <v>1</v>
      </c>
    </row>
    <row r="3227" spans="1:2" x14ac:dyDescent="0.25">
      <c r="A3227">
        <v>1154</v>
      </c>
      <c r="B3227">
        <v>1</v>
      </c>
    </row>
    <row r="3228" spans="1:2" x14ac:dyDescent="0.25">
      <c r="A3228">
        <v>1155</v>
      </c>
      <c r="B3228">
        <v>1</v>
      </c>
    </row>
    <row r="3229" spans="1:2" x14ac:dyDescent="0.25">
      <c r="A3229">
        <v>1156</v>
      </c>
      <c r="B3229">
        <v>10</v>
      </c>
    </row>
    <row r="3230" spans="1:2" x14ac:dyDescent="0.25">
      <c r="A3230">
        <v>1157</v>
      </c>
      <c r="B3230">
        <v>1</v>
      </c>
    </row>
    <row r="3231" spans="1:2" x14ac:dyDescent="0.25">
      <c r="A3231">
        <v>1158</v>
      </c>
      <c r="B3231">
        <v>1</v>
      </c>
    </row>
    <row r="3232" spans="1:2" x14ac:dyDescent="0.25">
      <c r="A3232">
        <v>1159</v>
      </c>
      <c r="B3232">
        <v>1</v>
      </c>
    </row>
    <row r="3233" spans="1:2" x14ac:dyDescent="0.25">
      <c r="A3233">
        <v>1160</v>
      </c>
      <c r="B3233">
        <v>1</v>
      </c>
    </row>
    <row r="3234" spans="1:2" x14ac:dyDescent="0.25">
      <c r="A3234">
        <v>1161</v>
      </c>
      <c r="B3234">
        <v>1</v>
      </c>
    </row>
    <row r="3235" spans="1:2" x14ac:dyDescent="0.25">
      <c r="A3235">
        <v>1162</v>
      </c>
      <c r="B3235">
        <v>1</v>
      </c>
    </row>
    <row r="3236" spans="1:2" x14ac:dyDescent="0.25">
      <c r="A3236">
        <v>1164</v>
      </c>
      <c r="B3236">
        <v>1</v>
      </c>
    </row>
    <row r="3237" spans="1:2" x14ac:dyDescent="0.25">
      <c r="A3237">
        <v>1165</v>
      </c>
      <c r="B3237">
        <v>7</v>
      </c>
    </row>
    <row r="3238" spans="1:2" x14ac:dyDescent="0.25">
      <c r="A3238">
        <v>1166</v>
      </c>
      <c r="B3238">
        <v>19</v>
      </c>
    </row>
    <row r="3239" spans="1:2" x14ac:dyDescent="0.25">
      <c r="A3239">
        <v>1180</v>
      </c>
      <c r="B3239">
        <v>10</v>
      </c>
    </row>
    <row r="3240" spans="1:2" x14ac:dyDescent="0.25">
      <c r="A3240">
        <v>1181</v>
      </c>
      <c r="B3240">
        <v>19</v>
      </c>
    </row>
    <row r="3241" spans="1:2" x14ac:dyDescent="0.25">
      <c r="A3241">
        <v>1183</v>
      </c>
      <c r="B3241">
        <v>1</v>
      </c>
    </row>
    <row r="3242" spans="1:2" x14ac:dyDescent="0.25">
      <c r="A3242">
        <v>1184</v>
      </c>
      <c r="B3242">
        <v>1</v>
      </c>
    </row>
    <row r="3243" spans="1:2" x14ac:dyDescent="0.25">
      <c r="A3243">
        <v>1185</v>
      </c>
      <c r="B3243">
        <v>1</v>
      </c>
    </row>
    <row r="3244" spans="1:2" x14ac:dyDescent="0.25">
      <c r="A3244">
        <v>1186</v>
      </c>
      <c r="B3244">
        <v>1</v>
      </c>
    </row>
    <row r="3245" spans="1:2" x14ac:dyDescent="0.25">
      <c r="A3245">
        <v>1187</v>
      </c>
      <c r="B3245">
        <v>7</v>
      </c>
    </row>
    <row r="3246" spans="1:2" x14ac:dyDescent="0.25">
      <c r="A3246">
        <v>1188</v>
      </c>
      <c r="B3246">
        <v>1</v>
      </c>
    </row>
    <row r="3247" spans="1:2" x14ac:dyDescent="0.25">
      <c r="A3247">
        <v>1189</v>
      </c>
      <c r="B3247">
        <v>1</v>
      </c>
    </row>
    <row r="3248" spans="1:2" x14ac:dyDescent="0.25">
      <c r="A3248">
        <v>1190</v>
      </c>
      <c r="B3248">
        <v>1</v>
      </c>
    </row>
    <row r="3249" spans="1:2" x14ac:dyDescent="0.25">
      <c r="A3249">
        <v>1191</v>
      </c>
      <c r="B3249">
        <v>1</v>
      </c>
    </row>
    <row r="3250" spans="1:2" x14ac:dyDescent="0.25">
      <c r="A3250">
        <v>1192</v>
      </c>
      <c r="B3250">
        <v>1</v>
      </c>
    </row>
    <row r="3251" spans="1:2" x14ac:dyDescent="0.25">
      <c r="A3251">
        <v>1193</v>
      </c>
      <c r="B3251">
        <v>1</v>
      </c>
    </row>
    <row r="3252" spans="1:2" x14ac:dyDescent="0.25">
      <c r="A3252">
        <v>1194</v>
      </c>
      <c r="B3252">
        <v>1</v>
      </c>
    </row>
    <row r="3253" spans="1:2" x14ac:dyDescent="0.25">
      <c r="A3253">
        <v>1195</v>
      </c>
      <c r="B3253">
        <v>1</v>
      </c>
    </row>
    <row r="3254" spans="1:2" x14ac:dyDescent="0.25">
      <c r="A3254">
        <v>1196</v>
      </c>
      <c r="B3254">
        <v>1</v>
      </c>
    </row>
    <row r="3255" spans="1:2" x14ac:dyDescent="0.25">
      <c r="A3255">
        <v>1197</v>
      </c>
      <c r="B3255">
        <v>1</v>
      </c>
    </row>
    <row r="3256" spans="1:2" x14ac:dyDescent="0.25">
      <c r="A3256">
        <v>1198</v>
      </c>
      <c r="B3256">
        <v>1</v>
      </c>
    </row>
    <row r="3257" spans="1:2" x14ac:dyDescent="0.25">
      <c r="A3257">
        <v>1200</v>
      </c>
      <c r="B3257">
        <v>10</v>
      </c>
    </row>
    <row r="3258" spans="1:2" x14ac:dyDescent="0.25">
      <c r="A3258">
        <v>1203</v>
      </c>
      <c r="B3258">
        <v>1</v>
      </c>
    </row>
    <row r="3259" spans="1:2" x14ac:dyDescent="0.25">
      <c r="A3259">
        <v>1204</v>
      </c>
      <c r="B3259">
        <v>4</v>
      </c>
    </row>
    <row r="3260" spans="1:2" x14ac:dyDescent="0.25">
      <c r="A3260">
        <v>1209</v>
      </c>
      <c r="B3260">
        <v>7</v>
      </c>
    </row>
    <row r="3261" spans="1:2" x14ac:dyDescent="0.25">
      <c r="A3261">
        <v>1210</v>
      </c>
      <c r="B3261">
        <v>10</v>
      </c>
    </row>
    <row r="3262" spans="1:2" x14ac:dyDescent="0.25">
      <c r="A3262">
        <v>1212</v>
      </c>
      <c r="B3262">
        <v>1</v>
      </c>
    </row>
    <row r="3263" spans="1:2" x14ac:dyDescent="0.25">
      <c r="A3263">
        <v>1224</v>
      </c>
      <c r="B3263">
        <v>32</v>
      </c>
    </row>
    <row r="3264" spans="1:2" x14ac:dyDescent="0.25">
      <c r="A3264">
        <v>1225</v>
      </c>
      <c r="B3264">
        <v>20</v>
      </c>
    </row>
    <row r="3265" spans="1:2" x14ac:dyDescent="0.25">
      <c r="A3265">
        <v>1229</v>
      </c>
      <c r="B3265">
        <v>32</v>
      </c>
    </row>
    <row r="3266" spans="1:2" x14ac:dyDescent="0.25">
      <c r="A3266">
        <v>1232</v>
      </c>
      <c r="B3266">
        <v>1</v>
      </c>
    </row>
    <row r="3267" spans="1:2" x14ac:dyDescent="0.25">
      <c r="A3267">
        <v>1239</v>
      </c>
      <c r="B3267">
        <v>11</v>
      </c>
    </row>
    <row r="3268" spans="1:2" x14ac:dyDescent="0.25">
      <c r="A3268">
        <v>1240</v>
      </c>
      <c r="B3268">
        <v>10</v>
      </c>
    </row>
    <row r="3269" spans="1:2" x14ac:dyDescent="0.25">
      <c r="A3269">
        <v>1241</v>
      </c>
      <c r="B3269">
        <v>32</v>
      </c>
    </row>
    <row r="3270" spans="1:2" x14ac:dyDescent="0.25">
      <c r="A3270">
        <v>1250</v>
      </c>
      <c r="B3270">
        <v>1</v>
      </c>
    </row>
    <row r="3271" spans="1:2" x14ac:dyDescent="0.25">
      <c r="A3271">
        <v>1255</v>
      </c>
      <c r="B3271">
        <v>1</v>
      </c>
    </row>
    <row r="3272" spans="1:2" x14ac:dyDescent="0.25">
      <c r="A3272">
        <v>1256</v>
      </c>
      <c r="B3272">
        <v>1</v>
      </c>
    </row>
    <row r="3273" spans="1:2" x14ac:dyDescent="0.25">
      <c r="A3273">
        <v>1260</v>
      </c>
      <c r="B3273">
        <v>1</v>
      </c>
    </row>
    <row r="3274" spans="1:2" x14ac:dyDescent="0.25">
      <c r="A3274">
        <v>1261</v>
      </c>
      <c r="B3274">
        <v>11</v>
      </c>
    </row>
    <row r="3275" spans="1:2" x14ac:dyDescent="0.25">
      <c r="A3275">
        <v>1262</v>
      </c>
      <c r="B3275">
        <v>19</v>
      </c>
    </row>
    <row r="3276" spans="1:2" x14ac:dyDescent="0.25">
      <c r="A3276">
        <v>1263</v>
      </c>
      <c r="B3276">
        <v>19</v>
      </c>
    </row>
    <row r="3277" spans="1:2" x14ac:dyDescent="0.25">
      <c r="A3277">
        <v>1264</v>
      </c>
      <c r="B3277">
        <v>1</v>
      </c>
    </row>
    <row r="3278" spans="1:2" x14ac:dyDescent="0.25">
      <c r="A3278">
        <v>1265</v>
      </c>
      <c r="B3278">
        <v>1</v>
      </c>
    </row>
    <row r="3279" spans="1:2" x14ac:dyDescent="0.25">
      <c r="A3279">
        <v>1267</v>
      </c>
      <c r="B3279">
        <v>1</v>
      </c>
    </row>
    <row r="3280" spans="1:2" x14ac:dyDescent="0.25">
      <c r="A3280">
        <v>1268</v>
      </c>
      <c r="B3280">
        <v>1</v>
      </c>
    </row>
    <row r="3281" spans="1:2" x14ac:dyDescent="0.25">
      <c r="A3281">
        <v>1269</v>
      </c>
      <c r="B3281">
        <v>1</v>
      </c>
    </row>
    <row r="3282" spans="1:2" x14ac:dyDescent="0.25">
      <c r="A3282">
        <v>1270</v>
      </c>
      <c r="B3282">
        <v>1</v>
      </c>
    </row>
    <row r="3283" spans="1:2" x14ac:dyDescent="0.25">
      <c r="A3283">
        <v>1271</v>
      </c>
      <c r="B3283">
        <v>1</v>
      </c>
    </row>
    <row r="3284" spans="1:2" x14ac:dyDescent="0.25">
      <c r="A3284">
        <v>1272</v>
      </c>
      <c r="B3284">
        <v>19</v>
      </c>
    </row>
    <row r="3285" spans="1:2" x14ac:dyDescent="0.25">
      <c r="A3285">
        <v>1273</v>
      </c>
      <c r="B3285">
        <v>19</v>
      </c>
    </row>
    <row r="3286" spans="1:2" x14ac:dyDescent="0.25">
      <c r="A3286">
        <v>1274</v>
      </c>
      <c r="B3286">
        <v>19</v>
      </c>
    </row>
    <row r="3287" spans="1:2" x14ac:dyDescent="0.25">
      <c r="A3287">
        <v>1275</v>
      </c>
      <c r="B3287">
        <v>1</v>
      </c>
    </row>
    <row r="3288" spans="1:2" x14ac:dyDescent="0.25">
      <c r="A3288">
        <v>1276</v>
      </c>
      <c r="B3288">
        <v>1</v>
      </c>
    </row>
    <row r="3289" spans="1:2" x14ac:dyDescent="0.25">
      <c r="A3289">
        <v>1278</v>
      </c>
      <c r="B3289">
        <v>1</v>
      </c>
    </row>
    <row r="3290" spans="1:2" x14ac:dyDescent="0.25">
      <c r="A3290">
        <v>1284</v>
      </c>
      <c r="B3290">
        <v>1</v>
      </c>
    </row>
    <row r="3291" spans="1:2" x14ac:dyDescent="0.25">
      <c r="A3291">
        <v>1294</v>
      </c>
      <c r="B3291">
        <v>1</v>
      </c>
    </row>
    <row r="3292" spans="1:2" x14ac:dyDescent="0.25">
      <c r="A3292">
        <v>1297</v>
      </c>
      <c r="B3292">
        <v>1</v>
      </c>
    </row>
    <row r="3293" spans="1:2" x14ac:dyDescent="0.25">
      <c r="A3293">
        <v>1302</v>
      </c>
      <c r="B3293">
        <v>1</v>
      </c>
    </row>
    <row r="3294" spans="1:2" x14ac:dyDescent="0.25">
      <c r="A3294">
        <v>1304</v>
      </c>
      <c r="B3294">
        <v>1</v>
      </c>
    </row>
    <row r="3295" spans="1:2" x14ac:dyDescent="0.25">
      <c r="A3295">
        <v>1307</v>
      </c>
      <c r="B3295">
        <v>1</v>
      </c>
    </row>
    <row r="3296" spans="1:2" x14ac:dyDescent="0.25">
      <c r="A3296">
        <v>1308</v>
      </c>
      <c r="B3296">
        <v>20</v>
      </c>
    </row>
    <row r="3297" spans="1:2" x14ac:dyDescent="0.25">
      <c r="A3297">
        <v>1309</v>
      </c>
      <c r="B3297">
        <v>1</v>
      </c>
    </row>
    <row r="3298" spans="1:2" x14ac:dyDescent="0.25">
      <c r="A3298">
        <v>1316</v>
      </c>
      <c r="B3298">
        <v>19</v>
      </c>
    </row>
    <row r="3299" spans="1:2" x14ac:dyDescent="0.25">
      <c r="A3299">
        <v>1317</v>
      </c>
      <c r="B3299">
        <v>19</v>
      </c>
    </row>
    <row r="3300" spans="1:2" x14ac:dyDescent="0.25">
      <c r="A3300">
        <v>1320</v>
      </c>
      <c r="B3300">
        <v>11</v>
      </c>
    </row>
    <row r="3301" spans="1:2" x14ac:dyDescent="0.25">
      <c r="A3301">
        <v>1336</v>
      </c>
      <c r="B3301">
        <v>1</v>
      </c>
    </row>
    <row r="3302" spans="1:2" x14ac:dyDescent="0.25">
      <c r="A3302">
        <v>1343</v>
      </c>
      <c r="B3302">
        <v>1</v>
      </c>
    </row>
    <row r="3303" spans="1:2" x14ac:dyDescent="0.25">
      <c r="A3303">
        <v>1350</v>
      </c>
      <c r="B3303">
        <v>1</v>
      </c>
    </row>
    <row r="3304" spans="1:2" x14ac:dyDescent="0.25">
      <c r="A3304">
        <v>1355</v>
      </c>
      <c r="B3304">
        <v>4</v>
      </c>
    </row>
    <row r="3305" spans="1:2" x14ac:dyDescent="0.25">
      <c r="A3305">
        <v>1366</v>
      </c>
      <c r="B3305">
        <v>1</v>
      </c>
    </row>
    <row r="3306" spans="1:2" x14ac:dyDescent="0.25">
      <c r="A3306">
        <v>1367</v>
      </c>
      <c r="B3306">
        <v>1</v>
      </c>
    </row>
    <row r="3307" spans="1:2" x14ac:dyDescent="0.25">
      <c r="A3307">
        <v>1368</v>
      </c>
      <c r="B3307">
        <v>1</v>
      </c>
    </row>
    <row r="3308" spans="1:2" x14ac:dyDescent="0.25">
      <c r="A3308">
        <v>1378</v>
      </c>
      <c r="B3308">
        <v>1</v>
      </c>
    </row>
    <row r="3309" spans="1:2" x14ac:dyDescent="0.25">
      <c r="A3309">
        <v>1384</v>
      </c>
      <c r="B3309">
        <v>1</v>
      </c>
    </row>
    <row r="3310" spans="1:2" x14ac:dyDescent="0.25">
      <c r="A3310">
        <v>1386</v>
      </c>
      <c r="B3310">
        <v>1</v>
      </c>
    </row>
    <row r="3311" spans="1:2" x14ac:dyDescent="0.25">
      <c r="A3311">
        <v>1388</v>
      </c>
      <c r="B3311">
        <v>1</v>
      </c>
    </row>
    <row r="3312" spans="1:2" x14ac:dyDescent="0.25">
      <c r="A3312">
        <v>1392</v>
      </c>
      <c r="B3312">
        <v>1</v>
      </c>
    </row>
    <row r="3313" spans="1:2" x14ac:dyDescent="0.25">
      <c r="A3313">
        <v>1403</v>
      </c>
      <c r="B3313">
        <v>1</v>
      </c>
    </row>
    <row r="3314" spans="1:2" x14ac:dyDescent="0.25">
      <c r="A3314">
        <v>1412</v>
      </c>
      <c r="B3314">
        <v>1</v>
      </c>
    </row>
    <row r="3315" spans="1:2" x14ac:dyDescent="0.25">
      <c r="A3315">
        <v>1417</v>
      </c>
      <c r="B3315">
        <v>1</v>
      </c>
    </row>
    <row r="3316" spans="1:2" x14ac:dyDescent="0.25">
      <c r="A3316">
        <v>1440</v>
      </c>
      <c r="B3316">
        <v>1</v>
      </c>
    </row>
    <row r="3317" spans="1:2" x14ac:dyDescent="0.25">
      <c r="A3317">
        <v>1441</v>
      </c>
      <c r="B3317">
        <v>10</v>
      </c>
    </row>
    <row r="3318" spans="1:2" x14ac:dyDescent="0.25">
      <c r="A3318">
        <v>1442</v>
      </c>
      <c r="B3318">
        <v>10</v>
      </c>
    </row>
    <row r="3319" spans="1:2" x14ac:dyDescent="0.25">
      <c r="A3319">
        <v>1454</v>
      </c>
      <c r="B3319">
        <v>1</v>
      </c>
    </row>
    <row r="3320" spans="1:2" x14ac:dyDescent="0.25">
      <c r="A3320">
        <v>1455</v>
      </c>
      <c r="B3320">
        <v>10</v>
      </c>
    </row>
    <row r="3321" spans="1:2" x14ac:dyDescent="0.25">
      <c r="A3321">
        <v>1456</v>
      </c>
      <c r="B3321">
        <v>8</v>
      </c>
    </row>
    <row r="3322" spans="1:2" x14ac:dyDescent="0.25">
      <c r="A3322">
        <v>1457</v>
      </c>
      <c r="B3322">
        <v>1</v>
      </c>
    </row>
    <row r="3323" spans="1:2" x14ac:dyDescent="0.25">
      <c r="A3323">
        <v>1458</v>
      </c>
      <c r="B3323">
        <v>1</v>
      </c>
    </row>
    <row r="3324" spans="1:2" x14ac:dyDescent="0.25">
      <c r="A3324">
        <v>1472</v>
      </c>
      <c r="B3324">
        <v>11</v>
      </c>
    </row>
    <row r="3325" spans="1:2" x14ac:dyDescent="0.25">
      <c r="A3325">
        <v>1473</v>
      </c>
      <c r="B3325">
        <v>1</v>
      </c>
    </row>
    <row r="3326" spans="1:2" x14ac:dyDescent="0.25">
      <c r="A3326">
        <v>1474</v>
      </c>
      <c r="B3326">
        <v>1</v>
      </c>
    </row>
    <row r="3327" spans="1:2" x14ac:dyDescent="0.25">
      <c r="A3327">
        <v>1475</v>
      </c>
      <c r="B3327">
        <v>1</v>
      </c>
    </row>
    <row r="3328" spans="1:2" x14ac:dyDescent="0.25">
      <c r="A3328">
        <v>1484</v>
      </c>
      <c r="B3328">
        <v>1</v>
      </c>
    </row>
    <row r="3329" spans="1:2" x14ac:dyDescent="0.25">
      <c r="A3329">
        <v>1485</v>
      </c>
      <c r="B3329">
        <v>1</v>
      </c>
    </row>
    <row r="3330" spans="1:2" x14ac:dyDescent="0.25">
      <c r="A3330">
        <v>1489</v>
      </c>
      <c r="B3330">
        <v>7</v>
      </c>
    </row>
    <row r="3331" spans="1:2" x14ac:dyDescent="0.25">
      <c r="A3331">
        <v>1491</v>
      </c>
      <c r="B3331">
        <v>1</v>
      </c>
    </row>
    <row r="3332" spans="1:2" x14ac:dyDescent="0.25">
      <c r="A3332">
        <v>1493</v>
      </c>
      <c r="B3332">
        <v>1</v>
      </c>
    </row>
    <row r="3333" spans="1:2" x14ac:dyDescent="0.25">
      <c r="A3333">
        <v>1496</v>
      </c>
      <c r="B3333">
        <v>20</v>
      </c>
    </row>
    <row r="3334" spans="1:2" x14ac:dyDescent="0.25">
      <c r="A3334">
        <v>1503</v>
      </c>
      <c r="B3334">
        <v>1</v>
      </c>
    </row>
    <row r="3335" spans="1:2" x14ac:dyDescent="0.25">
      <c r="A3335">
        <v>1505</v>
      </c>
      <c r="B3335">
        <v>20</v>
      </c>
    </row>
    <row r="3336" spans="1:2" x14ac:dyDescent="0.25">
      <c r="A3336">
        <v>1510</v>
      </c>
      <c r="B3336">
        <v>1</v>
      </c>
    </row>
    <row r="3337" spans="1:2" x14ac:dyDescent="0.25">
      <c r="A3337">
        <v>1512</v>
      </c>
      <c r="B3337">
        <v>1</v>
      </c>
    </row>
    <row r="3338" spans="1:2" x14ac:dyDescent="0.25">
      <c r="A3338">
        <v>1514</v>
      </c>
      <c r="B3338">
        <v>11</v>
      </c>
    </row>
    <row r="3339" spans="1:2" x14ac:dyDescent="0.25">
      <c r="A3339">
        <v>1517</v>
      </c>
      <c r="B3339">
        <v>1</v>
      </c>
    </row>
    <row r="3340" spans="1:2" x14ac:dyDescent="0.25">
      <c r="A3340">
        <v>1522</v>
      </c>
      <c r="B3340">
        <v>1</v>
      </c>
    </row>
    <row r="3341" spans="1:2" x14ac:dyDescent="0.25">
      <c r="A3341">
        <v>1526</v>
      </c>
      <c r="B3341">
        <v>32</v>
      </c>
    </row>
    <row r="3342" spans="1:2" x14ac:dyDescent="0.25">
      <c r="A3342">
        <v>1529</v>
      </c>
      <c r="B3342">
        <v>1</v>
      </c>
    </row>
    <row r="3343" spans="1:2" x14ac:dyDescent="0.25">
      <c r="A3343">
        <v>1530</v>
      </c>
      <c r="B3343">
        <v>32</v>
      </c>
    </row>
    <row r="3344" spans="1:2" x14ac:dyDescent="0.25">
      <c r="A3344">
        <v>1532</v>
      </c>
      <c r="B3344">
        <v>32</v>
      </c>
    </row>
    <row r="3345" spans="1:2" x14ac:dyDescent="0.25">
      <c r="A3345">
        <v>1533</v>
      </c>
      <c r="B3345">
        <v>1</v>
      </c>
    </row>
    <row r="3346" spans="1:2" x14ac:dyDescent="0.25">
      <c r="A3346">
        <v>1534</v>
      </c>
      <c r="B3346">
        <v>1</v>
      </c>
    </row>
    <row r="3347" spans="1:2" x14ac:dyDescent="0.25">
      <c r="A3347">
        <v>1535</v>
      </c>
      <c r="B3347">
        <v>1</v>
      </c>
    </row>
    <row r="3348" spans="1:2" x14ac:dyDescent="0.25">
      <c r="A3348">
        <v>1536</v>
      </c>
      <c r="B3348">
        <v>32</v>
      </c>
    </row>
    <row r="3349" spans="1:2" x14ac:dyDescent="0.25">
      <c r="A3349">
        <v>1538</v>
      </c>
      <c r="B3349">
        <v>20</v>
      </c>
    </row>
    <row r="3350" spans="1:2" x14ac:dyDescent="0.25">
      <c r="A3350">
        <v>1540</v>
      </c>
      <c r="B3350">
        <v>32</v>
      </c>
    </row>
    <row r="3351" spans="1:2" x14ac:dyDescent="0.25">
      <c r="A3351">
        <v>1543</v>
      </c>
      <c r="B3351">
        <v>11</v>
      </c>
    </row>
    <row r="3352" spans="1:2" x14ac:dyDescent="0.25">
      <c r="A3352">
        <v>1545</v>
      </c>
      <c r="B3352">
        <v>1</v>
      </c>
    </row>
    <row r="3353" spans="1:2" x14ac:dyDescent="0.25">
      <c r="A3353">
        <v>1548</v>
      </c>
      <c r="B3353">
        <v>1</v>
      </c>
    </row>
    <row r="3354" spans="1:2" x14ac:dyDescent="0.25">
      <c r="A3354">
        <v>1549</v>
      </c>
      <c r="B3354">
        <v>11</v>
      </c>
    </row>
    <row r="3355" spans="1:2" x14ac:dyDescent="0.25">
      <c r="A3355">
        <v>1550</v>
      </c>
      <c r="B3355">
        <v>7</v>
      </c>
    </row>
    <row r="3356" spans="1:2" x14ac:dyDescent="0.25">
      <c r="A3356">
        <v>1551</v>
      </c>
      <c r="B3356">
        <v>10</v>
      </c>
    </row>
    <row r="3357" spans="1:2" x14ac:dyDescent="0.25">
      <c r="A3357">
        <v>1553</v>
      </c>
      <c r="B3357">
        <v>1</v>
      </c>
    </row>
    <row r="3358" spans="1:2" x14ac:dyDescent="0.25">
      <c r="A3358">
        <v>1554</v>
      </c>
      <c r="B3358">
        <v>1</v>
      </c>
    </row>
    <row r="3359" spans="1:2" x14ac:dyDescent="0.25">
      <c r="A3359">
        <v>1561</v>
      </c>
      <c r="B3359">
        <v>1</v>
      </c>
    </row>
    <row r="3360" spans="1:2" x14ac:dyDescent="0.25">
      <c r="A3360">
        <v>1562</v>
      </c>
      <c r="B3360">
        <v>1</v>
      </c>
    </row>
    <row r="3361" spans="1:2" x14ac:dyDescent="0.25">
      <c r="A3361">
        <v>1563</v>
      </c>
      <c r="B3361">
        <v>1</v>
      </c>
    </row>
    <row r="3362" spans="1:2" x14ac:dyDescent="0.25">
      <c r="A3362">
        <v>1566</v>
      </c>
      <c r="B3362">
        <v>1</v>
      </c>
    </row>
    <row r="3363" spans="1:2" x14ac:dyDescent="0.25">
      <c r="A3363">
        <v>144</v>
      </c>
      <c r="B3363">
        <v>32</v>
      </c>
    </row>
    <row r="3364" spans="1:2" x14ac:dyDescent="0.25">
      <c r="A3364">
        <v>145</v>
      </c>
      <c r="B3364">
        <v>32</v>
      </c>
    </row>
    <row r="3365" spans="1:2" x14ac:dyDescent="0.25">
      <c r="A3365">
        <v>210</v>
      </c>
      <c r="B3365">
        <v>4</v>
      </c>
    </row>
    <row r="3366" spans="1:2" x14ac:dyDescent="0.25">
      <c r="A3366">
        <v>339</v>
      </c>
      <c r="B3366">
        <v>20</v>
      </c>
    </row>
    <row r="3367" spans="1:2" x14ac:dyDescent="0.25">
      <c r="A3367">
        <v>360</v>
      </c>
      <c r="B3367">
        <v>20</v>
      </c>
    </row>
    <row r="3368" spans="1:2" x14ac:dyDescent="0.25">
      <c r="A3368">
        <v>644</v>
      </c>
      <c r="B3368">
        <v>4</v>
      </c>
    </row>
    <row r="3369" spans="1:2" x14ac:dyDescent="0.25">
      <c r="A3369">
        <v>655</v>
      </c>
      <c r="B3369">
        <v>4</v>
      </c>
    </row>
    <row r="3370" spans="1:2" x14ac:dyDescent="0.25">
      <c r="A3370">
        <v>775</v>
      </c>
      <c r="B3370">
        <v>20</v>
      </c>
    </row>
    <row r="3371" spans="1:2" x14ac:dyDescent="0.25">
      <c r="A3371">
        <v>1079</v>
      </c>
      <c r="B3371">
        <v>20</v>
      </c>
    </row>
    <row r="3372" spans="1:2" x14ac:dyDescent="0.25">
      <c r="A3372">
        <v>1200</v>
      </c>
      <c r="B3372">
        <v>4</v>
      </c>
    </row>
    <row r="3373" spans="1:2" x14ac:dyDescent="0.25">
      <c r="A3373">
        <v>1239</v>
      </c>
      <c r="B337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8310-1E6F-4FD1-BF86-D4D31E28B3E9}">
  <dimension ref="A1:B695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1727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29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30</v>
      </c>
    </row>
    <row r="10" spans="1:2" x14ac:dyDescent="0.25">
      <c r="A10">
        <v>9</v>
      </c>
      <c r="B10">
        <v>29</v>
      </c>
    </row>
    <row r="11" spans="1:2" x14ac:dyDescent="0.25">
      <c r="A11">
        <v>10</v>
      </c>
      <c r="B11">
        <v>29</v>
      </c>
    </row>
    <row r="12" spans="1:2" x14ac:dyDescent="0.25">
      <c r="A12">
        <v>11</v>
      </c>
      <c r="B12">
        <v>29</v>
      </c>
    </row>
    <row r="13" spans="1:2" x14ac:dyDescent="0.25">
      <c r="A13">
        <v>12</v>
      </c>
      <c r="B13">
        <v>30</v>
      </c>
    </row>
    <row r="14" spans="1:2" x14ac:dyDescent="0.25">
      <c r="A14">
        <v>13</v>
      </c>
      <c r="B14">
        <v>30</v>
      </c>
    </row>
    <row r="15" spans="1:2" x14ac:dyDescent="0.25">
      <c r="A15">
        <v>14</v>
      </c>
      <c r="B15">
        <v>30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30</v>
      </c>
    </row>
    <row r="19" spans="1:2" x14ac:dyDescent="0.25">
      <c r="A19">
        <v>18</v>
      </c>
      <c r="B19">
        <v>30</v>
      </c>
    </row>
    <row r="20" spans="1:2" x14ac:dyDescent="0.25">
      <c r="A20">
        <v>19</v>
      </c>
      <c r="B20">
        <v>29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30</v>
      </c>
    </row>
    <row r="23" spans="1:2" x14ac:dyDescent="0.25">
      <c r="A23">
        <v>22</v>
      </c>
      <c r="B23">
        <v>30</v>
      </c>
    </row>
    <row r="24" spans="1:2" x14ac:dyDescent="0.25">
      <c r="A24">
        <v>23</v>
      </c>
      <c r="B24">
        <v>30</v>
      </c>
    </row>
    <row r="25" spans="1:2" x14ac:dyDescent="0.25">
      <c r="A25">
        <v>24</v>
      </c>
      <c r="B25">
        <v>30</v>
      </c>
    </row>
    <row r="26" spans="1:2" x14ac:dyDescent="0.25">
      <c r="A26">
        <v>25</v>
      </c>
      <c r="B26">
        <v>30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30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30</v>
      </c>
    </row>
    <row r="33" spans="1:2" x14ac:dyDescent="0.25">
      <c r="A33">
        <v>32</v>
      </c>
      <c r="B33">
        <v>30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30</v>
      </c>
    </row>
    <row r="36" spans="1:2" x14ac:dyDescent="0.25">
      <c r="A36">
        <v>35</v>
      </c>
      <c r="B36">
        <v>29</v>
      </c>
    </row>
    <row r="37" spans="1:2" x14ac:dyDescent="0.25">
      <c r="A37">
        <v>36</v>
      </c>
      <c r="B37">
        <v>19</v>
      </c>
    </row>
    <row r="38" spans="1:2" x14ac:dyDescent="0.25">
      <c r="A38">
        <v>37</v>
      </c>
      <c r="B38">
        <v>29</v>
      </c>
    </row>
    <row r="39" spans="1:2" x14ac:dyDescent="0.25">
      <c r="A39">
        <v>38</v>
      </c>
      <c r="B39">
        <v>29</v>
      </c>
    </row>
    <row r="40" spans="1:2" x14ac:dyDescent="0.25">
      <c r="A40">
        <v>39</v>
      </c>
      <c r="B40">
        <v>30</v>
      </c>
    </row>
    <row r="41" spans="1:2" x14ac:dyDescent="0.25">
      <c r="A41">
        <v>40</v>
      </c>
      <c r="B41">
        <v>30</v>
      </c>
    </row>
    <row r="42" spans="1:2" x14ac:dyDescent="0.25">
      <c r="A42">
        <v>41</v>
      </c>
      <c r="B42">
        <v>30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29</v>
      </c>
    </row>
    <row r="45" spans="1:2" x14ac:dyDescent="0.25">
      <c r="A45">
        <v>44</v>
      </c>
      <c r="B45">
        <v>30</v>
      </c>
    </row>
    <row r="46" spans="1:2" x14ac:dyDescent="0.25">
      <c r="A46">
        <v>45</v>
      </c>
      <c r="B46">
        <v>30</v>
      </c>
    </row>
    <row r="47" spans="1:2" x14ac:dyDescent="0.25">
      <c r="A47">
        <v>46</v>
      </c>
      <c r="B47">
        <v>30</v>
      </c>
    </row>
    <row r="48" spans="1:2" x14ac:dyDescent="0.25">
      <c r="A48">
        <v>47</v>
      </c>
      <c r="B48">
        <v>30</v>
      </c>
    </row>
    <row r="49" spans="1:2" x14ac:dyDescent="0.25">
      <c r="A49">
        <v>48</v>
      </c>
      <c r="B49">
        <v>30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30</v>
      </c>
    </row>
    <row r="52" spans="1:2" x14ac:dyDescent="0.25">
      <c r="A52">
        <v>51</v>
      </c>
      <c r="B52">
        <v>30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29</v>
      </c>
    </row>
    <row r="55" spans="1:2" x14ac:dyDescent="0.25">
      <c r="A55">
        <v>54</v>
      </c>
      <c r="B55">
        <v>30</v>
      </c>
    </row>
    <row r="56" spans="1:2" x14ac:dyDescent="0.25">
      <c r="A56">
        <v>55</v>
      </c>
      <c r="B56">
        <v>29</v>
      </c>
    </row>
    <row r="57" spans="1:2" x14ac:dyDescent="0.25">
      <c r="A57">
        <v>56</v>
      </c>
      <c r="B57">
        <v>30</v>
      </c>
    </row>
    <row r="58" spans="1:2" x14ac:dyDescent="0.25">
      <c r="A58">
        <v>57</v>
      </c>
      <c r="B58">
        <v>30</v>
      </c>
    </row>
    <row r="59" spans="1:2" x14ac:dyDescent="0.25">
      <c r="A59">
        <v>58</v>
      </c>
      <c r="B59">
        <v>30</v>
      </c>
    </row>
    <row r="60" spans="1:2" x14ac:dyDescent="0.25">
      <c r="A60">
        <v>59</v>
      </c>
      <c r="B60">
        <v>30</v>
      </c>
    </row>
    <row r="61" spans="1:2" x14ac:dyDescent="0.25">
      <c r="A61">
        <v>60</v>
      </c>
      <c r="B61">
        <v>30</v>
      </c>
    </row>
    <row r="62" spans="1:2" x14ac:dyDescent="0.25">
      <c r="A62">
        <v>61</v>
      </c>
      <c r="B62">
        <v>30</v>
      </c>
    </row>
    <row r="63" spans="1:2" x14ac:dyDescent="0.25">
      <c r="A63">
        <v>62</v>
      </c>
      <c r="B63">
        <v>30</v>
      </c>
    </row>
    <row r="64" spans="1:2" x14ac:dyDescent="0.25">
      <c r="A64">
        <v>63</v>
      </c>
      <c r="B64">
        <v>30</v>
      </c>
    </row>
    <row r="65" spans="1:2" x14ac:dyDescent="0.25">
      <c r="A65">
        <v>64</v>
      </c>
      <c r="B65">
        <v>29</v>
      </c>
    </row>
    <row r="66" spans="1:2" x14ac:dyDescent="0.25">
      <c r="A66">
        <v>65</v>
      </c>
      <c r="B66">
        <v>30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30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30</v>
      </c>
    </row>
    <row r="71" spans="1:2" x14ac:dyDescent="0.25">
      <c r="A71">
        <v>70</v>
      </c>
      <c r="B71">
        <v>30</v>
      </c>
    </row>
    <row r="72" spans="1:2" x14ac:dyDescent="0.25">
      <c r="A72">
        <v>71</v>
      </c>
      <c r="B72">
        <v>30</v>
      </c>
    </row>
    <row r="73" spans="1:2" x14ac:dyDescent="0.25">
      <c r="A73">
        <v>72</v>
      </c>
      <c r="B73">
        <v>30</v>
      </c>
    </row>
    <row r="74" spans="1:2" x14ac:dyDescent="0.25">
      <c r="A74">
        <v>73</v>
      </c>
      <c r="B74">
        <v>30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30</v>
      </c>
    </row>
    <row r="77" spans="1:2" x14ac:dyDescent="0.25">
      <c r="A77">
        <v>76</v>
      </c>
      <c r="B77">
        <v>30</v>
      </c>
    </row>
    <row r="78" spans="1:2" x14ac:dyDescent="0.25">
      <c r="A78">
        <v>77</v>
      </c>
      <c r="B78">
        <v>30</v>
      </c>
    </row>
    <row r="79" spans="1:2" x14ac:dyDescent="0.25">
      <c r="A79">
        <v>78</v>
      </c>
      <c r="B79">
        <v>30</v>
      </c>
    </row>
    <row r="80" spans="1:2" x14ac:dyDescent="0.25">
      <c r="A80">
        <v>79</v>
      </c>
      <c r="B80">
        <v>30</v>
      </c>
    </row>
    <row r="81" spans="1:2" x14ac:dyDescent="0.25">
      <c r="A81">
        <v>80</v>
      </c>
      <c r="B81">
        <v>30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30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30</v>
      </c>
    </row>
    <row r="87" spans="1:2" x14ac:dyDescent="0.25">
      <c r="A87">
        <v>86</v>
      </c>
      <c r="B87">
        <v>30</v>
      </c>
    </row>
    <row r="88" spans="1:2" x14ac:dyDescent="0.25">
      <c r="A88">
        <v>87</v>
      </c>
      <c r="B88">
        <v>30</v>
      </c>
    </row>
    <row r="89" spans="1:2" x14ac:dyDescent="0.25">
      <c r="A89">
        <v>88</v>
      </c>
      <c r="B89">
        <v>30</v>
      </c>
    </row>
    <row r="90" spans="1:2" x14ac:dyDescent="0.25">
      <c r="A90">
        <v>89</v>
      </c>
      <c r="B90">
        <v>30</v>
      </c>
    </row>
    <row r="91" spans="1:2" x14ac:dyDescent="0.25">
      <c r="A91">
        <v>90</v>
      </c>
      <c r="B91">
        <v>30</v>
      </c>
    </row>
    <row r="92" spans="1:2" x14ac:dyDescent="0.25">
      <c r="A92">
        <v>91</v>
      </c>
      <c r="B92">
        <v>30</v>
      </c>
    </row>
    <row r="93" spans="1:2" x14ac:dyDescent="0.25">
      <c r="A93">
        <v>92</v>
      </c>
      <c r="B93">
        <v>30</v>
      </c>
    </row>
    <row r="94" spans="1:2" x14ac:dyDescent="0.25">
      <c r="A94">
        <v>93</v>
      </c>
      <c r="B94">
        <v>30</v>
      </c>
    </row>
    <row r="95" spans="1:2" x14ac:dyDescent="0.25">
      <c r="A95">
        <v>94</v>
      </c>
      <c r="B95">
        <v>30</v>
      </c>
    </row>
    <row r="96" spans="1:2" x14ac:dyDescent="0.25">
      <c r="A96">
        <v>95</v>
      </c>
      <c r="B96">
        <v>30</v>
      </c>
    </row>
    <row r="97" spans="1:2" x14ac:dyDescent="0.25">
      <c r="A97">
        <v>96</v>
      </c>
      <c r="B97">
        <v>30</v>
      </c>
    </row>
    <row r="98" spans="1:2" x14ac:dyDescent="0.25">
      <c r="A98">
        <v>97</v>
      </c>
      <c r="B98">
        <v>30</v>
      </c>
    </row>
    <row r="99" spans="1:2" x14ac:dyDescent="0.25">
      <c r="A99">
        <v>98</v>
      </c>
      <c r="B99">
        <v>30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30</v>
      </c>
    </row>
    <row r="102" spans="1:2" x14ac:dyDescent="0.25">
      <c r="A102">
        <v>101</v>
      </c>
      <c r="B102">
        <v>30</v>
      </c>
    </row>
    <row r="103" spans="1:2" x14ac:dyDescent="0.25">
      <c r="A103">
        <v>102</v>
      </c>
      <c r="B103">
        <v>30</v>
      </c>
    </row>
    <row r="104" spans="1:2" x14ac:dyDescent="0.25">
      <c r="A104">
        <v>103</v>
      </c>
      <c r="B104">
        <v>30</v>
      </c>
    </row>
    <row r="105" spans="1:2" x14ac:dyDescent="0.25">
      <c r="A105">
        <v>104</v>
      </c>
      <c r="B105">
        <v>30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30</v>
      </c>
    </row>
    <row r="108" spans="1:2" x14ac:dyDescent="0.25">
      <c r="A108">
        <v>107</v>
      </c>
      <c r="B108">
        <v>30</v>
      </c>
    </row>
    <row r="109" spans="1:2" x14ac:dyDescent="0.25">
      <c r="A109">
        <v>108</v>
      </c>
      <c r="B109">
        <v>30</v>
      </c>
    </row>
    <row r="110" spans="1:2" x14ac:dyDescent="0.25">
      <c r="A110">
        <v>109</v>
      </c>
      <c r="B110">
        <v>30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30</v>
      </c>
    </row>
    <row r="113" spans="1:2" x14ac:dyDescent="0.25">
      <c r="A113">
        <v>112</v>
      </c>
      <c r="B113">
        <v>30</v>
      </c>
    </row>
    <row r="114" spans="1:2" x14ac:dyDescent="0.25">
      <c r="A114">
        <v>113</v>
      </c>
      <c r="B114">
        <v>30</v>
      </c>
    </row>
    <row r="115" spans="1:2" x14ac:dyDescent="0.25">
      <c r="A115">
        <v>114</v>
      </c>
      <c r="B115">
        <v>30</v>
      </c>
    </row>
    <row r="116" spans="1:2" x14ac:dyDescent="0.25">
      <c r="A116">
        <v>115</v>
      </c>
      <c r="B116">
        <v>29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30</v>
      </c>
    </row>
    <row r="119" spans="1:2" x14ac:dyDescent="0.25">
      <c r="A119">
        <v>118</v>
      </c>
      <c r="B119">
        <v>29</v>
      </c>
    </row>
    <row r="120" spans="1:2" x14ac:dyDescent="0.25">
      <c r="A120">
        <v>119</v>
      </c>
      <c r="B120">
        <v>29</v>
      </c>
    </row>
    <row r="121" spans="1:2" x14ac:dyDescent="0.25">
      <c r="A121">
        <v>120</v>
      </c>
      <c r="B121">
        <v>30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19</v>
      </c>
    </row>
    <row r="124" spans="1:2" x14ac:dyDescent="0.25">
      <c r="A124">
        <v>123</v>
      </c>
      <c r="B124">
        <v>29</v>
      </c>
    </row>
    <row r="125" spans="1:2" x14ac:dyDescent="0.25">
      <c r="A125">
        <v>124</v>
      </c>
      <c r="B125">
        <v>29</v>
      </c>
    </row>
    <row r="126" spans="1:2" x14ac:dyDescent="0.25">
      <c r="A126">
        <v>125</v>
      </c>
      <c r="B126">
        <v>30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30</v>
      </c>
    </row>
    <row r="129" spans="1:2" x14ac:dyDescent="0.25">
      <c r="A129">
        <v>128</v>
      </c>
      <c r="B129">
        <v>30</v>
      </c>
    </row>
    <row r="130" spans="1:2" x14ac:dyDescent="0.25">
      <c r="A130">
        <v>129</v>
      </c>
      <c r="B130">
        <v>30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19</v>
      </c>
    </row>
    <row r="133" spans="1:2" x14ac:dyDescent="0.25">
      <c r="A133">
        <v>132</v>
      </c>
      <c r="B133">
        <v>30</v>
      </c>
    </row>
    <row r="134" spans="1:2" x14ac:dyDescent="0.25">
      <c r="A134">
        <v>133</v>
      </c>
      <c r="B134">
        <v>30</v>
      </c>
    </row>
    <row r="135" spans="1:2" x14ac:dyDescent="0.25">
      <c r="A135">
        <v>134</v>
      </c>
      <c r="B135">
        <v>30</v>
      </c>
    </row>
    <row r="136" spans="1:2" x14ac:dyDescent="0.25">
      <c r="A136">
        <v>135</v>
      </c>
      <c r="B136">
        <v>30</v>
      </c>
    </row>
    <row r="137" spans="1:2" x14ac:dyDescent="0.25">
      <c r="A137">
        <v>136</v>
      </c>
      <c r="B137">
        <v>30</v>
      </c>
    </row>
    <row r="138" spans="1:2" x14ac:dyDescent="0.25">
      <c r="A138">
        <v>137</v>
      </c>
      <c r="B138">
        <v>30</v>
      </c>
    </row>
    <row r="139" spans="1:2" x14ac:dyDescent="0.25">
      <c r="A139">
        <v>138</v>
      </c>
      <c r="B139">
        <v>30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30</v>
      </c>
    </row>
    <row r="142" spans="1:2" x14ac:dyDescent="0.25">
      <c r="A142">
        <v>141</v>
      </c>
      <c r="B142">
        <v>30</v>
      </c>
    </row>
    <row r="143" spans="1:2" x14ac:dyDescent="0.25">
      <c r="A143">
        <v>142</v>
      </c>
      <c r="B143">
        <v>29</v>
      </c>
    </row>
    <row r="144" spans="1:2" x14ac:dyDescent="0.25">
      <c r="A144">
        <v>143</v>
      </c>
      <c r="B144">
        <v>29</v>
      </c>
    </row>
    <row r="145" spans="1:2" x14ac:dyDescent="0.25">
      <c r="A145">
        <v>144</v>
      </c>
      <c r="B145">
        <v>29</v>
      </c>
    </row>
    <row r="146" spans="1:2" x14ac:dyDescent="0.25">
      <c r="A146">
        <v>145</v>
      </c>
      <c r="B146">
        <v>29</v>
      </c>
    </row>
    <row r="147" spans="1:2" x14ac:dyDescent="0.25">
      <c r="A147">
        <v>146</v>
      </c>
      <c r="B147">
        <v>30</v>
      </c>
    </row>
    <row r="148" spans="1:2" x14ac:dyDescent="0.25">
      <c r="A148">
        <v>147</v>
      </c>
      <c r="B148">
        <v>30</v>
      </c>
    </row>
    <row r="149" spans="1:2" x14ac:dyDescent="0.25">
      <c r="A149">
        <v>148</v>
      </c>
      <c r="B149">
        <v>30</v>
      </c>
    </row>
    <row r="150" spans="1:2" x14ac:dyDescent="0.25">
      <c r="A150">
        <v>149</v>
      </c>
      <c r="B150">
        <v>30</v>
      </c>
    </row>
    <row r="151" spans="1:2" x14ac:dyDescent="0.25">
      <c r="A151">
        <v>150</v>
      </c>
      <c r="B151">
        <v>30</v>
      </c>
    </row>
    <row r="152" spans="1:2" x14ac:dyDescent="0.25">
      <c r="A152">
        <v>151</v>
      </c>
      <c r="B152">
        <v>30</v>
      </c>
    </row>
    <row r="153" spans="1:2" x14ac:dyDescent="0.25">
      <c r="A153">
        <v>152</v>
      </c>
      <c r="B153">
        <v>30</v>
      </c>
    </row>
    <row r="154" spans="1:2" x14ac:dyDescent="0.25">
      <c r="A154">
        <v>153</v>
      </c>
      <c r="B154">
        <v>30</v>
      </c>
    </row>
    <row r="155" spans="1:2" x14ac:dyDescent="0.25">
      <c r="A155">
        <v>154</v>
      </c>
      <c r="B155">
        <v>30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30</v>
      </c>
    </row>
    <row r="158" spans="1:2" x14ac:dyDescent="0.25">
      <c r="A158">
        <v>157</v>
      </c>
      <c r="B158">
        <v>30</v>
      </c>
    </row>
    <row r="159" spans="1:2" x14ac:dyDescent="0.25">
      <c r="A159">
        <v>158</v>
      </c>
      <c r="B159">
        <v>30</v>
      </c>
    </row>
    <row r="160" spans="1:2" x14ac:dyDescent="0.25">
      <c r="A160">
        <v>159</v>
      </c>
      <c r="B160">
        <v>30</v>
      </c>
    </row>
    <row r="161" spans="1:2" x14ac:dyDescent="0.25">
      <c r="A161">
        <v>160</v>
      </c>
      <c r="B161">
        <v>20</v>
      </c>
    </row>
    <row r="162" spans="1:2" x14ac:dyDescent="0.25">
      <c r="A162">
        <v>161</v>
      </c>
      <c r="B162">
        <v>19</v>
      </c>
    </row>
    <row r="163" spans="1:2" x14ac:dyDescent="0.25">
      <c r="A163">
        <v>162</v>
      </c>
      <c r="B163">
        <v>30</v>
      </c>
    </row>
    <row r="164" spans="1:2" x14ac:dyDescent="0.25">
      <c r="A164">
        <v>163</v>
      </c>
      <c r="B164">
        <v>29</v>
      </c>
    </row>
    <row r="165" spans="1:2" x14ac:dyDescent="0.25">
      <c r="A165">
        <v>164</v>
      </c>
      <c r="B165">
        <v>29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29</v>
      </c>
    </row>
    <row r="168" spans="1:2" x14ac:dyDescent="0.25">
      <c r="A168">
        <v>167</v>
      </c>
      <c r="B168">
        <v>30</v>
      </c>
    </row>
    <row r="169" spans="1:2" x14ac:dyDescent="0.25">
      <c r="A169">
        <v>168</v>
      </c>
      <c r="B169">
        <v>30</v>
      </c>
    </row>
    <row r="170" spans="1:2" x14ac:dyDescent="0.25">
      <c r="A170">
        <v>169</v>
      </c>
      <c r="B170">
        <v>29</v>
      </c>
    </row>
    <row r="171" spans="1:2" x14ac:dyDescent="0.25">
      <c r="A171">
        <v>170</v>
      </c>
      <c r="B171">
        <v>24</v>
      </c>
    </row>
    <row r="172" spans="1:2" x14ac:dyDescent="0.25">
      <c r="A172">
        <v>171</v>
      </c>
      <c r="B172">
        <v>25</v>
      </c>
    </row>
    <row r="173" spans="1:2" x14ac:dyDescent="0.25">
      <c r="A173">
        <v>172</v>
      </c>
      <c r="B173">
        <v>30</v>
      </c>
    </row>
    <row r="174" spans="1:2" x14ac:dyDescent="0.25">
      <c r="A174">
        <v>173</v>
      </c>
      <c r="B174">
        <v>29</v>
      </c>
    </row>
    <row r="175" spans="1:2" x14ac:dyDescent="0.25">
      <c r="A175">
        <v>174</v>
      </c>
      <c r="B175">
        <v>29</v>
      </c>
    </row>
    <row r="176" spans="1:2" x14ac:dyDescent="0.25">
      <c r="A176">
        <v>175</v>
      </c>
      <c r="B176">
        <v>29</v>
      </c>
    </row>
    <row r="177" spans="1:2" x14ac:dyDescent="0.25">
      <c r="A177">
        <v>176</v>
      </c>
      <c r="B177">
        <v>30</v>
      </c>
    </row>
    <row r="178" spans="1:2" x14ac:dyDescent="0.25">
      <c r="A178">
        <v>177</v>
      </c>
      <c r="B178">
        <v>29</v>
      </c>
    </row>
    <row r="179" spans="1:2" x14ac:dyDescent="0.25">
      <c r="A179">
        <v>178</v>
      </c>
      <c r="B179">
        <v>29</v>
      </c>
    </row>
    <row r="180" spans="1:2" x14ac:dyDescent="0.25">
      <c r="A180">
        <v>179</v>
      </c>
      <c r="B180">
        <v>29</v>
      </c>
    </row>
    <row r="181" spans="1:2" x14ac:dyDescent="0.25">
      <c r="A181">
        <v>180</v>
      </c>
      <c r="B181">
        <v>30</v>
      </c>
    </row>
    <row r="182" spans="1:2" x14ac:dyDescent="0.25">
      <c r="A182">
        <v>181</v>
      </c>
      <c r="B182">
        <v>29</v>
      </c>
    </row>
    <row r="183" spans="1:2" x14ac:dyDescent="0.25">
      <c r="A183">
        <v>182</v>
      </c>
      <c r="B183">
        <v>29</v>
      </c>
    </row>
    <row r="184" spans="1:2" x14ac:dyDescent="0.25">
      <c r="A184">
        <v>183</v>
      </c>
      <c r="B184">
        <v>30</v>
      </c>
    </row>
    <row r="185" spans="1:2" x14ac:dyDescent="0.25">
      <c r="A185">
        <v>184</v>
      </c>
      <c r="B185">
        <v>30</v>
      </c>
    </row>
    <row r="186" spans="1:2" x14ac:dyDescent="0.25">
      <c r="A186">
        <v>185</v>
      </c>
      <c r="B186">
        <v>29</v>
      </c>
    </row>
    <row r="187" spans="1:2" x14ac:dyDescent="0.25">
      <c r="A187">
        <v>186</v>
      </c>
      <c r="B187">
        <v>29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29</v>
      </c>
    </row>
    <row r="190" spans="1:2" x14ac:dyDescent="0.25">
      <c r="A190">
        <v>189</v>
      </c>
      <c r="B190">
        <v>29</v>
      </c>
    </row>
    <row r="191" spans="1:2" x14ac:dyDescent="0.25">
      <c r="A191">
        <v>190</v>
      </c>
      <c r="B191">
        <v>30</v>
      </c>
    </row>
    <row r="192" spans="1:2" x14ac:dyDescent="0.25">
      <c r="A192">
        <v>191</v>
      </c>
      <c r="B192">
        <v>29</v>
      </c>
    </row>
    <row r="193" spans="1:2" x14ac:dyDescent="0.25">
      <c r="A193">
        <v>192</v>
      </c>
      <c r="B193">
        <v>30</v>
      </c>
    </row>
    <row r="194" spans="1:2" x14ac:dyDescent="0.25">
      <c r="A194">
        <v>193</v>
      </c>
      <c r="B194">
        <v>30</v>
      </c>
    </row>
    <row r="195" spans="1:2" x14ac:dyDescent="0.25">
      <c r="A195">
        <v>194</v>
      </c>
      <c r="B195">
        <v>30</v>
      </c>
    </row>
    <row r="196" spans="1:2" x14ac:dyDescent="0.25">
      <c r="A196">
        <v>195</v>
      </c>
      <c r="B196">
        <v>30</v>
      </c>
    </row>
    <row r="197" spans="1:2" x14ac:dyDescent="0.25">
      <c r="A197">
        <v>196</v>
      </c>
      <c r="B197">
        <v>30</v>
      </c>
    </row>
    <row r="198" spans="1:2" x14ac:dyDescent="0.25">
      <c r="A198">
        <v>197</v>
      </c>
      <c r="B198">
        <v>30</v>
      </c>
    </row>
    <row r="199" spans="1:2" x14ac:dyDescent="0.25">
      <c r="A199">
        <v>198</v>
      </c>
      <c r="B199">
        <v>30</v>
      </c>
    </row>
    <row r="200" spans="1:2" x14ac:dyDescent="0.25">
      <c r="A200">
        <v>199</v>
      </c>
      <c r="B200">
        <v>20</v>
      </c>
    </row>
    <row r="201" spans="1:2" x14ac:dyDescent="0.25">
      <c r="A201">
        <v>200</v>
      </c>
      <c r="B201">
        <v>21</v>
      </c>
    </row>
    <row r="202" spans="1:2" x14ac:dyDescent="0.25">
      <c r="A202">
        <v>201</v>
      </c>
      <c r="B202">
        <v>30</v>
      </c>
    </row>
    <row r="203" spans="1:2" x14ac:dyDescent="0.25">
      <c r="A203">
        <v>202</v>
      </c>
      <c r="B203">
        <v>24</v>
      </c>
    </row>
    <row r="204" spans="1:2" x14ac:dyDescent="0.25">
      <c r="A204">
        <v>203</v>
      </c>
      <c r="B204">
        <v>29</v>
      </c>
    </row>
    <row r="205" spans="1:2" x14ac:dyDescent="0.25">
      <c r="A205">
        <v>204</v>
      </c>
      <c r="B205">
        <v>29</v>
      </c>
    </row>
    <row r="206" spans="1:2" x14ac:dyDescent="0.25">
      <c r="A206">
        <v>205</v>
      </c>
      <c r="B206">
        <v>29</v>
      </c>
    </row>
    <row r="207" spans="1:2" x14ac:dyDescent="0.25">
      <c r="A207">
        <v>206</v>
      </c>
      <c r="B207">
        <v>30</v>
      </c>
    </row>
    <row r="208" spans="1:2" x14ac:dyDescent="0.25">
      <c r="A208">
        <v>207</v>
      </c>
      <c r="B208">
        <v>30</v>
      </c>
    </row>
    <row r="209" spans="1:2" x14ac:dyDescent="0.25">
      <c r="A209">
        <v>208</v>
      </c>
      <c r="B209">
        <v>30</v>
      </c>
    </row>
    <row r="210" spans="1:2" x14ac:dyDescent="0.25">
      <c r="A210">
        <v>209</v>
      </c>
      <c r="B210">
        <v>30</v>
      </c>
    </row>
    <row r="211" spans="1:2" x14ac:dyDescent="0.25">
      <c r="A211">
        <v>210</v>
      </c>
      <c r="B211">
        <v>30</v>
      </c>
    </row>
    <row r="212" spans="1:2" x14ac:dyDescent="0.25">
      <c r="A212">
        <v>211</v>
      </c>
      <c r="B212">
        <v>30</v>
      </c>
    </row>
    <row r="213" spans="1:2" x14ac:dyDescent="0.25">
      <c r="A213">
        <v>212</v>
      </c>
      <c r="B213">
        <v>30</v>
      </c>
    </row>
    <row r="214" spans="1:2" x14ac:dyDescent="0.25">
      <c r="A214">
        <v>213</v>
      </c>
      <c r="B214">
        <v>30</v>
      </c>
    </row>
    <row r="215" spans="1:2" x14ac:dyDescent="0.25">
      <c r="A215">
        <v>214</v>
      </c>
      <c r="B215">
        <v>30</v>
      </c>
    </row>
    <row r="216" spans="1:2" x14ac:dyDescent="0.25">
      <c r="A216">
        <v>215</v>
      </c>
      <c r="B216">
        <v>30</v>
      </c>
    </row>
    <row r="217" spans="1:2" x14ac:dyDescent="0.25">
      <c r="A217">
        <v>216</v>
      </c>
      <c r="B217">
        <v>29</v>
      </c>
    </row>
    <row r="218" spans="1:2" x14ac:dyDescent="0.25">
      <c r="A218">
        <v>217</v>
      </c>
      <c r="B218">
        <v>30</v>
      </c>
    </row>
    <row r="219" spans="1:2" x14ac:dyDescent="0.25">
      <c r="A219">
        <v>218</v>
      </c>
      <c r="B219">
        <v>19</v>
      </c>
    </row>
    <row r="220" spans="1:2" x14ac:dyDescent="0.25">
      <c r="A220">
        <v>219</v>
      </c>
      <c r="B220">
        <v>30</v>
      </c>
    </row>
    <row r="221" spans="1:2" x14ac:dyDescent="0.25">
      <c r="A221">
        <v>220</v>
      </c>
      <c r="B221">
        <v>30</v>
      </c>
    </row>
    <row r="222" spans="1:2" x14ac:dyDescent="0.25">
      <c r="A222">
        <v>221</v>
      </c>
      <c r="B222">
        <v>30</v>
      </c>
    </row>
    <row r="223" spans="1:2" x14ac:dyDescent="0.25">
      <c r="A223">
        <v>222</v>
      </c>
      <c r="B223">
        <v>30</v>
      </c>
    </row>
    <row r="224" spans="1:2" x14ac:dyDescent="0.25">
      <c r="A224">
        <v>223</v>
      </c>
      <c r="B224">
        <v>30</v>
      </c>
    </row>
    <row r="225" spans="1:2" x14ac:dyDescent="0.25">
      <c r="A225">
        <v>224</v>
      </c>
      <c r="B225">
        <v>30</v>
      </c>
    </row>
    <row r="226" spans="1:2" x14ac:dyDescent="0.25">
      <c r="A226">
        <v>225</v>
      </c>
      <c r="B226">
        <v>29</v>
      </c>
    </row>
    <row r="227" spans="1:2" x14ac:dyDescent="0.25">
      <c r="A227">
        <v>226</v>
      </c>
      <c r="B227">
        <v>29</v>
      </c>
    </row>
    <row r="228" spans="1:2" x14ac:dyDescent="0.25">
      <c r="A228">
        <v>227</v>
      </c>
      <c r="B228">
        <v>30</v>
      </c>
    </row>
    <row r="229" spans="1:2" x14ac:dyDescent="0.25">
      <c r="A229">
        <v>228</v>
      </c>
      <c r="B229">
        <v>32</v>
      </c>
    </row>
    <row r="230" spans="1:2" x14ac:dyDescent="0.25">
      <c r="A230">
        <v>229</v>
      </c>
      <c r="B230">
        <v>30</v>
      </c>
    </row>
    <row r="231" spans="1:2" x14ac:dyDescent="0.25">
      <c r="A231">
        <v>230</v>
      </c>
      <c r="B231">
        <v>30</v>
      </c>
    </row>
    <row r="232" spans="1:2" x14ac:dyDescent="0.25">
      <c r="A232">
        <v>231</v>
      </c>
      <c r="B232">
        <v>29</v>
      </c>
    </row>
    <row r="233" spans="1:2" x14ac:dyDescent="0.25">
      <c r="A233">
        <v>232</v>
      </c>
      <c r="B233">
        <v>29</v>
      </c>
    </row>
    <row r="234" spans="1:2" x14ac:dyDescent="0.25">
      <c r="A234">
        <v>233</v>
      </c>
      <c r="B234">
        <v>29</v>
      </c>
    </row>
    <row r="235" spans="1:2" x14ac:dyDescent="0.25">
      <c r="A235">
        <v>234</v>
      </c>
      <c r="B235">
        <v>29</v>
      </c>
    </row>
    <row r="236" spans="1:2" x14ac:dyDescent="0.25">
      <c r="A236">
        <v>235</v>
      </c>
      <c r="B236">
        <v>11</v>
      </c>
    </row>
    <row r="237" spans="1:2" x14ac:dyDescent="0.25">
      <c r="A237">
        <v>236</v>
      </c>
      <c r="B237">
        <v>30</v>
      </c>
    </row>
    <row r="238" spans="1:2" x14ac:dyDescent="0.25">
      <c r="A238">
        <v>237</v>
      </c>
      <c r="B238">
        <v>30</v>
      </c>
    </row>
    <row r="239" spans="1:2" x14ac:dyDescent="0.25">
      <c r="A239">
        <v>238</v>
      </c>
      <c r="B239">
        <v>30</v>
      </c>
    </row>
    <row r="240" spans="1:2" x14ac:dyDescent="0.25">
      <c r="A240">
        <v>239</v>
      </c>
      <c r="B240">
        <v>30</v>
      </c>
    </row>
    <row r="241" spans="1:2" x14ac:dyDescent="0.25">
      <c r="A241">
        <v>240</v>
      </c>
      <c r="B241">
        <v>30</v>
      </c>
    </row>
    <row r="242" spans="1:2" x14ac:dyDescent="0.25">
      <c r="A242">
        <v>241</v>
      </c>
      <c r="B242">
        <v>29</v>
      </c>
    </row>
    <row r="243" spans="1:2" x14ac:dyDescent="0.25">
      <c r="A243">
        <v>242</v>
      </c>
      <c r="B243">
        <v>30</v>
      </c>
    </row>
    <row r="244" spans="1:2" x14ac:dyDescent="0.25">
      <c r="A244">
        <v>243</v>
      </c>
      <c r="B244">
        <v>30</v>
      </c>
    </row>
    <row r="245" spans="1:2" x14ac:dyDescent="0.25">
      <c r="A245">
        <v>244</v>
      </c>
      <c r="B245">
        <v>30</v>
      </c>
    </row>
    <row r="246" spans="1:2" x14ac:dyDescent="0.25">
      <c r="A246">
        <v>245</v>
      </c>
      <c r="B246">
        <v>30</v>
      </c>
    </row>
    <row r="247" spans="1:2" x14ac:dyDescent="0.25">
      <c r="A247">
        <v>246</v>
      </c>
      <c r="B247">
        <v>30</v>
      </c>
    </row>
    <row r="248" spans="1:2" x14ac:dyDescent="0.25">
      <c r="A248">
        <v>247</v>
      </c>
      <c r="B248">
        <v>29</v>
      </c>
    </row>
    <row r="249" spans="1:2" x14ac:dyDescent="0.25">
      <c r="A249">
        <v>248</v>
      </c>
      <c r="B249">
        <v>30</v>
      </c>
    </row>
    <row r="250" spans="1:2" x14ac:dyDescent="0.25">
      <c r="A250">
        <v>249</v>
      </c>
      <c r="B250">
        <v>29</v>
      </c>
    </row>
    <row r="251" spans="1:2" x14ac:dyDescent="0.25">
      <c r="A251">
        <v>250</v>
      </c>
      <c r="B251">
        <v>29</v>
      </c>
    </row>
    <row r="252" spans="1:2" x14ac:dyDescent="0.25">
      <c r="A252">
        <v>251</v>
      </c>
      <c r="B252">
        <v>29</v>
      </c>
    </row>
    <row r="253" spans="1:2" x14ac:dyDescent="0.25">
      <c r="A253">
        <v>252</v>
      </c>
      <c r="B253">
        <v>29</v>
      </c>
    </row>
    <row r="254" spans="1:2" x14ac:dyDescent="0.25">
      <c r="A254">
        <v>253</v>
      </c>
      <c r="B254">
        <v>29</v>
      </c>
    </row>
    <row r="255" spans="1:2" x14ac:dyDescent="0.25">
      <c r="A255">
        <v>254</v>
      </c>
      <c r="B255">
        <v>29</v>
      </c>
    </row>
    <row r="256" spans="1:2" x14ac:dyDescent="0.25">
      <c r="A256">
        <v>255</v>
      </c>
      <c r="B256">
        <v>30</v>
      </c>
    </row>
    <row r="257" spans="1:2" x14ac:dyDescent="0.25">
      <c r="A257">
        <v>256</v>
      </c>
      <c r="B257">
        <v>30</v>
      </c>
    </row>
    <row r="258" spans="1:2" x14ac:dyDescent="0.25">
      <c r="A258">
        <v>257</v>
      </c>
      <c r="B258">
        <v>30</v>
      </c>
    </row>
    <row r="259" spans="1:2" x14ac:dyDescent="0.25">
      <c r="A259">
        <v>258</v>
      </c>
      <c r="B259">
        <v>29</v>
      </c>
    </row>
    <row r="260" spans="1:2" x14ac:dyDescent="0.25">
      <c r="A260">
        <v>259</v>
      </c>
      <c r="B260">
        <v>30</v>
      </c>
    </row>
    <row r="261" spans="1:2" x14ac:dyDescent="0.25">
      <c r="A261">
        <v>260</v>
      </c>
      <c r="B261">
        <v>30</v>
      </c>
    </row>
    <row r="262" spans="1:2" x14ac:dyDescent="0.25">
      <c r="A262">
        <v>261</v>
      </c>
      <c r="B262">
        <v>19</v>
      </c>
    </row>
    <row r="263" spans="1:2" x14ac:dyDescent="0.25">
      <c r="A263">
        <v>262</v>
      </c>
      <c r="B263">
        <v>29</v>
      </c>
    </row>
    <row r="264" spans="1:2" x14ac:dyDescent="0.25">
      <c r="A264">
        <v>263</v>
      </c>
      <c r="B264">
        <v>30</v>
      </c>
    </row>
    <row r="265" spans="1:2" x14ac:dyDescent="0.25">
      <c r="A265">
        <v>264</v>
      </c>
      <c r="B265">
        <v>29</v>
      </c>
    </row>
    <row r="266" spans="1:2" x14ac:dyDescent="0.25">
      <c r="A266">
        <v>265</v>
      </c>
      <c r="B266">
        <v>29</v>
      </c>
    </row>
    <row r="267" spans="1:2" x14ac:dyDescent="0.25">
      <c r="A267">
        <v>266</v>
      </c>
      <c r="B267">
        <v>30</v>
      </c>
    </row>
    <row r="268" spans="1:2" x14ac:dyDescent="0.25">
      <c r="A268">
        <v>267</v>
      </c>
      <c r="B268">
        <v>29</v>
      </c>
    </row>
    <row r="269" spans="1:2" x14ac:dyDescent="0.25">
      <c r="A269">
        <v>268</v>
      </c>
      <c r="B269">
        <v>29</v>
      </c>
    </row>
    <row r="270" spans="1:2" x14ac:dyDescent="0.25">
      <c r="A270">
        <v>269</v>
      </c>
      <c r="B270">
        <v>29</v>
      </c>
    </row>
    <row r="271" spans="1:2" x14ac:dyDescent="0.25">
      <c r="A271">
        <v>270</v>
      </c>
      <c r="B271">
        <v>29</v>
      </c>
    </row>
    <row r="272" spans="1:2" x14ac:dyDescent="0.25">
      <c r="A272">
        <v>271</v>
      </c>
      <c r="B272">
        <v>30</v>
      </c>
    </row>
    <row r="273" spans="1:2" x14ac:dyDescent="0.25">
      <c r="A273">
        <v>272</v>
      </c>
      <c r="B273">
        <v>19</v>
      </c>
    </row>
    <row r="274" spans="1:2" x14ac:dyDescent="0.25">
      <c r="A274">
        <v>273</v>
      </c>
      <c r="B274">
        <v>22</v>
      </c>
    </row>
    <row r="275" spans="1:2" x14ac:dyDescent="0.25">
      <c r="A275">
        <v>274</v>
      </c>
      <c r="B275">
        <v>30</v>
      </c>
    </row>
    <row r="276" spans="1:2" x14ac:dyDescent="0.25">
      <c r="A276">
        <v>275</v>
      </c>
      <c r="B276">
        <v>29</v>
      </c>
    </row>
    <row r="277" spans="1:2" x14ac:dyDescent="0.25">
      <c r="A277">
        <v>276</v>
      </c>
      <c r="B277">
        <v>30</v>
      </c>
    </row>
    <row r="278" spans="1:2" x14ac:dyDescent="0.25">
      <c r="A278">
        <v>277</v>
      </c>
      <c r="B278">
        <v>24</v>
      </c>
    </row>
    <row r="279" spans="1:2" x14ac:dyDescent="0.25">
      <c r="A279">
        <v>278</v>
      </c>
      <c r="B279">
        <v>30</v>
      </c>
    </row>
    <row r="280" spans="1:2" x14ac:dyDescent="0.25">
      <c r="A280">
        <v>279</v>
      </c>
      <c r="B280">
        <v>29</v>
      </c>
    </row>
    <row r="281" spans="1:2" x14ac:dyDescent="0.25">
      <c r="A281">
        <v>280</v>
      </c>
      <c r="B281">
        <v>30</v>
      </c>
    </row>
    <row r="282" spans="1:2" x14ac:dyDescent="0.25">
      <c r="A282">
        <v>281</v>
      </c>
      <c r="B282">
        <v>30</v>
      </c>
    </row>
    <row r="283" spans="1:2" x14ac:dyDescent="0.25">
      <c r="A283">
        <v>282</v>
      </c>
      <c r="B283">
        <v>30</v>
      </c>
    </row>
    <row r="284" spans="1:2" x14ac:dyDescent="0.25">
      <c r="A284">
        <v>283</v>
      </c>
      <c r="B284">
        <v>30</v>
      </c>
    </row>
    <row r="285" spans="1:2" x14ac:dyDescent="0.25">
      <c r="A285">
        <v>284</v>
      </c>
      <c r="B285">
        <v>30</v>
      </c>
    </row>
    <row r="286" spans="1:2" x14ac:dyDescent="0.25">
      <c r="A286">
        <v>285</v>
      </c>
      <c r="B286">
        <v>30</v>
      </c>
    </row>
    <row r="287" spans="1:2" x14ac:dyDescent="0.25">
      <c r="A287">
        <v>286</v>
      </c>
      <c r="B287">
        <v>30</v>
      </c>
    </row>
    <row r="288" spans="1:2" x14ac:dyDescent="0.25">
      <c r="A288">
        <v>287</v>
      </c>
      <c r="B288">
        <v>30</v>
      </c>
    </row>
    <row r="289" spans="1:2" x14ac:dyDescent="0.25">
      <c r="A289">
        <v>288</v>
      </c>
      <c r="B289">
        <v>29</v>
      </c>
    </row>
    <row r="290" spans="1:2" x14ac:dyDescent="0.25">
      <c r="A290">
        <v>289</v>
      </c>
      <c r="B290">
        <v>30</v>
      </c>
    </row>
    <row r="291" spans="1:2" x14ac:dyDescent="0.25">
      <c r="A291">
        <v>290</v>
      </c>
      <c r="B291">
        <v>30</v>
      </c>
    </row>
    <row r="292" spans="1:2" x14ac:dyDescent="0.25">
      <c r="A292">
        <v>291</v>
      </c>
      <c r="B292">
        <v>30</v>
      </c>
    </row>
    <row r="293" spans="1:2" x14ac:dyDescent="0.25">
      <c r="A293">
        <v>292</v>
      </c>
      <c r="B293">
        <v>30</v>
      </c>
    </row>
    <row r="294" spans="1:2" x14ac:dyDescent="0.25">
      <c r="A294">
        <v>293</v>
      </c>
      <c r="B294">
        <v>30</v>
      </c>
    </row>
    <row r="295" spans="1:2" x14ac:dyDescent="0.25">
      <c r="A295">
        <v>294</v>
      </c>
      <c r="B295">
        <v>24</v>
      </c>
    </row>
    <row r="296" spans="1:2" x14ac:dyDescent="0.25">
      <c r="A296">
        <v>295</v>
      </c>
      <c r="B296">
        <v>30</v>
      </c>
    </row>
    <row r="297" spans="1:2" x14ac:dyDescent="0.25">
      <c r="A297">
        <v>296</v>
      </c>
      <c r="B297">
        <v>30</v>
      </c>
    </row>
    <row r="298" spans="1:2" x14ac:dyDescent="0.25">
      <c r="A298">
        <v>297</v>
      </c>
      <c r="B298">
        <v>30</v>
      </c>
    </row>
    <row r="299" spans="1:2" x14ac:dyDescent="0.25">
      <c r="A299">
        <v>298</v>
      </c>
      <c r="B299">
        <v>30</v>
      </c>
    </row>
    <row r="300" spans="1:2" x14ac:dyDescent="0.25">
      <c r="A300">
        <v>299</v>
      </c>
      <c r="B300">
        <v>30</v>
      </c>
    </row>
    <row r="301" spans="1:2" x14ac:dyDescent="0.25">
      <c r="A301">
        <v>300</v>
      </c>
      <c r="B301">
        <v>30</v>
      </c>
    </row>
    <row r="302" spans="1:2" x14ac:dyDescent="0.25">
      <c r="A302">
        <v>301</v>
      </c>
      <c r="B302">
        <v>30</v>
      </c>
    </row>
    <row r="303" spans="1:2" x14ac:dyDescent="0.25">
      <c r="A303">
        <v>302</v>
      </c>
      <c r="B303">
        <v>30</v>
      </c>
    </row>
    <row r="304" spans="1:2" x14ac:dyDescent="0.25">
      <c r="A304">
        <v>303</v>
      </c>
      <c r="B304">
        <v>30</v>
      </c>
    </row>
    <row r="305" spans="1:2" x14ac:dyDescent="0.25">
      <c r="A305">
        <v>304</v>
      </c>
      <c r="B305">
        <v>30</v>
      </c>
    </row>
    <row r="306" spans="1:2" x14ac:dyDescent="0.25">
      <c r="A306">
        <v>305</v>
      </c>
      <c r="B306">
        <v>30</v>
      </c>
    </row>
    <row r="307" spans="1:2" x14ac:dyDescent="0.25">
      <c r="A307">
        <v>306</v>
      </c>
      <c r="B307">
        <v>19</v>
      </c>
    </row>
    <row r="308" spans="1:2" x14ac:dyDescent="0.25">
      <c r="A308">
        <v>307</v>
      </c>
      <c r="B308">
        <v>29</v>
      </c>
    </row>
    <row r="309" spans="1:2" x14ac:dyDescent="0.25">
      <c r="A309">
        <v>308</v>
      </c>
      <c r="B309">
        <v>30</v>
      </c>
    </row>
    <row r="310" spans="1:2" x14ac:dyDescent="0.25">
      <c r="A310">
        <v>309</v>
      </c>
      <c r="B310">
        <v>30</v>
      </c>
    </row>
    <row r="311" spans="1:2" x14ac:dyDescent="0.25">
      <c r="A311">
        <v>310</v>
      </c>
      <c r="B311">
        <v>30</v>
      </c>
    </row>
    <row r="312" spans="1:2" x14ac:dyDescent="0.25">
      <c r="A312">
        <v>311</v>
      </c>
      <c r="B312">
        <v>30</v>
      </c>
    </row>
    <row r="313" spans="1:2" x14ac:dyDescent="0.25">
      <c r="A313">
        <v>312</v>
      </c>
      <c r="B313">
        <v>24</v>
      </c>
    </row>
    <row r="314" spans="1:2" x14ac:dyDescent="0.25">
      <c r="A314">
        <v>313</v>
      </c>
      <c r="B314">
        <v>30</v>
      </c>
    </row>
    <row r="315" spans="1:2" x14ac:dyDescent="0.25">
      <c r="A315">
        <v>314</v>
      </c>
      <c r="B315">
        <v>30</v>
      </c>
    </row>
    <row r="316" spans="1:2" x14ac:dyDescent="0.25">
      <c r="A316">
        <v>315</v>
      </c>
      <c r="B316">
        <v>30</v>
      </c>
    </row>
    <row r="317" spans="1:2" x14ac:dyDescent="0.25">
      <c r="A317">
        <v>316</v>
      </c>
      <c r="B317">
        <v>30</v>
      </c>
    </row>
    <row r="318" spans="1:2" x14ac:dyDescent="0.25">
      <c r="A318">
        <v>317</v>
      </c>
      <c r="B318">
        <v>30</v>
      </c>
    </row>
    <row r="319" spans="1:2" x14ac:dyDescent="0.25">
      <c r="A319">
        <v>318</v>
      </c>
      <c r="B319">
        <v>30</v>
      </c>
    </row>
    <row r="320" spans="1:2" x14ac:dyDescent="0.25">
      <c r="A320">
        <v>319</v>
      </c>
      <c r="B320">
        <v>30</v>
      </c>
    </row>
    <row r="321" spans="1:2" x14ac:dyDescent="0.25">
      <c r="A321">
        <v>320</v>
      </c>
      <c r="B321">
        <v>30</v>
      </c>
    </row>
    <row r="322" spans="1:2" x14ac:dyDescent="0.25">
      <c r="A322">
        <v>321</v>
      </c>
      <c r="B322">
        <v>30</v>
      </c>
    </row>
    <row r="323" spans="1:2" x14ac:dyDescent="0.25">
      <c r="A323">
        <v>322</v>
      </c>
      <c r="B323">
        <v>30</v>
      </c>
    </row>
    <row r="324" spans="1:2" x14ac:dyDescent="0.25">
      <c r="A324">
        <v>323</v>
      </c>
      <c r="B324">
        <v>30</v>
      </c>
    </row>
    <row r="325" spans="1:2" x14ac:dyDescent="0.25">
      <c r="A325">
        <v>324</v>
      </c>
      <c r="B325">
        <v>30</v>
      </c>
    </row>
    <row r="326" spans="1:2" x14ac:dyDescent="0.25">
      <c r="A326">
        <v>325</v>
      </c>
      <c r="B326">
        <v>30</v>
      </c>
    </row>
    <row r="327" spans="1:2" x14ac:dyDescent="0.25">
      <c r="A327">
        <v>326</v>
      </c>
      <c r="B327">
        <v>30</v>
      </c>
    </row>
    <row r="328" spans="1:2" x14ac:dyDescent="0.25">
      <c r="A328">
        <v>327</v>
      </c>
      <c r="B328">
        <v>30</v>
      </c>
    </row>
    <row r="329" spans="1:2" x14ac:dyDescent="0.25">
      <c r="A329">
        <v>328</v>
      </c>
      <c r="B329">
        <v>30</v>
      </c>
    </row>
    <row r="330" spans="1:2" x14ac:dyDescent="0.25">
      <c r="A330">
        <v>329</v>
      </c>
      <c r="B330">
        <v>19</v>
      </c>
    </row>
    <row r="331" spans="1:2" x14ac:dyDescent="0.25">
      <c r="A331">
        <v>330</v>
      </c>
      <c r="B331">
        <v>30</v>
      </c>
    </row>
    <row r="332" spans="1:2" x14ac:dyDescent="0.25">
      <c r="A332">
        <v>331</v>
      </c>
      <c r="B332">
        <v>30</v>
      </c>
    </row>
    <row r="333" spans="1:2" x14ac:dyDescent="0.25">
      <c r="A333">
        <v>332</v>
      </c>
      <c r="B333">
        <v>30</v>
      </c>
    </row>
    <row r="334" spans="1:2" x14ac:dyDescent="0.25">
      <c r="A334">
        <v>333</v>
      </c>
      <c r="B334">
        <v>30</v>
      </c>
    </row>
    <row r="335" spans="1:2" x14ac:dyDescent="0.25">
      <c r="A335">
        <v>334</v>
      </c>
      <c r="B335">
        <v>30</v>
      </c>
    </row>
    <row r="336" spans="1:2" x14ac:dyDescent="0.25">
      <c r="A336">
        <v>335</v>
      </c>
      <c r="B336">
        <v>30</v>
      </c>
    </row>
    <row r="337" spans="1:2" x14ac:dyDescent="0.25">
      <c r="A337">
        <v>336</v>
      </c>
      <c r="B337">
        <v>30</v>
      </c>
    </row>
    <row r="338" spans="1:2" x14ac:dyDescent="0.25">
      <c r="A338">
        <v>337</v>
      </c>
      <c r="B338">
        <v>30</v>
      </c>
    </row>
    <row r="339" spans="1:2" x14ac:dyDescent="0.25">
      <c r="A339">
        <v>338</v>
      </c>
      <c r="B339">
        <v>30</v>
      </c>
    </row>
    <row r="340" spans="1:2" x14ac:dyDescent="0.25">
      <c r="A340">
        <v>339</v>
      </c>
      <c r="B340">
        <v>30</v>
      </c>
    </row>
    <row r="341" spans="1:2" x14ac:dyDescent="0.25">
      <c r="A341">
        <v>340</v>
      </c>
      <c r="B341">
        <v>30</v>
      </c>
    </row>
    <row r="342" spans="1:2" x14ac:dyDescent="0.25">
      <c r="A342">
        <v>341</v>
      </c>
      <c r="B342">
        <v>30</v>
      </c>
    </row>
    <row r="343" spans="1:2" x14ac:dyDescent="0.25">
      <c r="A343">
        <v>342</v>
      </c>
      <c r="B343">
        <v>30</v>
      </c>
    </row>
    <row r="344" spans="1:2" x14ac:dyDescent="0.25">
      <c r="A344">
        <v>343</v>
      </c>
      <c r="B344">
        <v>30</v>
      </c>
    </row>
    <row r="345" spans="1:2" x14ac:dyDescent="0.25">
      <c r="A345">
        <v>344</v>
      </c>
      <c r="B345">
        <v>32</v>
      </c>
    </row>
    <row r="346" spans="1:2" x14ac:dyDescent="0.25">
      <c r="A346">
        <v>345</v>
      </c>
      <c r="B346">
        <v>30</v>
      </c>
    </row>
    <row r="347" spans="1:2" x14ac:dyDescent="0.25">
      <c r="A347">
        <v>346</v>
      </c>
      <c r="B347">
        <v>30</v>
      </c>
    </row>
    <row r="348" spans="1:2" x14ac:dyDescent="0.25">
      <c r="A348">
        <v>347</v>
      </c>
      <c r="B348">
        <v>30</v>
      </c>
    </row>
    <row r="349" spans="1:2" x14ac:dyDescent="0.25">
      <c r="A349">
        <v>348</v>
      </c>
      <c r="B349">
        <v>30</v>
      </c>
    </row>
    <row r="350" spans="1:2" x14ac:dyDescent="0.25">
      <c r="A350">
        <v>349</v>
      </c>
      <c r="B350">
        <v>30</v>
      </c>
    </row>
    <row r="351" spans="1:2" x14ac:dyDescent="0.25">
      <c r="A351">
        <v>350</v>
      </c>
      <c r="B351">
        <v>30</v>
      </c>
    </row>
    <row r="352" spans="1:2" x14ac:dyDescent="0.25">
      <c r="A352">
        <v>351</v>
      </c>
      <c r="B352">
        <v>30</v>
      </c>
    </row>
    <row r="353" spans="1:2" x14ac:dyDescent="0.25">
      <c r="A353">
        <v>352</v>
      </c>
      <c r="B353">
        <v>30</v>
      </c>
    </row>
    <row r="354" spans="1:2" x14ac:dyDescent="0.25">
      <c r="A354">
        <v>353</v>
      </c>
      <c r="B354">
        <v>30</v>
      </c>
    </row>
    <row r="355" spans="1:2" x14ac:dyDescent="0.25">
      <c r="A355">
        <v>354</v>
      </c>
      <c r="B355">
        <v>30</v>
      </c>
    </row>
    <row r="356" spans="1:2" x14ac:dyDescent="0.25">
      <c r="A356">
        <v>355</v>
      </c>
      <c r="B356">
        <v>30</v>
      </c>
    </row>
    <row r="357" spans="1:2" x14ac:dyDescent="0.25">
      <c r="A357">
        <v>356</v>
      </c>
      <c r="B357">
        <v>30</v>
      </c>
    </row>
    <row r="358" spans="1:2" x14ac:dyDescent="0.25">
      <c r="A358">
        <v>357</v>
      </c>
      <c r="B358">
        <v>30</v>
      </c>
    </row>
    <row r="359" spans="1:2" x14ac:dyDescent="0.25">
      <c r="A359">
        <v>358</v>
      </c>
      <c r="B359">
        <v>30</v>
      </c>
    </row>
    <row r="360" spans="1:2" x14ac:dyDescent="0.25">
      <c r="A360">
        <v>359</v>
      </c>
      <c r="B360">
        <v>30</v>
      </c>
    </row>
    <row r="361" spans="1:2" x14ac:dyDescent="0.25">
      <c r="A361">
        <v>360</v>
      </c>
      <c r="B361">
        <v>30</v>
      </c>
    </row>
    <row r="362" spans="1:2" x14ac:dyDescent="0.25">
      <c r="A362">
        <v>361</v>
      </c>
      <c r="B362">
        <v>30</v>
      </c>
    </row>
    <row r="363" spans="1:2" x14ac:dyDescent="0.25">
      <c r="A363">
        <v>362</v>
      </c>
      <c r="B363">
        <v>30</v>
      </c>
    </row>
    <row r="364" spans="1:2" x14ac:dyDescent="0.25">
      <c r="A364">
        <v>363</v>
      </c>
      <c r="B364">
        <v>30</v>
      </c>
    </row>
    <row r="365" spans="1:2" x14ac:dyDescent="0.25">
      <c r="A365">
        <v>364</v>
      </c>
      <c r="B365">
        <v>30</v>
      </c>
    </row>
    <row r="366" spans="1:2" x14ac:dyDescent="0.25">
      <c r="A366">
        <v>365</v>
      </c>
      <c r="B366">
        <v>30</v>
      </c>
    </row>
    <row r="367" spans="1:2" x14ac:dyDescent="0.25">
      <c r="A367">
        <v>366</v>
      </c>
      <c r="B367">
        <v>19</v>
      </c>
    </row>
    <row r="368" spans="1:2" x14ac:dyDescent="0.25">
      <c r="A368">
        <v>367</v>
      </c>
      <c r="B368">
        <v>30</v>
      </c>
    </row>
    <row r="369" spans="1:2" x14ac:dyDescent="0.25">
      <c r="A369">
        <v>368</v>
      </c>
      <c r="B369">
        <v>30</v>
      </c>
    </row>
    <row r="370" spans="1:2" x14ac:dyDescent="0.25">
      <c r="A370">
        <v>369</v>
      </c>
      <c r="B370">
        <v>30</v>
      </c>
    </row>
    <row r="371" spans="1:2" x14ac:dyDescent="0.25">
      <c r="A371">
        <v>370</v>
      </c>
      <c r="B371">
        <v>30</v>
      </c>
    </row>
    <row r="372" spans="1:2" x14ac:dyDescent="0.25">
      <c r="A372">
        <v>371</v>
      </c>
      <c r="B372">
        <v>30</v>
      </c>
    </row>
    <row r="373" spans="1:2" x14ac:dyDescent="0.25">
      <c r="A373">
        <v>372</v>
      </c>
      <c r="B373">
        <v>30</v>
      </c>
    </row>
    <row r="374" spans="1:2" x14ac:dyDescent="0.25">
      <c r="A374">
        <v>373</v>
      </c>
      <c r="B374">
        <v>30</v>
      </c>
    </row>
    <row r="375" spans="1:2" x14ac:dyDescent="0.25">
      <c r="A375">
        <v>374</v>
      </c>
      <c r="B375">
        <v>30</v>
      </c>
    </row>
    <row r="376" spans="1:2" x14ac:dyDescent="0.25">
      <c r="A376">
        <v>375</v>
      </c>
      <c r="B376">
        <v>29</v>
      </c>
    </row>
    <row r="377" spans="1:2" x14ac:dyDescent="0.25">
      <c r="A377">
        <v>376</v>
      </c>
      <c r="B377">
        <v>30</v>
      </c>
    </row>
    <row r="378" spans="1:2" x14ac:dyDescent="0.25">
      <c r="A378">
        <v>377</v>
      </c>
      <c r="B378">
        <v>30</v>
      </c>
    </row>
    <row r="379" spans="1:2" x14ac:dyDescent="0.25">
      <c r="A379">
        <v>378</v>
      </c>
      <c r="B379">
        <v>30</v>
      </c>
    </row>
    <row r="380" spans="1:2" x14ac:dyDescent="0.25">
      <c r="A380">
        <v>379</v>
      </c>
      <c r="B380">
        <v>30</v>
      </c>
    </row>
    <row r="381" spans="1:2" x14ac:dyDescent="0.25">
      <c r="A381">
        <v>380</v>
      </c>
      <c r="B381">
        <v>30</v>
      </c>
    </row>
    <row r="382" spans="1:2" x14ac:dyDescent="0.25">
      <c r="A382">
        <v>381</v>
      </c>
      <c r="B382">
        <v>30</v>
      </c>
    </row>
    <row r="383" spans="1:2" x14ac:dyDescent="0.25">
      <c r="A383">
        <v>382</v>
      </c>
      <c r="B383">
        <v>30</v>
      </c>
    </row>
    <row r="384" spans="1:2" x14ac:dyDescent="0.25">
      <c r="A384">
        <v>383</v>
      </c>
      <c r="B384">
        <v>30</v>
      </c>
    </row>
    <row r="385" spans="1:2" x14ac:dyDescent="0.25">
      <c r="A385">
        <v>384</v>
      </c>
      <c r="B385">
        <v>30</v>
      </c>
    </row>
    <row r="386" spans="1:2" x14ac:dyDescent="0.25">
      <c r="A386">
        <v>385</v>
      </c>
      <c r="B386">
        <v>30</v>
      </c>
    </row>
    <row r="387" spans="1:2" x14ac:dyDescent="0.25">
      <c r="A387">
        <v>386</v>
      </c>
      <c r="B387">
        <v>30</v>
      </c>
    </row>
    <row r="388" spans="1:2" x14ac:dyDescent="0.25">
      <c r="A388">
        <v>387</v>
      </c>
      <c r="B388">
        <v>30</v>
      </c>
    </row>
    <row r="389" spans="1:2" x14ac:dyDescent="0.25">
      <c r="A389">
        <v>388</v>
      </c>
      <c r="B389">
        <v>30</v>
      </c>
    </row>
    <row r="390" spans="1:2" x14ac:dyDescent="0.25">
      <c r="A390">
        <v>389</v>
      </c>
      <c r="B390">
        <v>30</v>
      </c>
    </row>
    <row r="391" spans="1:2" x14ac:dyDescent="0.25">
      <c r="A391">
        <v>390</v>
      </c>
      <c r="B391">
        <v>30</v>
      </c>
    </row>
    <row r="392" spans="1:2" x14ac:dyDescent="0.25">
      <c r="A392">
        <v>391</v>
      </c>
      <c r="B392">
        <v>30</v>
      </c>
    </row>
    <row r="393" spans="1:2" x14ac:dyDescent="0.25">
      <c r="A393">
        <v>392</v>
      </c>
      <c r="B393">
        <v>19</v>
      </c>
    </row>
    <row r="394" spans="1:2" x14ac:dyDescent="0.25">
      <c r="A394">
        <v>393</v>
      </c>
      <c r="B394">
        <v>30</v>
      </c>
    </row>
    <row r="395" spans="1:2" x14ac:dyDescent="0.25">
      <c r="A395">
        <v>394</v>
      </c>
      <c r="B395">
        <v>30</v>
      </c>
    </row>
    <row r="396" spans="1:2" x14ac:dyDescent="0.25">
      <c r="A396">
        <v>395</v>
      </c>
      <c r="B396">
        <v>30</v>
      </c>
    </row>
    <row r="397" spans="1:2" x14ac:dyDescent="0.25">
      <c r="A397">
        <v>396</v>
      </c>
      <c r="B397">
        <v>19</v>
      </c>
    </row>
    <row r="398" spans="1:2" x14ac:dyDescent="0.25">
      <c r="A398">
        <v>397</v>
      </c>
      <c r="B398">
        <v>29</v>
      </c>
    </row>
    <row r="399" spans="1:2" x14ac:dyDescent="0.25">
      <c r="A399">
        <v>398</v>
      </c>
      <c r="B399">
        <v>19</v>
      </c>
    </row>
    <row r="400" spans="1:2" x14ac:dyDescent="0.25">
      <c r="A400">
        <v>399</v>
      </c>
      <c r="B400">
        <v>30</v>
      </c>
    </row>
    <row r="401" spans="1:2" x14ac:dyDescent="0.25">
      <c r="A401">
        <v>400</v>
      </c>
      <c r="B401">
        <v>30</v>
      </c>
    </row>
    <row r="402" spans="1:2" x14ac:dyDescent="0.25">
      <c r="A402">
        <v>401</v>
      </c>
      <c r="B402">
        <v>29</v>
      </c>
    </row>
    <row r="403" spans="1:2" x14ac:dyDescent="0.25">
      <c r="A403">
        <v>402</v>
      </c>
      <c r="B403">
        <v>29</v>
      </c>
    </row>
    <row r="404" spans="1:2" x14ac:dyDescent="0.25">
      <c r="A404">
        <v>403</v>
      </c>
      <c r="B404">
        <v>32</v>
      </c>
    </row>
    <row r="405" spans="1:2" x14ac:dyDescent="0.25">
      <c r="A405">
        <v>404</v>
      </c>
      <c r="B405">
        <v>29</v>
      </c>
    </row>
    <row r="406" spans="1:2" x14ac:dyDescent="0.25">
      <c r="A406">
        <v>405</v>
      </c>
      <c r="B406">
        <v>30</v>
      </c>
    </row>
    <row r="407" spans="1:2" x14ac:dyDescent="0.25">
      <c r="A407">
        <v>406</v>
      </c>
      <c r="B407">
        <v>24</v>
      </c>
    </row>
    <row r="408" spans="1:2" x14ac:dyDescent="0.25">
      <c r="A408">
        <v>407</v>
      </c>
      <c r="B408">
        <v>29</v>
      </c>
    </row>
    <row r="409" spans="1:2" x14ac:dyDescent="0.25">
      <c r="A409">
        <v>408</v>
      </c>
      <c r="B409">
        <v>29</v>
      </c>
    </row>
    <row r="410" spans="1:2" x14ac:dyDescent="0.25">
      <c r="A410">
        <v>409</v>
      </c>
      <c r="B410">
        <v>29</v>
      </c>
    </row>
    <row r="411" spans="1:2" x14ac:dyDescent="0.25">
      <c r="A411">
        <v>410</v>
      </c>
      <c r="B411">
        <v>30</v>
      </c>
    </row>
    <row r="412" spans="1:2" x14ac:dyDescent="0.25">
      <c r="A412">
        <v>411</v>
      </c>
      <c r="B412">
        <v>30</v>
      </c>
    </row>
    <row r="413" spans="1:2" x14ac:dyDescent="0.25">
      <c r="A413">
        <v>412</v>
      </c>
      <c r="B413">
        <v>30</v>
      </c>
    </row>
    <row r="414" spans="1:2" x14ac:dyDescent="0.25">
      <c r="A414">
        <v>413</v>
      </c>
      <c r="B414">
        <v>30</v>
      </c>
    </row>
    <row r="415" spans="1:2" x14ac:dyDescent="0.25">
      <c r="A415">
        <v>414</v>
      </c>
      <c r="B415">
        <v>30</v>
      </c>
    </row>
    <row r="416" spans="1:2" x14ac:dyDescent="0.25">
      <c r="A416">
        <v>415</v>
      </c>
      <c r="B416">
        <v>30</v>
      </c>
    </row>
    <row r="417" spans="1:2" x14ac:dyDescent="0.25">
      <c r="A417">
        <v>416</v>
      </c>
      <c r="B417">
        <v>30</v>
      </c>
    </row>
    <row r="418" spans="1:2" x14ac:dyDescent="0.25">
      <c r="A418">
        <v>417</v>
      </c>
      <c r="B418">
        <v>30</v>
      </c>
    </row>
    <row r="419" spans="1:2" x14ac:dyDescent="0.25">
      <c r="A419">
        <v>418</v>
      </c>
      <c r="B419">
        <v>30</v>
      </c>
    </row>
    <row r="420" spans="1:2" x14ac:dyDescent="0.25">
      <c r="A420">
        <v>419</v>
      </c>
      <c r="B420">
        <v>30</v>
      </c>
    </row>
    <row r="421" spans="1:2" x14ac:dyDescent="0.25">
      <c r="A421">
        <v>420</v>
      </c>
      <c r="B421">
        <v>30</v>
      </c>
    </row>
    <row r="422" spans="1:2" x14ac:dyDescent="0.25">
      <c r="A422">
        <v>421</v>
      </c>
      <c r="B422">
        <v>30</v>
      </c>
    </row>
    <row r="423" spans="1:2" x14ac:dyDescent="0.25">
      <c r="A423">
        <v>422</v>
      </c>
      <c r="B423">
        <v>30</v>
      </c>
    </row>
    <row r="424" spans="1:2" x14ac:dyDescent="0.25">
      <c r="A424">
        <v>423</v>
      </c>
      <c r="B424">
        <v>30</v>
      </c>
    </row>
    <row r="425" spans="1:2" x14ac:dyDescent="0.25">
      <c r="A425">
        <v>424</v>
      </c>
      <c r="B425">
        <v>30</v>
      </c>
    </row>
    <row r="426" spans="1:2" x14ac:dyDescent="0.25">
      <c r="A426">
        <v>425</v>
      </c>
      <c r="B426">
        <v>29</v>
      </c>
    </row>
    <row r="427" spans="1:2" x14ac:dyDescent="0.25">
      <c r="A427">
        <v>426</v>
      </c>
      <c r="B427">
        <v>30</v>
      </c>
    </row>
    <row r="428" spans="1:2" x14ac:dyDescent="0.25">
      <c r="A428">
        <v>427</v>
      </c>
      <c r="B428">
        <v>29</v>
      </c>
    </row>
    <row r="429" spans="1:2" x14ac:dyDescent="0.25">
      <c r="A429">
        <v>428</v>
      </c>
      <c r="B429">
        <v>30</v>
      </c>
    </row>
    <row r="430" spans="1:2" x14ac:dyDescent="0.25">
      <c r="A430">
        <v>429</v>
      </c>
      <c r="B430">
        <v>30</v>
      </c>
    </row>
    <row r="431" spans="1:2" x14ac:dyDescent="0.25">
      <c r="A431">
        <v>430</v>
      </c>
      <c r="B431">
        <v>30</v>
      </c>
    </row>
    <row r="432" spans="1:2" x14ac:dyDescent="0.25">
      <c r="A432">
        <v>431</v>
      </c>
      <c r="B432">
        <v>30</v>
      </c>
    </row>
    <row r="433" spans="1:2" x14ac:dyDescent="0.25">
      <c r="A433">
        <v>432</v>
      </c>
      <c r="B433">
        <v>30</v>
      </c>
    </row>
    <row r="434" spans="1:2" x14ac:dyDescent="0.25">
      <c r="A434">
        <v>433</v>
      </c>
      <c r="B434">
        <v>30</v>
      </c>
    </row>
    <row r="435" spans="1:2" x14ac:dyDescent="0.25">
      <c r="A435">
        <v>434</v>
      </c>
      <c r="B435">
        <v>30</v>
      </c>
    </row>
    <row r="436" spans="1:2" x14ac:dyDescent="0.25">
      <c r="A436">
        <v>435</v>
      </c>
      <c r="B436">
        <v>30</v>
      </c>
    </row>
    <row r="437" spans="1:2" x14ac:dyDescent="0.25">
      <c r="A437">
        <v>436</v>
      </c>
      <c r="B437">
        <v>30</v>
      </c>
    </row>
    <row r="438" spans="1:2" x14ac:dyDescent="0.25">
      <c r="A438">
        <v>437</v>
      </c>
      <c r="B438">
        <v>29</v>
      </c>
    </row>
    <row r="439" spans="1:2" x14ac:dyDescent="0.25">
      <c r="A439">
        <v>438</v>
      </c>
      <c r="B439">
        <v>30</v>
      </c>
    </row>
    <row r="440" spans="1:2" x14ac:dyDescent="0.25">
      <c r="A440">
        <v>439</v>
      </c>
      <c r="B440">
        <v>29</v>
      </c>
    </row>
    <row r="441" spans="1:2" x14ac:dyDescent="0.25">
      <c r="A441">
        <v>440</v>
      </c>
      <c r="B441">
        <v>29</v>
      </c>
    </row>
    <row r="442" spans="1:2" x14ac:dyDescent="0.25">
      <c r="A442">
        <v>441</v>
      </c>
      <c r="B442">
        <v>29</v>
      </c>
    </row>
    <row r="443" spans="1:2" x14ac:dyDescent="0.25">
      <c r="A443">
        <v>442</v>
      </c>
      <c r="B443">
        <v>24</v>
      </c>
    </row>
    <row r="444" spans="1:2" x14ac:dyDescent="0.25">
      <c r="A444">
        <v>443</v>
      </c>
      <c r="B444">
        <v>16</v>
      </c>
    </row>
    <row r="445" spans="1:2" x14ac:dyDescent="0.25">
      <c r="A445">
        <v>444</v>
      </c>
      <c r="B445">
        <v>30</v>
      </c>
    </row>
    <row r="446" spans="1:2" x14ac:dyDescent="0.25">
      <c r="A446">
        <v>445</v>
      </c>
      <c r="B446">
        <v>30</v>
      </c>
    </row>
    <row r="447" spans="1:2" x14ac:dyDescent="0.25">
      <c r="A447">
        <v>446</v>
      </c>
      <c r="B447">
        <v>30</v>
      </c>
    </row>
    <row r="448" spans="1:2" x14ac:dyDescent="0.25">
      <c r="A448">
        <v>447</v>
      </c>
      <c r="B448">
        <v>30</v>
      </c>
    </row>
    <row r="449" spans="1:2" x14ac:dyDescent="0.25">
      <c r="A449">
        <v>448</v>
      </c>
      <c r="B449">
        <v>30</v>
      </c>
    </row>
    <row r="450" spans="1:2" x14ac:dyDescent="0.25">
      <c r="A450">
        <v>449</v>
      </c>
      <c r="B450">
        <v>30</v>
      </c>
    </row>
    <row r="451" spans="1:2" x14ac:dyDescent="0.25">
      <c r="A451">
        <v>450</v>
      </c>
      <c r="B451">
        <v>30</v>
      </c>
    </row>
    <row r="452" spans="1:2" x14ac:dyDescent="0.25">
      <c r="A452">
        <v>451</v>
      </c>
      <c r="B452">
        <v>30</v>
      </c>
    </row>
    <row r="453" spans="1:2" x14ac:dyDescent="0.25">
      <c r="A453">
        <v>452</v>
      </c>
      <c r="B453">
        <v>19</v>
      </c>
    </row>
    <row r="454" spans="1:2" x14ac:dyDescent="0.25">
      <c r="A454">
        <v>453</v>
      </c>
      <c r="B454">
        <v>24</v>
      </c>
    </row>
    <row r="455" spans="1:2" x14ac:dyDescent="0.25">
      <c r="A455">
        <v>454</v>
      </c>
      <c r="B455">
        <v>30</v>
      </c>
    </row>
    <row r="456" spans="1:2" x14ac:dyDescent="0.25">
      <c r="A456">
        <v>455</v>
      </c>
      <c r="B456">
        <v>30</v>
      </c>
    </row>
    <row r="457" spans="1:2" x14ac:dyDescent="0.25">
      <c r="A457">
        <v>456</v>
      </c>
      <c r="B457">
        <v>30</v>
      </c>
    </row>
    <row r="458" spans="1:2" x14ac:dyDescent="0.25">
      <c r="A458">
        <v>457</v>
      </c>
      <c r="B458">
        <v>30</v>
      </c>
    </row>
    <row r="459" spans="1:2" x14ac:dyDescent="0.25">
      <c r="A459">
        <v>458</v>
      </c>
      <c r="B459">
        <v>29</v>
      </c>
    </row>
    <row r="460" spans="1:2" x14ac:dyDescent="0.25">
      <c r="A460">
        <v>459</v>
      </c>
      <c r="B460">
        <v>30</v>
      </c>
    </row>
    <row r="461" spans="1:2" x14ac:dyDescent="0.25">
      <c r="A461">
        <v>460</v>
      </c>
      <c r="B461">
        <v>30</v>
      </c>
    </row>
    <row r="462" spans="1:2" x14ac:dyDescent="0.25">
      <c r="A462">
        <v>461</v>
      </c>
      <c r="B462">
        <v>22</v>
      </c>
    </row>
    <row r="463" spans="1:2" x14ac:dyDescent="0.25">
      <c r="A463">
        <v>462</v>
      </c>
      <c r="B463">
        <v>30</v>
      </c>
    </row>
    <row r="464" spans="1:2" x14ac:dyDescent="0.25">
      <c r="A464">
        <v>463</v>
      </c>
      <c r="B464">
        <v>30</v>
      </c>
    </row>
    <row r="465" spans="1:2" x14ac:dyDescent="0.25">
      <c r="A465">
        <v>464</v>
      </c>
      <c r="B465">
        <v>30</v>
      </c>
    </row>
    <row r="466" spans="1:2" x14ac:dyDescent="0.25">
      <c r="A466">
        <v>465</v>
      </c>
      <c r="B466">
        <v>30</v>
      </c>
    </row>
    <row r="467" spans="1:2" x14ac:dyDescent="0.25">
      <c r="A467">
        <v>466</v>
      </c>
      <c r="B467">
        <v>30</v>
      </c>
    </row>
    <row r="468" spans="1:2" x14ac:dyDescent="0.25">
      <c r="A468">
        <v>467</v>
      </c>
      <c r="B468">
        <v>30</v>
      </c>
    </row>
    <row r="469" spans="1:2" x14ac:dyDescent="0.25">
      <c r="A469">
        <v>468</v>
      </c>
      <c r="B469">
        <v>29</v>
      </c>
    </row>
    <row r="470" spans="1:2" x14ac:dyDescent="0.25">
      <c r="A470">
        <v>469</v>
      </c>
      <c r="B470">
        <v>29</v>
      </c>
    </row>
    <row r="471" spans="1:2" x14ac:dyDescent="0.25">
      <c r="A471">
        <v>470</v>
      </c>
      <c r="B471">
        <v>30</v>
      </c>
    </row>
    <row r="472" spans="1:2" x14ac:dyDescent="0.25">
      <c r="A472">
        <v>471</v>
      </c>
      <c r="B472">
        <v>30</v>
      </c>
    </row>
    <row r="473" spans="1:2" x14ac:dyDescent="0.25">
      <c r="A473">
        <v>472</v>
      </c>
      <c r="B473">
        <v>30</v>
      </c>
    </row>
    <row r="474" spans="1:2" x14ac:dyDescent="0.25">
      <c r="A474">
        <v>473</v>
      </c>
      <c r="B474">
        <v>30</v>
      </c>
    </row>
    <row r="475" spans="1:2" x14ac:dyDescent="0.25">
      <c r="A475">
        <v>474</v>
      </c>
      <c r="B475">
        <v>30</v>
      </c>
    </row>
    <row r="476" spans="1:2" x14ac:dyDescent="0.25">
      <c r="A476">
        <v>475</v>
      </c>
      <c r="B476">
        <v>30</v>
      </c>
    </row>
    <row r="477" spans="1:2" x14ac:dyDescent="0.25">
      <c r="A477">
        <v>476</v>
      </c>
      <c r="B477">
        <v>30</v>
      </c>
    </row>
    <row r="478" spans="1:2" x14ac:dyDescent="0.25">
      <c r="A478">
        <v>477</v>
      </c>
      <c r="B478">
        <v>30</v>
      </c>
    </row>
    <row r="479" spans="1:2" x14ac:dyDescent="0.25">
      <c r="A479">
        <v>478</v>
      </c>
      <c r="B479">
        <v>30</v>
      </c>
    </row>
    <row r="480" spans="1:2" x14ac:dyDescent="0.25">
      <c r="A480">
        <v>479</v>
      </c>
      <c r="B480">
        <v>30</v>
      </c>
    </row>
    <row r="481" spans="1:2" x14ac:dyDescent="0.25">
      <c r="A481">
        <v>480</v>
      </c>
      <c r="B481">
        <v>30</v>
      </c>
    </row>
    <row r="482" spans="1:2" x14ac:dyDescent="0.25">
      <c r="A482">
        <v>481</v>
      </c>
      <c r="B482">
        <v>30</v>
      </c>
    </row>
    <row r="483" spans="1:2" x14ac:dyDescent="0.25">
      <c r="A483">
        <v>482</v>
      </c>
      <c r="B483">
        <v>30</v>
      </c>
    </row>
    <row r="484" spans="1:2" x14ac:dyDescent="0.25">
      <c r="A484">
        <v>483</v>
      </c>
      <c r="B484">
        <v>30</v>
      </c>
    </row>
    <row r="485" spans="1:2" x14ac:dyDescent="0.25">
      <c r="A485">
        <v>484</v>
      </c>
      <c r="B485">
        <v>30</v>
      </c>
    </row>
    <row r="486" spans="1:2" x14ac:dyDescent="0.25">
      <c r="A486">
        <v>485</v>
      </c>
      <c r="B486">
        <v>30</v>
      </c>
    </row>
    <row r="487" spans="1:2" x14ac:dyDescent="0.25">
      <c r="A487">
        <v>486</v>
      </c>
      <c r="B487">
        <v>29</v>
      </c>
    </row>
    <row r="488" spans="1:2" x14ac:dyDescent="0.25">
      <c r="A488">
        <v>487</v>
      </c>
      <c r="B488">
        <v>29</v>
      </c>
    </row>
    <row r="489" spans="1:2" x14ac:dyDescent="0.25">
      <c r="A489">
        <v>488</v>
      </c>
      <c r="B489">
        <v>29</v>
      </c>
    </row>
    <row r="490" spans="1:2" x14ac:dyDescent="0.25">
      <c r="A490">
        <v>489</v>
      </c>
      <c r="B490">
        <v>29</v>
      </c>
    </row>
    <row r="491" spans="1:2" x14ac:dyDescent="0.25">
      <c r="A491">
        <v>490</v>
      </c>
      <c r="B491">
        <v>30</v>
      </c>
    </row>
    <row r="492" spans="1:2" x14ac:dyDescent="0.25">
      <c r="A492">
        <v>491</v>
      </c>
      <c r="B492">
        <v>29</v>
      </c>
    </row>
    <row r="493" spans="1:2" x14ac:dyDescent="0.25">
      <c r="A493">
        <v>492</v>
      </c>
      <c r="B493">
        <v>29</v>
      </c>
    </row>
    <row r="494" spans="1:2" x14ac:dyDescent="0.25">
      <c r="A494">
        <v>493</v>
      </c>
      <c r="B494">
        <v>29</v>
      </c>
    </row>
    <row r="495" spans="1:2" x14ac:dyDescent="0.25">
      <c r="A495">
        <v>494</v>
      </c>
      <c r="B495">
        <v>30</v>
      </c>
    </row>
    <row r="496" spans="1:2" x14ac:dyDescent="0.25">
      <c r="A496">
        <v>495</v>
      </c>
      <c r="B496">
        <v>30</v>
      </c>
    </row>
    <row r="497" spans="1:2" x14ac:dyDescent="0.25">
      <c r="A497">
        <v>496</v>
      </c>
      <c r="B497">
        <v>30</v>
      </c>
    </row>
    <row r="498" spans="1:2" x14ac:dyDescent="0.25">
      <c r="A498">
        <v>497</v>
      </c>
      <c r="B498">
        <v>30</v>
      </c>
    </row>
    <row r="499" spans="1:2" x14ac:dyDescent="0.25">
      <c r="A499">
        <v>498</v>
      </c>
      <c r="B499">
        <v>30</v>
      </c>
    </row>
    <row r="500" spans="1:2" x14ac:dyDescent="0.25">
      <c r="A500">
        <v>499</v>
      </c>
      <c r="B500">
        <v>30</v>
      </c>
    </row>
    <row r="501" spans="1:2" x14ac:dyDescent="0.25">
      <c r="A501">
        <v>500</v>
      </c>
      <c r="B501">
        <v>30</v>
      </c>
    </row>
    <row r="502" spans="1:2" x14ac:dyDescent="0.25">
      <c r="A502">
        <v>501</v>
      </c>
      <c r="B502">
        <v>30</v>
      </c>
    </row>
    <row r="503" spans="1:2" x14ac:dyDescent="0.25">
      <c r="A503">
        <v>502</v>
      </c>
      <c r="B503">
        <v>30</v>
      </c>
    </row>
    <row r="504" spans="1:2" x14ac:dyDescent="0.25">
      <c r="A504">
        <v>503</v>
      </c>
      <c r="B504">
        <v>30</v>
      </c>
    </row>
    <row r="505" spans="1:2" x14ac:dyDescent="0.25">
      <c r="A505">
        <v>504</v>
      </c>
      <c r="B505">
        <v>30</v>
      </c>
    </row>
    <row r="506" spans="1:2" x14ac:dyDescent="0.25">
      <c r="A506">
        <v>505</v>
      </c>
      <c r="B506">
        <v>30</v>
      </c>
    </row>
    <row r="507" spans="1:2" x14ac:dyDescent="0.25">
      <c r="A507">
        <v>506</v>
      </c>
      <c r="B507">
        <v>30</v>
      </c>
    </row>
    <row r="508" spans="1:2" x14ac:dyDescent="0.25">
      <c r="A508">
        <v>507</v>
      </c>
      <c r="B508">
        <v>30</v>
      </c>
    </row>
    <row r="509" spans="1:2" x14ac:dyDescent="0.25">
      <c r="A509">
        <v>508</v>
      </c>
      <c r="B509">
        <v>30</v>
      </c>
    </row>
    <row r="510" spans="1:2" x14ac:dyDescent="0.25">
      <c r="A510">
        <v>509</v>
      </c>
      <c r="B510">
        <v>29</v>
      </c>
    </row>
    <row r="511" spans="1:2" x14ac:dyDescent="0.25">
      <c r="A511">
        <v>510</v>
      </c>
      <c r="B511">
        <v>25</v>
      </c>
    </row>
    <row r="512" spans="1:2" x14ac:dyDescent="0.25">
      <c r="A512">
        <v>511</v>
      </c>
      <c r="B512">
        <v>29</v>
      </c>
    </row>
    <row r="513" spans="1:2" x14ac:dyDescent="0.25">
      <c r="A513">
        <v>512</v>
      </c>
      <c r="B513">
        <v>30</v>
      </c>
    </row>
    <row r="514" spans="1:2" x14ac:dyDescent="0.25">
      <c r="A514">
        <v>513</v>
      </c>
      <c r="B514">
        <v>30</v>
      </c>
    </row>
    <row r="515" spans="1:2" x14ac:dyDescent="0.25">
      <c r="A515">
        <v>514</v>
      </c>
      <c r="B515">
        <v>30</v>
      </c>
    </row>
    <row r="516" spans="1:2" x14ac:dyDescent="0.25">
      <c r="A516">
        <v>515</v>
      </c>
      <c r="B516">
        <v>30</v>
      </c>
    </row>
    <row r="517" spans="1:2" x14ac:dyDescent="0.25">
      <c r="A517">
        <v>516</v>
      </c>
      <c r="B517">
        <v>30</v>
      </c>
    </row>
    <row r="518" spans="1:2" x14ac:dyDescent="0.25">
      <c r="A518">
        <v>517</v>
      </c>
      <c r="B518">
        <v>30</v>
      </c>
    </row>
    <row r="519" spans="1:2" x14ac:dyDescent="0.25">
      <c r="A519">
        <v>518</v>
      </c>
      <c r="B519">
        <v>30</v>
      </c>
    </row>
    <row r="520" spans="1:2" x14ac:dyDescent="0.25">
      <c r="A520">
        <v>519</v>
      </c>
      <c r="B520">
        <v>30</v>
      </c>
    </row>
    <row r="521" spans="1:2" x14ac:dyDescent="0.25">
      <c r="A521">
        <v>520</v>
      </c>
      <c r="B521">
        <v>30</v>
      </c>
    </row>
    <row r="522" spans="1:2" x14ac:dyDescent="0.25">
      <c r="A522">
        <v>521</v>
      </c>
      <c r="B522">
        <v>30</v>
      </c>
    </row>
    <row r="523" spans="1:2" x14ac:dyDescent="0.25">
      <c r="A523">
        <v>522</v>
      </c>
      <c r="B523">
        <v>30</v>
      </c>
    </row>
    <row r="524" spans="1:2" x14ac:dyDescent="0.25">
      <c r="A524">
        <v>523</v>
      </c>
      <c r="B524">
        <v>30</v>
      </c>
    </row>
    <row r="525" spans="1:2" x14ac:dyDescent="0.25">
      <c r="A525">
        <v>524</v>
      </c>
      <c r="B525">
        <v>30</v>
      </c>
    </row>
    <row r="526" spans="1:2" x14ac:dyDescent="0.25">
      <c r="A526">
        <v>525</v>
      </c>
      <c r="B526">
        <v>30</v>
      </c>
    </row>
    <row r="527" spans="1:2" x14ac:dyDescent="0.25">
      <c r="A527">
        <v>526</v>
      </c>
      <c r="B527">
        <v>30</v>
      </c>
    </row>
    <row r="528" spans="1:2" x14ac:dyDescent="0.25">
      <c r="A528">
        <v>527</v>
      </c>
      <c r="B528">
        <v>30</v>
      </c>
    </row>
    <row r="529" spans="1:2" x14ac:dyDescent="0.25">
      <c r="A529">
        <v>528</v>
      </c>
      <c r="B529">
        <v>30</v>
      </c>
    </row>
    <row r="530" spans="1:2" x14ac:dyDescent="0.25">
      <c r="A530">
        <v>529</v>
      </c>
      <c r="B530">
        <v>30</v>
      </c>
    </row>
    <row r="531" spans="1:2" x14ac:dyDescent="0.25">
      <c r="A531">
        <v>530</v>
      </c>
      <c r="B531">
        <v>30</v>
      </c>
    </row>
    <row r="532" spans="1:2" x14ac:dyDescent="0.25">
      <c r="A532">
        <v>531</v>
      </c>
      <c r="B532">
        <v>30</v>
      </c>
    </row>
    <row r="533" spans="1:2" x14ac:dyDescent="0.25">
      <c r="A533">
        <v>532</v>
      </c>
      <c r="B533">
        <v>29</v>
      </c>
    </row>
    <row r="534" spans="1:2" x14ac:dyDescent="0.25">
      <c r="A534">
        <v>533</v>
      </c>
      <c r="B534">
        <v>30</v>
      </c>
    </row>
    <row r="535" spans="1:2" x14ac:dyDescent="0.25">
      <c r="A535">
        <v>534</v>
      </c>
      <c r="B535">
        <v>30</v>
      </c>
    </row>
    <row r="536" spans="1:2" x14ac:dyDescent="0.25">
      <c r="A536">
        <v>535</v>
      </c>
      <c r="B536">
        <v>30</v>
      </c>
    </row>
    <row r="537" spans="1:2" x14ac:dyDescent="0.25">
      <c r="A537">
        <v>536</v>
      </c>
      <c r="B537">
        <v>30</v>
      </c>
    </row>
    <row r="538" spans="1:2" x14ac:dyDescent="0.25">
      <c r="A538">
        <v>537</v>
      </c>
      <c r="B538">
        <v>29</v>
      </c>
    </row>
    <row r="539" spans="1:2" x14ac:dyDescent="0.25">
      <c r="A539">
        <v>538</v>
      </c>
      <c r="B539">
        <v>30</v>
      </c>
    </row>
    <row r="540" spans="1:2" x14ac:dyDescent="0.25">
      <c r="A540">
        <v>539</v>
      </c>
      <c r="B540">
        <v>30</v>
      </c>
    </row>
    <row r="541" spans="1:2" x14ac:dyDescent="0.25">
      <c r="A541">
        <v>540</v>
      </c>
      <c r="B541">
        <v>30</v>
      </c>
    </row>
    <row r="542" spans="1:2" x14ac:dyDescent="0.25">
      <c r="A542">
        <v>541</v>
      </c>
      <c r="B542">
        <v>30</v>
      </c>
    </row>
    <row r="543" spans="1:2" x14ac:dyDescent="0.25">
      <c r="A543">
        <v>542</v>
      </c>
      <c r="B543">
        <v>30</v>
      </c>
    </row>
    <row r="544" spans="1:2" x14ac:dyDescent="0.25">
      <c r="A544">
        <v>543</v>
      </c>
      <c r="B544">
        <v>30</v>
      </c>
    </row>
    <row r="545" spans="1:2" x14ac:dyDescent="0.25">
      <c r="A545">
        <v>544</v>
      </c>
      <c r="B545">
        <v>30</v>
      </c>
    </row>
    <row r="546" spans="1:2" x14ac:dyDescent="0.25">
      <c r="A546">
        <v>545</v>
      </c>
      <c r="B546">
        <v>29</v>
      </c>
    </row>
    <row r="547" spans="1:2" x14ac:dyDescent="0.25">
      <c r="A547">
        <v>546</v>
      </c>
      <c r="B547">
        <v>30</v>
      </c>
    </row>
    <row r="548" spans="1:2" x14ac:dyDescent="0.25">
      <c r="A548">
        <v>547</v>
      </c>
      <c r="B548">
        <v>29</v>
      </c>
    </row>
    <row r="549" spans="1:2" x14ac:dyDescent="0.25">
      <c r="A549">
        <v>548</v>
      </c>
      <c r="B549">
        <v>24</v>
      </c>
    </row>
    <row r="550" spans="1:2" x14ac:dyDescent="0.25">
      <c r="A550">
        <v>549</v>
      </c>
      <c r="B550">
        <v>29</v>
      </c>
    </row>
    <row r="551" spans="1:2" x14ac:dyDescent="0.25">
      <c r="A551">
        <v>550</v>
      </c>
      <c r="B551">
        <v>30</v>
      </c>
    </row>
    <row r="552" spans="1:2" x14ac:dyDescent="0.25">
      <c r="A552">
        <v>551</v>
      </c>
      <c r="B552">
        <v>30</v>
      </c>
    </row>
    <row r="553" spans="1:2" x14ac:dyDescent="0.25">
      <c r="A553">
        <v>552</v>
      </c>
      <c r="B553">
        <v>30</v>
      </c>
    </row>
    <row r="554" spans="1:2" x14ac:dyDescent="0.25">
      <c r="A554">
        <v>553</v>
      </c>
      <c r="B554">
        <v>30</v>
      </c>
    </row>
    <row r="555" spans="1:2" x14ac:dyDescent="0.25">
      <c r="A555">
        <v>554</v>
      </c>
      <c r="B555">
        <v>30</v>
      </c>
    </row>
    <row r="556" spans="1:2" x14ac:dyDescent="0.25">
      <c r="A556">
        <v>555</v>
      </c>
      <c r="B556">
        <v>30</v>
      </c>
    </row>
    <row r="557" spans="1:2" x14ac:dyDescent="0.25">
      <c r="A557">
        <v>556</v>
      </c>
      <c r="B557">
        <v>30</v>
      </c>
    </row>
    <row r="558" spans="1:2" x14ac:dyDescent="0.25">
      <c r="A558">
        <v>557</v>
      </c>
      <c r="B558">
        <v>30</v>
      </c>
    </row>
    <row r="559" spans="1:2" x14ac:dyDescent="0.25">
      <c r="A559">
        <v>558</v>
      </c>
      <c r="B559">
        <v>29</v>
      </c>
    </row>
    <row r="560" spans="1:2" x14ac:dyDescent="0.25">
      <c r="A560">
        <v>559</v>
      </c>
      <c r="B560">
        <v>29</v>
      </c>
    </row>
    <row r="561" spans="1:2" x14ac:dyDescent="0.25">
      <c r="A561">
        <v>560</v>
      </c>
      <c r="B561">
        <v>19</v>
      </c>
    </row>
    <row r="562" spans="1:2" x14ac:dyDescent="0.25">
      <c r="A562">
        <v>561</v>
      </c>
      <c r="B562">
        <v>30</v>
      </c>
    </row>
    <row r="563" spans="1:2" x14ac:dyDescent="0.25">
      <c r="A563">
        <v>562</v>
      </c>
      <c r="B563">
        <v>29</v>
      </c>
    </row>
    <row r="564" spans="1:2" x14ac:dyDescent="0.25">
      <c r="A564">
        <v>563</v>
      </c>
      <c r="B564">
        <v>32</v>
      </c>
    </row>
    <row r="565" spans="1:2" x14ac:dyDescent="0.25">
      <c r="A565">
        <v>564</v>
      </c>
      <c r="B565">
        <v>30</v>
      </c>
    </row>
    <row r="566" spans="1:2" x14ac:dyDescent="0.25">
      <c r="A566">
        <v>565</v>
      </c>
      <c r="B566">
        <v>29</v>
      </c>
    </row>
    <row r="567" spans="1:2" x14ac:dyDescent="0.25">
      <c r="A567">
        <v>566</v>
      </c>
      <c r="B567">
        <v>29</v>
      </c>
    </row>
    <row r="568" spans="1:2" x14ac:dyDescent="0.25">
      <c r="A568">
        <v>567</v>
      </c>
      <c r="B568">
        <v>30</v>
      </c>
    </row>
    <row r="569" spans="1:2" x14ac:dyDescent="0.25">
      <c r="A569">
        <v>568</v>
      </c>
      <c r="B569">
        <v>30</v>
      </c>
    </row>
    <row r="570" spans="1:2" x14ac:dyDescent="0.25">
      <c r="A570">
        <v>569</v>
      </c>
      <c r="B570">
        <v>30</v>
      </c>
    </row>
    <row r="571" spans="1:2" x14ac:dyDescent="0.25">
      <c r="A571">
        <v>570</v>
      </c>
      <c r="B571">
        <v>30</v>
      </c>
    </row>
    <row r="572" spans="1:2" x14ac:dyDescent="0.25">
      <c r="A572">
        <v>571</v>
      </c>
      <c r="B572">
        <v>30</v>
      </c>
    </row>
    <row r="573" spans="1:2" x14ac:dyDescent="0.25">
      <c r="A573">
        <v>572</v>
      </c>
      <c r="B573">
        <v>30</v>
      </c>
    </row>
    <row r="574" spans="1:2" x14ac:dyDescent="0.25">
      <c r="A574">
        <v>573</v>
      </c>
      <c r="B574">
        <v>30</v>
      </c>
    </row>
    <row r="575" spans="1:2" x14ac:dyDescent="0.25">
      <c r="A575">
        <v>574</v>
      </c>
      <c r="B575">
        <v>30</v>
      </c>
    </row>
    <row r="576" spans="1:2" x14ac:dyDescent="0.25">
      <c r="A576">
        <v>575</v>
      </c>
      <c r="B576">
        <v>30</v>
      </c>
    </row>
    <row r="577" spans="1:2" x14ac:dyDescent="0.25">
      <c r="A577">
        <v>576</v>
      </c>
      <c r="B577">
        <v>30</v>
      </c>
    </row>
    <row r="578" spans="1:2" x14ac:dyDescent="0.25">
      <c r="A578">
        <v>577</v>
      </c>
      <c r="B578">
        <v>30</v>
      </c>
    </row>
    <row r="579" spans="1:2" x14ac:dyDescent="0.25">
      <c r="A579">
        <v>578</v>
      </c>
      <c r="B579">
        <v>30</v>
      </c>
    </row>
    <row r="580" spans="1:2" x14ac:dyDescent="0.25">
      <c r="A580">
        <v>579</v>
      </c>
      <c r="B580">
        <v>30</v>
      </c>
    </row>
    <row r="581" spans="1:2" x14ac:dyDescent="0.25">
      <c r="A581">
        <v>580</v>
      </c>
      <c r="B581">
        <v>30</v>
      </c>
    </row>
    <row r="582" spans="1:2" x14ac:dyDescent="0.25">
      <c r="A582">
        <v>581</v>
      </c>
      <c r="B582">
        <v>30</v>
      </c>
    </row>
    <row r="583" spans="1:2" x14ac:dyDescent="0.25">
      <c r="A583">
        <v>582</v>
      </c>
      <c r="B583">
        <v>30</v>
      </c>
    </row>
    <row r="584" spans="1:2" x14ac:dyDescent="0.25">
      <c r="A584">
        <v>583</v>
      </c>
      <c r="B584">
        <v>29</v>
      </c>
    </row>
    <row r="585" spans="1:2" x14ac:dyDescent="0.25">
      <c r="A585">
        <v>584</v>
      </c>
      <c r="B585">
        <v>30</v>
      </c>
    </row>
    <row r="586" spans="1:2" x14ac:dyDescent="0.25">
      <c r="A586">
        <v>585</v>
      </c>
      <c r="B586">
        <v>30</v>
      </c>
    </row>
    <row r="587" spans="1:2" x14ac:dyDescent="0.25">
      <c r="A587">
        <v>586</v>
      </c>
      <c r="B587">
        <v>30</v>
      </c>
    </row>
    <row r="588" spans="1:2" x14ac:dyDescent="0.25">
      <c r="A588">
        <v>587</v>
      </c>
      <c r="B588">
        <v>30</v>
      </c>
    </row>
    <row r="589" spans="1:2" x14ac:dyDescent="0.25">
      <c r="A589">
        <v>588</v>
      </c>
      <c r="B589">
        <v>30</v>
      </c>
    </row>
    <row r="590" spans="1:2" x14ac:dyDescent="0.25">
      <c r="A590">
        <v>589</v>
      </c>
      <c r="B590">
        <v>29</v>
      </c>
    </row>
    <row r="591" spans="1:2" x14ac:dyDescent="0.25">
      <c r="A591">
        <v>590</v>
      </c>
      <c r="B591">
        <v>25</v>
      </c>
    </row>
    <row r="592" spans="1:2" x14ac:dyDescent="0.25">
      <c r="A592">
        <v>591</v>
      </c>
      <c r="B592">
        <v>30</v>
      </c>
    </row>
    <row r="593" spans="1:2" x14ac:dyDescent="0.25">
      <c r="A593">
        <v>592</v>
      </c>
      <c r="B593">
        <v>29</v>
      </c>
    </row>
    <row r="594" spans="1:2" x14ac:dyDescent="0.25">
      <c r="A594">
        <v>593</v>
      </c>
      <c r="B594">
        <v>30</v>
      </c>
    </row>
    <row r="595" spans="1:2" x14ac:dyDescent="0.25">
      <c r="A595">
        <v>594</v>
      </c>
      <c r="B595">
        <v>19</v>
      </c>
    </row>
    <row r="596" spans="1:2" x14ac:dyDescent="0.25">
      <c r="A596">
        <v>595</v>
      </c>
      <c r="B596">
        <v>30</v>
      </c>
    </row>
    <row r="597" spans="1:2" x14ac:dyDescent="0.25">
      <c r="A597">
        <v>596</v>
      </c>
      <c r="B597">
        <v>30</v>
      </c>
    </row>
    <row r="598" spans="1:2" x14ac:dyDescent="0.25">
      <c r="A598">
        <v>597</v>
      </c>
      <c r="B598">
        <v>30</v>
      </c>
    </row>
    <row r="599" spans="1:2" x14ac:dyDescent="0.25">
      <c r="A599">
        <v>598</v>
      </c>
      <c r="B599">
        <v>30</v>
      </c>
    </row>
    <row r="600" spans="1:2" x14ac:dyDescent="0.25">
      <c r="A600">
        <v>599</v>
      </c>
      <c r="B600">
        <v>29</v>
      </c>
    </row>
    <row r="601" spans="1:2" x14ac:dyDescent="0.25">
      <c r="A601">
        <v>600</v>
      </c>
      <c r="B601">
        <v>29</v>
      </c>
    </row>
    <row r="602" spans="1:2" x14ac:dyDescent="0.25">
      <c r="A602">
        <v>601</v>
      </c>
      <c r="B602">
        <v>29</v>
      </c>
    </row>
    <row r="603" spans="1:2" x14ac:dyDescent="0.25">
      <c r="A603">
        <v>602</v>
      </c>
      <c r="B603">
        <v>29</v>
      </c>
    </row>
    <row r="604" spans="1:2" x14ac:dyDescent="0.25">
      <c r="A604">
        <v>603</v>
      </c>
      <c r="B604">
        <v>30</v>
      </c>
    </row>
    <row r="605" spans="1:2" x14ac:dyDescent="0.25">
      <c r="A605">
        <v>604</v>
      </c>
      <c r="B605">
        <v>29</v>
      </c>
    </row>
    <row r="606" spans="1:2" x14ac:dyDescent="0.25">
      <c r="A606">
        <v>605</v>
      </c>
      <c r="B606">
        <v>29</v>
      </c>
    </row>
    <row r="607" spans="1:2" x14ac:dyDescent="0.25">
      <c r="A607">
        <v>606</v>
      </c>
      <c r="B607">
        <v>30</v>
      </c>
    </row>
    <row r="608" spans="1:2" x14ac:dyDescent="0.25">
      <c r="A608">
        <v>607</v>
      </c>
      <c r="B608">
        <v>30</v>
      </c>
    </row>
    <row r="609" spans="1:2" x14ac:dyDescent="0.25">
      <c r="A609">
        <v>608</v>
      </c>
      <c r="B609">
        <v>30</v>
      </c>
    </row>
    <row r="610" spans="1:2" x14ac:dyDescent="0.25">
      <c r="A610">
        <v>609</v>
      </c>
      <c r="B610">
        <v>30</v>
      </c>
    </row>
    <row r="611" spans="1:2" x14ac:dyDescent="0.25">
      <c r="A611">
        <v>610</v>
      </c>
      <c r="B611">
        <v>29</v>
      </c>
    </row>
    <row r="612" spans="1:2" x14ac:dyDescent="0.25">
      <c r="A612">
        <v>611</v>
      </c>
      <c r="B612">
        <v>29</v>
      </c>
    </row>
    <row r="613" spans="1:2" x14ac:dyDescent="0.25">
      <c r="A613">
        <v>612</v>
      </c>
      <c r="B613">
        <v>30</v>
      </c>
    </row>
    <row r="614" spans="1:2" x14ac:dyDescent="0.25">
      <c r="A614">
        <v>613</v>
      </c>
      <c r="B614">
        <v>26</v>
      </c>
    </row>
    <row r="615" spans="1:2" x14ac:dyDescent="0.25">
      <c r="A615">
        <v>614</v>
      </c>
      <c r="B615">
        <v>30</v>
      </c>
    </row>
    <row r="616" spans="1:2" x14ac:dyDescent="0.25">
      <c r="A616">
        <v>615</v>
      </c>
      <c r="B616">
        <v>30</v>
      </c>
    </row>
    <row r="617" spans="1:2" x14ac:dyDescent="0.25">
      <c r="A617">
        <v>616</v>
      </c>
      <c r="B617">
        <v>29</v>
      </c>
    </row>
    <row r="618" spans="1:2" x14ac:dyDescent="0.25">
      <c r="A618">
        <v>617</v>
      </c>
      <c r="B618">
        <v>30</v>
      </c>
    </row>
    <row r="619" spans="1:2" x14ac:dyDescent="0.25">
      <c r="A619">
        <v>618</v>
      </c>
      <c r="B619">
        <v>30</v>
      </c>
    </row>
    <row r="620" spans="1:2" x14ac:dyDescent="0.25">
      <c r="A620">
        <v>619</v>
      </c>
      <c r="B620">
        <v>30</v>
      </c>
    </row>
    <row r="621" spans="1:2" x14ac:dyDescent="0.25">
      <c r="A621">
        <v>620</v>
      </c>
      <c r="B621">
        <v>30</v>
      </c>
    </row>
    <row r="622" spans="1:2" x14ac:dyDescent="0.25">
      <c r="A622">
        <v>621</v>
      </c>
      <c r="B622">
        <v>30</v>
      </c>
    </row>
    <row r="623" spans="1:2" x14ac:dyDescent="0.25">
      <c r="A623">
        <v>622</v>
      </c>
      <c r="B623">
        <v>29</v>
      </c>
    </row>
    <row r="624" spans="1:2" x14ac:dyDescent="0.25">
      <c r="A624">
        <v>623</v>
      </c>
      <c r="B624">
        <v>30</v>
      </c>
    </row>
    <row r="625" spans="1:2" x14ac:dyDescent="0.25">
      <c r="A625">
        <v>624</v>
      </c>
      <c r="B625">
        <v>30</v>
      </c>
    </row>
    <row r="626" spans="1:2" x14ac:dyDescent="0.25">
      <c r="A626">
        <v>625</v>
      </c>
      <c r="B626">
        <v>30</v>
      </c>
    </row>
    <row r="627" spans="1:2" x14ac:dyDescent="0.25">
      <c r="A627">
        <v>626</v>
      </c>
      <c r="B627">
        <v>30</v>
      </c>
    </row>
    <row r="628" spans="1:2" x14ac:dyDescent="0.25">
      <c r="A628">
        <v>627</v>
      </c>
      <c r="B628">
        <v>30</v>
      </c>
    </row>
    <row r="629" spans="1:2" x14ac:dyDescent="0.25">
      <c r="A629">
        <v>628</v>
      </c>
      <c r="B629">
        <v>29</v>
      </c>
    </row>
    <row r="630" spans="1:2" x14ac:dyDescent="0.25">
      <c r="A630">
        <v>629</v>
      </c>
      <c r="B630">
        <v>30</v>
      </c>
    </row>
    <row r="631" spans="1:2" x14ac:dyDescent="0.25">
      <c r="A631">
        <v>630</v>
      </c>
      <c r="B631">
        <v>29</v>
      </c>
    </row>
    <row r="632" spans="1:2" x14ac:dyDescent="0.25">
      <c r="A632">
        <v>631</v>
      </c>
      <c r="B632">
        <v>30</v>
      </c>
    </row>
    <row r="633" spans="1:2" x14ac:dyDescent="0.25">
      <c r="A633">
        <v>632</v>
      </c>
      <c r="B633">
        <v>30</v>
      </c>
    </row>
    <row r="634" spans="1:2" x14ac:dyDescent="0.25">
      <c r="A634">
        <v>633</v>
      </c>
      <c r="B634">
        <v>30</v>
      </c>
    </row>
    <row r="635" spans="1:2" x14ac:dyDescent="0.25">
      <c r="A635">
        <v>634</v>
      </c>
      <c r="B635">
        <v>30</v>
      </c>
    </row>
    <row r="636" spans="1:2" x14ac:dyDescent="0.25">
      <c r="A636">
        <v>635</v>
      </c>
      <c r="B636">
        <v>30</v>
      </c>
    </row>
    <row r="637" spans="1:2" x14ac:dyDescent="0.25">
      <c r="A637">
        <v>636</v>
      </c>
      <c r="B637">
        <v>30</v>
      </c>
    </row>
    <row r="638" spans="1:2" x14ac:dyDescent="0.25">
      <c r="A638">
        <v>637</v>
      </c>
      <c r="B638">
        <v>30</v>
      </c>
    </row>
    <row r="639" spans="1:2" x14ac:dyDescent="0.25">
      <c r="A639">
        <v>638</v>
      </c>
      <c r="B639">
        <v>25</v>
      </c>
    </row>
    <row r="640" spans="1:2" x14ac:dyDescent="0.25">
      <c r="A640">
        <v>639</v>
      </c>
      <c r="B640">
        <v>32</v>
      </c>
    </row>
    <row r="641" spans="1:2" x14ac:dyDescent="0.25">
      <c r="A641">
        <v>640</v>
      </c>
      <c r="B641">
        <v>25</v>
      </c>
    </row>
    <row r="642" spans="1:2" x14ac:dyDescent="0.25">
      <c r="A642">
        <v>641</v>
      </c>
      <c r="B642">
        <v>30</v>
      </c>
    </row>
    <row r="643" spans="1:2" x14ac:dyDescent="0.25">
      <c r="A643">
        <v>642</v>
      </c>
      <c r="B643">
        <v>30</v>
      </c>
    </row>
    <row r="644" spans="1:2" x14ac:dyDescent="0.25">
      <c r="A644">
        <v>643</v>
      </c>
      <c r="B644">
        <v>30</v>
      </c>
    </row>
    <row r="645" spans="1:2" x14ac:dyDescent="0.25">
      <c r="A645">
        <v>644</v>
      </c>
      <c r="B645">
        <v>30</v>
      </c>
    </row>
    <row r="646" spans="1:2" x14ac:dyDescent="0.25">
      <c r="A646">
        <v>645</v>
      </c>
      <c r="B646">
        <v>30</v>
      </c>
    </row>
    <row r="647" spans="1:2" x14ac:dyDescent="0.25">
      <c r="A647">
        <v>646</v>
      </c>
      <c r="B647">
        <v>30</v>
      </c>
    </row>
    <row r="648" spans="1:2" x14ac:dyDescent="0.25">
      <c r="A648">
        <v>647</v>
      </c>
      <c r="B648">
        <v>30</v>
      </c>
    </row>
    <row r="649" spans="1:2" x14ac:dyDescent="0.25">
      <c r="A649">
        <v>648</v>
      </c>
      <c r="B649">
        <v>30</v>
      </c>
    </row>
    <row r="650" spans="1:2" x14ac:dyDescent="0.25">
      <c r="A650">
        <v>649</v>
      </c>
      <c r="B650">
        <v>30</v>
      </c>
    </row>
    <row r="651" spans="1:2" x14ac:dyDescent="0.25">
      <c r="A651">
        <v>650</v>
      </c>
      <c r="B651">
        <v>30</v>
      </c>
    </row>
    <row r="652" spans="1:2" x14ac:dyDescent="0.25">
      <c r="A652">
        <v>651</v>
      </c>
      <c r="B652">
        <v>29</v>
      </c>
    </row>
    <row r="653" spans="1:2" x14ac:dyDescent="0.25">
      <c r="A653">
        <v>652</v>
      </c>
      <c r="B653">
        <v>30</v>
      </c>
    </row>
    <row r="654" spans="1:2" x14ac:dyDescent="0.25">
      <c r="A654">
        <v>653</v>
      </c>
      <c r="B654">
        <v>29</v>
      </c>
    </row>
    <row r="655" spans="1:2" x14ac:dyDescent="0.25">
      <c r="A655">
        <v>654</v>
      </c>
      <c r="B655">
        <v>30</v>
      </c>
    </row>
    <row r="656" spans="1:2" x14ac:dyDescent="0.25">
      <c r="A656">
        <v>655</v>
      </c>
      <c r="B656">
        <v>30</v>
      </c>
    </row>
    <row r="657" spans="1:2" x14ac:dyDescent="0.25">
      <c r="A657">
        <v>656</v>
      </c>
      <c r="B657">
        <v>30</v>
      </c>
    </row>
    <row r="658" spans="1:2" x14ac:dyDescent="0.25">
      <c r="A658">
        <v>657</v>
      </c>
      <c r="B658">
        <v>30</v>
      </c>
    </row>
    <row r="659" spans="1:2" x14ac:dyDescent="0.25">
      <c r="A659">
        <v>658</v>
      </c>
      <c r="B659">
        <v>30</v>
      </c>
    </row>
    <row r="660" spans="1:2" x14ac:dyDescent="0.25">
      <c r="A660">
        <v>659</v>
      </c>
      <c r="B660">
        <v>30</v>
      </c>
    </row>
    <row r="661" spans="1:2" x14ac:dyDescent="0.25">
      <c r="A661">
        <v>660</v>
      </c>
      <c r="B661">
        <v>29</v>
      </c>
    </row>
    <row r="662" spans="1:2" x14ac:dyDescent="0.25">
      <c r="A662">
        <v>661</v>
      </c>
      <c r="B662">
        <v>30</v>
      </c>
    </row>
    <row r="663" spans="1:2" x14ac:dyDescent="0.25">
      <c r="A663">
        <v>662</v>
      </c>
      <c r="B663">
        <v>30</v>
      </c>
    </row>
    <row r="664" spans="1:2" x14ac:dyDescent="0.25">
      <c r="A664">
        <v>663</v>
      </c>
      <c r="B664">
        <v>30</v>
      </c>
    </row>
    <row r="665" spans="1:2" x14ac:dyDescent="0.25">
      <c r="A665">
        <v>664</v>
      </c>
      <c r="B665">
        <v>30</v>
      </c>
    </row>
    <row r="666" spans="1:2" x14ac:dyDescent="0.25">
      <c r="A666">
        <v>665</v>
      </c>
      <c r="B666">
        <v>30</v>
      </c>
    </row>
    <row r="667" spans="1:2" x14ac:dyDescent="0.25">
      <c r="A667">
        <v>666</v>
      </c>
      <c r="B667">
        <v>30</v>
      </c>
    </row>
    <row r="668" spans="1:2" x14ac:dyDescent="0.25">
      <c r="A668">
        <v>667</v>
      </c>
      <c r="B668">
        <v>30</v>
      </c>
    </row>
    <row r="669" spans="1:2" x14ac:dyDescent="0.25">
      <c r="A669">
        <v>668</v>
      </c>
      <c r="B669">
        <v>30</v>
      </c>
    </row>
    <row r="670" spans="1:2" x14ac:dyDescent="0.25">
      <c r="A670">
        <v>669</v>
      </c>
      <c r="B670">
        <v>30</v>
      </c>
    </row>
    <row r="671" spans="1:2" x14ac:dyDescent="0.25">
      <c r="A671">
        <v>670</v>
      </c>
      <c r="B671">
        <v>30</v>
      </c>
    </row>
    <row r="672" spans="1:2" x14ac:dyDescent="0.25">
      <c r="A672">
        <v>671</v>
      </c>
      <c r="B672">
        <v>30</v>
      </c>
    </row>
    <row r="673" spans="1:2" x14ac:dyDescent="0.25">
      <c r="A673">
        <v>672</v>
      </c>
      <c r="B673">
        <v>30</v>
      </c>
    </row>
    <row r="674" spans="1:2" x14ac:dyDescent="0.25">
      <c r="A674">
        <v>673</v>
      </c>
      <c r="B674">
        <v>29</v>
      </c>
    </row>
    <row r="675" spans="1:2" x14ac:dyDescent="0.25">
      <c r="A675">
        <v>674</v>
      </c>
      <c r="B675">
        <v>29</v>
      </c>
    </row>
    <row r="676" spans="1:2" x14ac:dyDescent="0.25">
      <c r="A676">
        <v>675</v>
      </c>
      <c r="B676">
        <v>19</v>
      </c>
    </row>
    <row r="677" spans="1:2" x14ac:dyDescent="0.25">
      <c r="A677">
        <v>676</v>
      </c>
      <c r="B677">
        <v>25</v>
      </c>
    </row>
    <row r="678" spans="1:2" x14ac:dyDescent="0.25">
      <c r="A678">
        <v>677</v>
      </c>
      <c r="B678">
        <v>25</v>
      </c>
    </row>
    <row r="679" spans="1:2" x14ac:dyDescent="0.25">
      <c r="A679">
        <v>678</v>
      </c>
      <c r="B679">
        <v>25</v>
      </c>
    </row>
    <row r="680" spans="1:2" x14ac:dyDescent="0.25">
      <c r="A680">
        <v>679</v>
      </c>
      <c r="B680">
        <v>25</v>
      </c>
    </row>
    <row r="681" spans="1:2" x14ac:dyDescent="0.25">
      <c r="A681">
        <v>680</v>
      </c>
      <c r="B681">
        <v>29</v>
      </c>
    </row>
    <row r="682" spans="1:2" x14ac:dyDescent="0.25">
      <c r="A682">
        <v>681</v>
      </c>
      <c r="B682">
        <v>30</v>
      </c>
    </row>
    <row r="683" spans="1:2" x14ac:dyDescent="0.25">
      <c r="A683">
        <v>682</v>
      </c>
      <c r="B683">
        <v>30</v>
      </c>
    </row>
    <row r="684" spans="1:2" x14ac:dyDescent="0.25">
      <c r="A684">
        <v>683</v>
      </c>
      <c r="B684">
        <v>19</v>
      </c>
    </row>
    <row r="685" spans="1:2" x14ac:dyDescent="0.25">
      <c r="A685">
        <v>684</v>
      </c>
      <c r="B685">
        <v>29</v>
      </c>
    </row>
    <row r="686" spans="1:2" x14ac:dyDescent="0.25">
      <c r="A686">
        <v>685</v>
      </c>
      <c r="B686">
        <v>29</v>
      </c>
    </row>
    <row r="687" spans="1:2" x14ac:dyDescent="0.25">
      <c r="A687">
        <v>686</v>
      </c>
      <c r="B687">
        <v>30</v>
      </c>
    </row>
    <row r="688" spans="1:2" x14ac:dyDescent="0.25">
      <c r="A688">
        <v>687</v>
      </c>
      <c r="B688">
        <v>30</v>
      </c>
    </row>
    <row r="689" spans="1:2" x14ac:dyDescent="0.25">
      <c r="A689">
        <v>688</v>
      </c>
      <c r="B689">
        <v>30</v>
      </c>
    </row>
    <row r="690" spans="1:2" x14ac:dyDescent="0.25">
      <c r="A690">
        <v>689</v>
      </c>
      <c r="B690">
        <v>29</v>
      </c>
    </row>
    <row r="691" spans="1:2" x14ac:dyDescent="0.25">
      <c r="A691">
        <v>690</v>
      </c>
      <c r="B691">
        <v>24</v>
      </c>
    </row>
    <row r="692" spans="1:2" x14ac:dyDescent="0.25">
      <c r="A692">
        <v>691</v>
      </c>
      <c r="B692">
        <v>24</v>
      </c>
    </row>
    <row r="693" spans="1:2" x14ac:dyDescent="0.25">
      <c r="A693">
        <v>692</v>
      </c>
      <c r="B693">
        <v>30</v>
      </c>
    </row>
    <row r="694" spans="1:2" x14ac:dyDescent="0.25">
      <c r="A694">
        <v>693</v>
      </c>
      <c r="B694">
        <v>29</v>
      </c>
    </row>
    <row r="695" spans="1:2" x14ac:dyDescent="0.25">
      <c r="A695">
        <v>694</v>
      </c>
      <c r="B695">
        <v>29</v>
      </c>
    </row>
    <row r="696" spans="1:2" x14ac:dyDescent="0.25">
      <c r="A696">
        <v>695</v>
      </c>
      <c r="B696">
        <v>30</v>
      </c>
    </row>
    <row r="697" spans="1:2" x14ac:dyDescent="0.25">
      <c r="A697">
        <v>696</v>
      </c>
      <c r="B697">
        <v>30</v>
      </c>
    </row>
    <row r="698" spans="1:2" x14ac:dyDescent="0.25">
      <c r="A698">
        <v>697</v>
      </c>
      <c r="B698">
        <v>27</v>
      </c>
    </row>
    <row r="699" spans="1:2" x14ac:dyDescent="0.25">
      <c r="A699">
        <v>698</v>
      </c>
      <c r="B699">
        <v>30</v>
      </c>
    </row>
    <row r="700" spans="1:2" x14ac:dyDescent="0.25">
      <c r="A700">
        <v>699</v>
      </c>
      <c r="B700">
        <v>30</v>
      </c>
    </row>
    <row r="701" spans="1:2" x14ac:dyDescent="0.25">
      <c r="A701">
        <v>700</v>
      </c>
      <c r="B701">
        <v>29</v>
      </c>
    </row>
    <row r="702" spans="1:2" x14ac:dyDescent="0.25">
      <c r="A702">
        <v>701</v>
      </c>
      <c r="B702">
        <v>30</v>
      </c>
    </row>
    <row r="703" spans="1:2" x14ac:dyDescent="0.25">
      <c r="A703">
        <v>702</v>
      </c>
      <c r="B703">
        <v>30</v>
      </c>
    </row>
    <row r="704" spans="1:2" x14ac:dyDescent="0.25">
      <c r="A704">
        <v>703</v>
      </c>
      <c r="B704">
        <v>30</v>
      </c>
    </row>
    <row r="705" spans="1:2" x14ac:dyDescent="0.25">
      <c r="A705">
        <v>704</v>
      </c>
      <c r="B705">
        <v>30</v>
      </c>
    </row>
    <row r="706" spans="1:2" x14ac:dyDescent="0.25">
      <c r="A706">
        <v>705</v>
      </c>
      <c r="B706">
        <v>30</v>
      </c>
    </row>
    <row r="707" spans="1:2" x14ac:dyDescent="0.25">
      <c r="A707">
        <v>706</v>
      </c>
      <c r="B707">
        <v>30</v>
      </c>
    </row>
    <row r="708" spans="1:2" x14ac:dyDescent="0.25">
      <c r="A708">
        <v>707</v>
      </c>
      <c r="B708">
        <v>30</v>
      </c>
    </row>
    <row r="709" spans="1:2" x14ac:dyDescent="0.25">
      <c r="A709">
        <v>708</v>
      </c>
      <c r="B709">
        <v>30</v>
      </c>
    </row>
    <row r="710" spans="1:2" x14ac:dyDescent="0.25">
      <c r="A710">
        <v>709</v>
      </c>
      <c r="B710">
        <v>30</v>
      </c>
    </row>
    <row r="711" spans="1:2" x14ac:dyDescent="0.25">
      <c r="A711">
        <v>710</v>
      </c>
      <c r="B711">
        <v>30</v>
      </c>
    </row>
    <row r="712" spans="1:2" x14ac:dyDescent="0.25">
      <c r="A712">
        <v>711</v>
      </c>
      <c r="B712">
        <v>30</v>
      </c>
    </row>
    <row r="713" spans="1:2" x14ac:dyDescent="0.25">
      <c r="A713">
        <v>712</v>
      </c>
      <c r="B713">
        <v>19</v>
      </c>
    </row>
    <row r="714" spans="1:2" x14ac:dyDescent="0.25">
      <c r="A714">
        <v>713</v>
      </c>
      <c r="B714">
        <v>30</v>
      </c>
    </row>
    <row r="715" spans="1:2" x14ac:dyDescent="0.25">
      <c r="A715">
        <v>714</v>
      </c>
      <c r="B715">
        <v>30</v>
      </c>
    </row>
    <row r="716" spans="1:2" x14ac:dyDescent="0.25">
      <c r="A716">
        <v>715</v>
      </c>
      <c r="B716">
        <v>30</v>
      </c>
    </row>
    <row r="717" spans="1:2" x14ac:dyDescent="0.25">
      <c r="A717">
        <v>716</v>
      </c>
      <c r="B717">
        <v>30</v>
      </c>
    </row>
    <row r="718" spans="1:2" x14ac:dyDescent="0.25">
      <c r="A718">
        <v>717</v>
      </c>
      <c r="B718">
        <v>30</v>
      </c>
    </row>
    <row r="719" spans="1:2" x14ac:dyDescent="0.25">
      <c r="A719">
        <v>718</v>
      </c>
      <c r="B719">
        <v>30</v>
      </c>
    </row>
    <row r="720" spans="1:2" x14ac:dyDescent="0.25">
      <c r="A720">
        <v>719</v>
      </c>
      <c r="B720">
        <v>30</v>
      </c>
    </row>
    <row r="721" spans="1:2" x14ac:dyDescent="0.25">
      <c r="A721">
        <v>720</v>
      </c>
      <c r="B721">
        <v>30</v>
      </c>
    </row>
    <row r="722" spans="1:2" x14ac:dyDescent="0.25">
      <c r="A722">
        <v>721</v>
      </c>
      <c r="B722">
        <v>19</v>
      </c>
    </row>
    <row r="723" spans="1:2" x14ac:dyDescent="0.25">
      <c r="A723">
        <v>722</v>
      </c>
      <c r="B723">
        <v>30</v>
      </c>
    </row>
    <row r="724" spans="1:2" x14ac:dyDescent="0.25">
      <c r="A724">
        <v>723</v>
      </c>
      <c r="B724">
        <v>30</v>
      </c>
    </row>
    <row r="725" spans="1:2" x14ac:dyDescent="0.25">
      <c r="A725">
        <v>724</v>
      </c>
      <c r="B725">
        <v>30</v>
      </c>
    </row>
    <row r="726" spans="1:2" x14ac:dyDescent="0.25">
      <c r="A726">
        <v>725</v>
      </c>
      <c r="B726">
        <v>30</v>
      </c>
    </row>
    <row r="727" spans="1:2" x14ac:dyDescent="0.25">
      <c r="A727">
        <v>726</v>
      </c>
      <c r="B727">
        <v>29</v>
      </c>
    </row>
    <row r="728" spans="1:2" x14ac:dyDescent="0.25">
      <c r="A728">
        <v>727</v>
      </c>
      <c r="B728">
        <v>30</v>
      </c>
    </row>
    <row r="729" spans="1:2" x14ac:dyDescent="0.25">
      <c r="A729">
        <v>728</v>
      </c>
      <c r="B729">
        <v>30</v>
      </c>
    </row>
    <row r="730" spans="1:2" x14ac:dyDescent="0.25">
      <c r="A730">
        <v>729</v>
      </c>
      <c r="B730">
        <v>30</v>
      </c>
    </row>
    <row r="731" spans="1:2" x14ac:dyDescent="0.25">
      <c r="A731">
        <v>730</v>
      </c>
      <c r="B731">
        <v>30</v>
      </c>
    </row>
    <row r="732" spans="1:2" x14ac:dyDescent="0.25">
      <c r="A732">
        <v>731</v>
      </c>
      <c r="B732">
        <v>30</v>
      </c>
    </row>
    <row r="733" spans="1:2" x14ac:dyDescent="0.25">
      <c r="A733">
        <v>732</v>
      </c>
      <c r="B733">
        <v>30</v>
      </c>
    </row>
    <row r="734" spans="1:2" x14ac:dyDescent="0.25">
      <c r="A734">
        <v>733</v>
      </c>
      <c r="B734">
        <v>30</v>
      </c>
    </row>
    <row r="735" spans="1:2" x14ac:dyDescent="0.25">
      <c r="A735">
        <v>734</v>
      </c>
      <c r="B735">
        <v>25</v>
      </c>
    </row>
    <row r="736" spans="1:2" x14ac:dyDescent="0.25">
      <c r="A736">
        <v>735</v>
      </c>
      <c r="B736">
        <v>30</v>
      </c>
    </row>
    <row r="737" spans="1:2" x14ac:dyDescent="0.25">
      <c r="A737">
        <v>736</v>
      </c>
      <c r="B737">
        <v>30</v>
      </c>
    </row>
    <row r="738" spans="1:2" x14ac:dyDescent="0.25">
      <c r="A738">
        <v>737</v>
      </c>
      <c r="B738">
        <v>21</v>
      </c>
    </row>
    <row r="739" spans="1:2" x14ac:dyDescent="0.25">
      <c r="A739">
        <v>738</v>
      </c>
      <c r="B739">
        <v>30</v>
      </c>
    </row>
    <row r="740" spans="1:2" x14ac:dyDescent="0.25">
      <c r="A740">
        <v>739</v>
      </c>
      <c r="B740">
        <v>30</v>
      </c>
    </row>
    <row r="741" spans="1:2" x14ac:dyDescent="0.25">
      <c r="A741">
        <v>740</v>
      </c>
      <c r="B741">
        <v>30</v>
      </c>
    </row>
    <row r="742" spans="1:2" x14ac:dyDescent="0.25">
      <c r="A742">
        <v>741</v>
      </c>
      <c r="B742">
        <v>30</v>
      </c>
    </row>
    <row r="743" spans="1:2" x14ac:dyDescent="0.25">
      <c r="A743">
        <v>742</v>
      </c>
      <c r="B743">
        <v>30</v>
      </c>
    </row>
    <row r="744" spans="1:2" x14ac:dyDescent="0.25">
      <c r="A744">
        <v>743</v>
      </c>
      <c r="B744">
        <v>29</v>
      </c>
    </row>
    <row r="745" spans="1:2" x14ac:dyDescent="0.25">
      <c r="A745">
        <v>744</v>
      </c>
      <c r="B745">
        <v>30</v>
      </c>
    </row>
    <row r="746" spans="1:2" x14ac:dyDescent="0.25">
      <c r="A746">
        <v>745</v>
      </c>
      <c r="B746">
        <v>30</v>
      </c>
    </row>
    <row r="747" spans="1:2" x14ac:dyDescent="0.25">
      <c r="A747">
        <v>746</v>
      </c>
      <c r="B747">
        <v>30</v>
      </c>
    </row>
    <row r="748" spans="1:2" x14ac:dyDescent="0.25">
      <c r="A748">
        <v>747</v>
      </c>
      <c r="B748">
        <v>30</v>
      </c>
    </row>
    <row r="749" spans="1:2" x14ac:dyDescent="0.25">
      <c r="A749">
        <v>748</v>
      </c>
      <c r="B749">
        <v>30</v>
      </c>
    </row>
    <row r="750" spans="1:2" x14ac:dyDescent="0.25">
      <c r="A750">
        <v>749</v>
      </c>
      <c r="B750">
        <v>30</v>
      </c>
    </row>
    <row r="751" spans="1:2" x14ac:dyDescent="0.25">
      <c r="A751">
        <v>750</v>
      </c>
      <c r="B751">
        <v>30</v>
      </c>
    </row>
    <row r="752" spans="1:2" x14ac:dyDescent="0.25">
      <c r="A752">
        <v>751</v>
      </c>
      <c r="B752">
        <v>30</v>
      </c>
    </row>
    <row r="753" spans="1:2" x14ac:dyDescent="0.25">
      <c r="A753">
        <v>752</v>
      </c>
      <c r="B753">
        <v>30</v>
      </c>
    </row>
    <row r="754" spans="1:2" x14ac:dyDescent="0.25">
      <c r="A754">
        <v>753</v>
      </c>
      <c r="B754">
        <v>30</v>
      </c>
    </row>
    <row r="755" spans="1:2" x14ac:dyDescent="0.25">
      <c r="A755">
        <v>754</v>
      </c>
      <c r="B755">
        <v>29</v>
      </c>
    </row>
    <row r="756" spans="1:2" x14ac:dyDescent="0.25">
      <c r="A756">
        <v>755</v>
      </c>
      <c r="B756">
        <v>29</v>
      </c>
    </row>
    <row r="757" spans="1:2" x14ac:dyDescent="0.25">
      <c r="A757">
        <v>756</v>
      </c>
      <c r="B757">
        <v>30</v>
      </c>
    </row>
    <row r="758" spans="1:2" x14ac:dyDescent="0.25">
      <c r="A758">
        <v>757</v>
      </c>
      <c r="B758">
        <v>30</v>
      </c>
    </row>
    <row r="759" spans="1:2" x14ac:dyDescent="0.25">
      <c r="A759">
        <v>758</v>
      </c>
      <c r="B759">
        <v>30</v>
      </c>
    </row>
    <row r="760" spans="1:2" x14ac:dyDescent="0.25">
      <c r="A760">
        <v>759</v>
      </c>
      <c r="B760">
        <v>30</v>
      </c>
    </row>
    <row r="761" spans="1:2" x14ac:dyDescent="0.25">
      <c r="A761">
        <v>760</v>
      </c>
      <c r="B761">
        <v>30</v>
      </c>
    </row>
    <row r="762" spans="1:2" x14ac:dyDescent="0.25">
      <c r="A762">
        <v>761</v>
      </c>
      <c r="B762">
        <v>30</v>
      </c>
    </row>
    <row r="763" spans="1:2" x14ac:dyDescent="0.25">
      <c r="A763">
        <v>762</v>
      </c>
      <c r="B763">
        <v>30</v>
      </c>
    </row>
    <row r="764" spans="1:2" x14ac:dyDescent="0.25">
      <c r="A764">
        <v>763</v>
      </c>
      <c r="B764">
        <v>30</v>
      </c>
    </row>
    <row r="765" spans="1:2" x14ac:dyDescent="0.25">
      <c r="A765">
        <v>764</v>
      </c>
      <c r="B765">
        <v>30</v>
      </c>
    </row>
    <row r="766" spans="1:2" x14ac:dyDescent="0.25">
      <c r="A766">
        <v>765</v>
      </c>
      <c r="B766">
        <v>30</v>
      </c>
    </row>
    <row r="767" spans="1:2" x14ac:dyDescent="0.25">
      <c r="A767">
        <v>766</v>
      </c>
      <c r="B767">
        <v>30</v>
      </c>
    </row>
    <row r="768" spans="1:2" x14ac:dyDescent="0.25">
      <c r="A768">
        <v>767</v>
      </c>
      <c r="B768">
        <v>30</v>
      </c>
    </row>
    <row r="769" spans="1:2" x14ac:dyDescent="0.25">
      <c r="A769">
        <v>768</v>
      </c>
      <c r="B769">
        <v>29</v>
      </c>
    </row>
    <row r="770" spans="1:2" x14ac:dyDescent="0.25">
      <c r="A770">
        <v>769</v>
      </c>
      <c r="B770">
        <v>30</v>
      </c>
    </row>
    <row r="771" spans="1:2" x14ac:dyDescent="0.25">
      <c r="A771">
        <v>770</v>
      </c>
      <c r="B771">
        <v>30</v>
      </c>
    </row>
    <row r="772" spans="1:2" x14ac:dyDescent="0.25">
      <c r="A772">
        <v>771</v>
      </c>
      <c r="B772">
        <v>30</v>
      </c>
    </row>
    <row r="773" spans="1:2" x14ac:dyDescent="0.25">
      <c r="A773">
        <v>772</v>
      </c>
      <c r="B773">
        <v>30</v>
      </c>
    </row>
    <row r="774" spans="1:2" x14ac:dyDescent="0.25">
      <c r="A774">
        <v>773</v>
      </c>
      <c r="B774">
        <v>30</v>
      </c>
    </row>
    <row r="775" spans="1:2" x14ac:dyDescent="0.25">
      <c r="A775">
        <v>774</v>
      </c>
      <c r="B775">
        <v>30</v>
      </c>
    </row>
    <row r="776" spans="1:2" x14ac:dyDescent="0.25">
      <c r="A776">
        <v>775</v>
      </c>
      <c r="B776">
        <v>30</v>
      </c>
    </row>
    <row r="777" spans="1:2" x14ac:dyDescent="0.25">
      <c r="A777">
        <v>776</v>
      </c>
      <c r="B777">
        <v>30</v>
      </c>
    </row>
    <row r="778" spans="1:2" x14ac:dyDescent="0.25">
      <c r="A778">
        <v>777</v>
      </c>
      <c r="B778">
        <v>30</v>
      </c>
    </row>
    <row r="779" spans="1:2" x14ac:dyDescent="0.25">
      <c r="A779">
        <v>778</v>
      </c>
      <c r="B779">
        <v>20</v>
      </c>
    </row>
    <row r="780" spans="1:2" x14ac:dyDescent="0.25">
      <c r="A780">
        <v>779</v>
      </c>
      <c r="B780">
        <v>30</v>
      </c>
    </row>
    <row r="781" spans="1:2" x14ac:dyDescent="0.25">
      <c r="A781">
        <v>780</v>
      </c>
      <c r="B781">
        <v>30</v>
      </c>
    </row>
    <row r="782" spans="1:2" x14ac:dyDescent="0.25">
      <c r="A782">
        <v>781</v>
      </c>
      <c r="B782">
        <v>30</v>
      </c>
    </row>
    <row r="783" spans="1:2" x14ac:dyDescent="0.25">
      <c r="A783">
        <v>782</v>
      </c>
      <c r="B783">
        <v>30</v>
      </c>
    </row>
    <row r="784" spans="1:2" x14ac:dyDescent="0.25">
      <c r="A784">
        <v>783</v>
      </c>
      <c r="B784">
        <v>30</v>
      </c>
    </row>
    <row r="785" spans="1:2" x14ac:dyDescent="0.25">
      <c r="A785">
        <v>784</v>
      </c>
      <c r="B785">
        <v>30</v>
      </c>
    </row>
    <row r="786" spans="1:2" x14ac:dyDescent="0.25">
      <c r="A786">
        <v>785</v>
      </c>
      <c r="B786">
        <v>30</v>
      </c>
    </row>
    <row r="787" spans="1:2" x14ac:dyDescent="0.25">
      <c r="A787">
        <v>786</v>
      </c>
      <c r="B787">
        <v>30</v>
      </c>
    </row>
    <row r="788" spans="1:2" x14ac:dyDescent="0.25">
      <c r="A788">
        <v>787</v>
      </c>
      <c r="B788">
        <v>30</v>
      </c>
    </row>
    <row r="789" spans="1:2" x14ac:dyDescent="0.25">
      <c r="A789">
        <v>788</v>
      </c>
      <c r="B789">
        <v>30</v>
      </c>
    </row>
    <row r="790" spans="1:2" x14ac:dyDescent="0.25">
      <c r="A790">
        <v>789</v>
      </c>
      <c r="B790">
        <v>30</v>
      </c>
    </row>
    <row r="791" spans="1:2" x14ac:dyDescent="0.25">
      <c r="A791">
        <v>790</v>
      </c>
      <c r="B791">
        <v>19</v>
      </c>
    </row>
    <row r="792" spans="1:2" x14ac:dyDescent="0.25">
      <c r="A792">
        <v>791</v>
      </c>
      <c r="B792">
        <v>30</v>
      </c>
    </row>
    <row r="793" spans="1:2" x14ac:dyDescent="0.25">
      <c r="A793">
        <v>792</v>
      </c>
      <c r="B793">
        <v>30</v>
      </c>
    </row>
    <row r="794" spans="1:2" x14ac:dyDescent="0.25">
      <c r="A794">
        <v>793</v>
      </c>
      <c r="B794">
        <v>30</v>
      </c>
    </row>
    <row r="795" spans="1:2" x14ac:dyDescent="0.25">
      <c r="A795">
        <v>794</v>
      </c>
      <c r="B795">
        <v>30</v>
      </c>
    </row>
    <row r="796" spans="1:2" x14ac:dyDescent="0.25">
      <c r="A796">
        <v>795</v>
      </c>
      <c r="B796">
        <v>30</v>
      </c>
    </row>
    <row r="797" spans="1:2" x14ac:dyDescent="0.25">
      <c r="A797">
        <v>796</v>
      </c>
      <c r="B797">
        <v>29</v>
      </c>
    </row>
    <row r="798" spans="1:2" x14ac:dyDescent="0.25">
      <c r="A798">
        <v>797</v>
      </c>
      <c r="B798">
        <v>30</v>
      </c>
    </row>
    <row r="799" spans="1:2" x14ac:dyDescent="0.25">
      <c r="A799">
        <v>798</v>
      </c>
      <c r="B799">
        <v>29</v>
      </c>
    </row>
    <row r="800" spans="1:2" x14ac:dyDescent="0.25">
      <c r="A800">
        <v>799</v>
      </c>
      <c r="B800">
        <v>29</v>
      </c>
    </row>
    <row r="801" spans="1:2" x14ac:dyDescent="0.25">
      <c r="A801">
        <v>800</v>
      </c>
      <c r="B801">
        <v>29</v>
      </c>
    </row>
    <row r="802" spans="1:2" x14ac:dyDescent="0.25">
      <c r="A802">
        <v>801</v>
      </c>
      <c r="B802">
        <v>30</v>
      </c>
    </row>
    <row r="803" spans="1:2" x14ac:dyDescent="0.25">
      <c r="A803">
        <v>802</v>
      </c>
      <c r="B803">
        <v>29</v>
      </c>
    </row>
    <row r="804" spans="1:2" x14ac:dyDescent="0.25">
      <c r="A804">
        <v>803</v>
      </c>
      <c r="B804">
        <v>29</v>
      </c>
    </row>
    <row r="805" spans="1:2" x14ac:dyDescent="0.25">
      <c r="A805">
        <v>804</v>
      </c>
      <c r="B805">
        <v>29</v>
      </c>
    </row>
    <row r="806" spans="1:2" x14ac:dyDescent="0.25">
      <c r="A806">
        <v>805</v>
      </c>
      <c r="B806">
        <v>29</v>
      </c>
    </row>
    <row r="807" spans="1:2" x14ac:dyDescent="0.25">
      <c r="A807">
        <v>806</v>
      </c>
      <c r="B807">
        <v>29</v>
      </c>
    </row>
    <row r="808" spans="1:2" x14ac:dyDescent="0.25">
      <c r="A808">
        <v>807</v>
      </c>
      <c r="B808">
        <v>30</v>
      </c>
    </row>
    <row r="809" spans="1:2" x14ac:dyDescent="0.25">
      <c r="A809">
        <v>808</v>
      </c>
      <c r="B809">
        <v>30</v>
      </c>
    </row>
    <row r="810" spans="1:2" x14ac:dyDescent="0.25">
      <c r="A810">
        <v>809</v>
      </c>
      <c r="B810">
        <v>30</v>
      </c>
    </row>
    <row r="811" spans="1:2" x14ac:dyDescent="0.25">
      <c r="A811">
        <v>810</v>
      </c>
      <c r="B811">
        <v>30</v>
      </c>
    </row>
    <row r="812" spans="1:2" x14ac:dyDescent="0.25">
      <c r="A812">
        <v>811</v>
      </c>
      <c r="B812">
        <v>30</v>
      </c>
    </row>
    <row r="813" spans="1:2" x14ac:dyDescent="0.25">
      <c r="A813">
        <v>812</v>
      </c>
      <c r="B813">
        <v>24</v>
      </c>
    </row>
    <row r="814" spans="1:2" x14ac:dyDescent="0.25">
      <c r="A814">
        <v>813</v>
      </c>
      <c r="B814">
        <v>30</v>
      </c>
    </row>
    <row r="815" spans="1:2" x14ac:dyDescent="0.25">
      <c r="A815">
        <v>814</v>
      </c>
      <c r="B815">
        <v>30</v>
      </c>
    </row>
    <row r="816" spans="1:2" x14ac:dyDescent="0.25">
      <c r="A816">
        <v>815</v>
      </c>
      <c r="B816">
        <v>30</v>
      </c>
    </row>
    <row r="817" spans="1:2" x14ac:dyDescent="0.25">
      <c r="A817">
        <v>816</v>
      </c>
      <c r="B817">
        <v>30</v>
      </c>
    </row>
    <row r="818" spans="1:2" x14ac:dyDescent="0.25">
      <c r="A818">
        <v>817</v>
      </c>
      <c r="B818">
        <v>30</v>
      </c>
    </row>
    <row r="819" spans="1:2" x14ac:dyDescent="0.25">
      <c r="A819">
        <v>818</v>
      </c>
      <c r="B819">
        <v>30</v>
      </c>
    </row>
    <row r="820" spans="1:2" x14ac:dyDescent="0.25">
      <c r="A820">
        <v>819</v>
      </c>
      <c r="B820">
        <v>30</v>
      </c>
    </row>
    <row r="821" spans="1:2" x14ac:dyDescent="0.25">
      <c r="A821">
        <v>820</v>
      </c>
      <c r="B821">
        <v>30</v>
      </c>
    </row>
    <row r="822" spans="1:2" x14ac:dyDescent="0.25">
      <c r="A822">
        <v>821</v>
      </c>
      <c r="B822">
        <v>30</v>
      </c>
    </row>
    <row r="823" spans="1:2" x14ac:dyDescent="0.25">
      <c r="A823">
        <v>822</v>
      </c>
      <c r="B823">
        <v>30</v>
      </c>
    </row>
    <row r="824" spans="1:2" x14ac:dyDescent="0.25">
      <c r="A824">
        <v>823</v>
      </c>
      <c r="B824">
        <v>30</v>
      </c>
    </row>
    <row r="825" spans="1:2" x14ac:dyDescent="0.25">
      <c r="A825">
        <v>824</v>
      </c>
      <c r="B825">
        <v>29</v>
      </c>
    </row>
    <row r="826" spans="1:2" x14ac:dyDescent="0.25">
      <c r="A826">
        <v>825</v>
      </c>
      <c r="B826">
        <v>30</v>
      </c>
    </row>
    <row r="827" spans="1:2" x14ac:dyDescent="0.25">
      <c r="A827">
        <v>826</v>
      </c>
      <c r="B827">
        <v>30</v>
      </c>
    </row>
    <row r="828" spans="1:2" x14ac:dyDescent="0.25">
      <c r="A828">
        <v>827</v>
      </c>
      <c r="B828">
        <v>30</v>
      </c>
    </row>
    <row r="829" spans="1:2" x14ac:dyDescent="0.25">
      <c r="A829">
        <v>828</v>
      </c>
      <c r="B829">
        <v>29</v>
      </c>
    </row>
    <row r="830" spans="1:2" x14ac:dyDescent="0.25">
      <c r="A830">
        <v>829</v>
      </c>
      <c r="B830">
        <v>30</v>
      </c>
    </row>
    <row r="831" spans="1:2" x14ac:dyDescent="0.25">
      <c r="A831">
        <v>830</v>
      </c>
      <c r="B831">
        <v>29</v>
      </c>
    </row>
    <row r="832" spans="1:2" x14ac:dyDescent="0.25">
      <c r="A832">
        <v>831</v>
      </c>
      <c r="B832">
        <v>30</v>
      </c>
    </row>
    <row r="833" spans="1:2" x14ac:dyDescent="0.25">
      <c r="A833">
        <v>832</v>
      </c>
      <c r="B833">
        <v>19</v>
      </c>
    </row>
    <row r="834" spans="1:2" x14ac:dyDescent="0.25">
      <c r="A834">
        <v>833</v>
      </c>
      <c r="B834">
        <v>30</v>
      </c>
    </row>
    <row r="835" spans="1:2" x14ac:dyDescent="0.25">
      <c r="A835">
        <v>834</v>
      </c>
      <c r="B835">
        <v>30</v>
      </c>
    </row>
    <row r="836" spans="1:2" x14ac:dyDescent="0.25">
      <c r="A836">
        <v>835</v>
      </c>
      <c r="B836">
        <v>30</v>
      </c>
    </row>
    <row r="837" spans="1:2" x14ac:dyDescent="0.25">
      <c r="A837">
        <v>836</v>
      </c>
      <c r="B837">
        <v>24</v>
      </c>
    </row>
    <row r="838" spans="1:2" x14ac:dyDescent="0.25">
      <c r="A838">
        <v>837</v>
      </c>
      <c r="B838">
        <v>30</v>
      </c>
    </row>
    <row r="839" spans="1:2" x14ac:dyDescent="0.25">
      <c r="A839">
        <v>838</v>
      </c>
      <c r="B839">
        <v>30</v>
      </c>
    </row>
    <row r="840" spans="1:2" x14ac:dyDescent="0.25">
      <c r="A840">
        <v>839</v>
      </c>
      <c r="B840">
        <v>30</v>
      </c>
    </row>
    <row r="841" spans="1:2" x14ac:dyDescent="0.25">
      <c r="A841">
        <v>840</v>
      </c>
      <c r="B841">
        <v>30</v>
      </c>
    </row>
    <row r="842" spans="1:2" x14ac:dyDescent="0.25">
      <c r="A842">
        <v>841</v>
      </c>
      <c r="B842">
        <v>29</v>
      </c>
    </row>
    <row r="843" spans="1:2" x14ac:dyDescent="0.25">
      <c r="A843">
        <v>842</v>
      </c>
      <c r="B843">
        <v>30</v>
      </c>
    </row>
    <row r="844" spans="1:2" x14ac:dyDescent="0.25">
      <c r="A844">
        <v>843</v>
      </c>
      <c r="B844">
        <v>30</v>
      </c>
    </row>
    <row r="845" spans="1:2" x14ac:dyDescent="0.25">
      <c r="A845">
        <v>844</v>
      </c>
      <c r="B845">
        <v>30</v>
      </c>
    </row>
    <row r="846" spans="1:2" x14ac:dyDescent="0.25">
      <c r="A846">
        <v>845</v>
      </c>
      <c r="B846">
        <v>29</v>
      </c>
    </row>
    <row r="847" spans="1:2" x14ac:dyDescent="0.25">
      <c r="A847">
        <v>846</v>
      </c>
      <c r="B847">
        <v>29</v>
      </c>
    </row>
    <row r="848" spans="1:2" x14ac:dyDescent="0.25">
      <c r="A848">
        <v>847</v>
      </c>
      <c r="B848">
        <v>30</v>
      </c>
    </row>
    <row r="849" spans="1:2" x14ac:dyDescent="0.25">
      <c r="A849">
        <v>848</v>
      </c>
      <c r="B849">
        <v>30</v>
      </c>
    </row>
    <row r="850" spans="1:2" x14ac:dyDescent="0.25">
      <c r="A850">
        <v>849</v>
      </c>
      <c r="B850">
        <v>30</v>
      </c>
    </row>
    <row r="851" spans="1:2" x14ac:dyDescent="0.25">
      <c r="A851">
        <v>850</v>
      </c>
      <c r="B851">
        <v>30</v>
      </c>
    </row>
    <row r="852" spans="1:2" x14ac:dyDescent="0.25">
      <c r="A852">
        <v>851</v>
      </c>
      <c r="B852">
        <v>30</v>
      </c>
    </row>
    <row r="853" spans="1:2" x14ac:dyDescent="0.25">
      <c r="A853">
        <v>852</v>
      </c>
      <c r="B853">
        <v>30</v>
      </c>
    </row>
    <row r="854" spans="1:2" x14ac:dyDescent="0.25">
      <c r="A854">
        <v>853</v>
      </c>
      <c r="B854">
        <v>30</v>
      </c>
    </row>
    <row r="855" spans="1:2" x14ac:dyDescent="0.25">
      <c r="A855">
        <v>854</v>
      </c>
      <c r="B855">
        <v>30</v>
      </c>
    </row>
    <row r="856" spans="1:2" x14ac:dyDescent="0.25">
      <c r="A856">
        <v>855</v>
      </c>
      <c r="B856">
        <v>30</v>
      </c>
    </row>
    <row r="857" spans="1:2" x14ac:dyDescent="0.25">
      <c r="A857">
        <v>856</v>
      </c>
      <c r="B857">
        <v>30</v>
      </c>
    </row>
    <row r="858" spans="1:2" x14ac:dyDescent="0.25">
      <c r="A858">
        <v>857</v>
      </c>
      <c r="B858">
        <v>30</v>
      </c>
    </row>
    <row r="859" spans="1:2" x14ac:dyDescent="0.25">
      <c r="A859">
        <v>858</v>
      </c>
      <c r="B859">
        <v>30</v>
      </c>
    </row>
    <row r="860" spans="1:2" x14ac:dyDescent="0.25">
      <c r="A860">
        <v>859</v>
      </c>
      <c r="B860">
        <v>30</v>
      </c>
    </row>
    <row r="861" spans="1:2" x14ac:dyDescent="0.25">
      <c r="A861">
        <v>860</v>
      </c>
      <c r="B861">
        <v>30</v>
      </c>
    </row>
    <row r="862" spans="1:2" x14ac:dyDescent="0.25">
      <c r="A862">
        <v>861</v>
      </c>
      <c r="B862">
        <v>30</v>
      </c>
    </row>
    <row r="863" spans="1:2" x14ac:dyDescent="0.25">
      <c r="A863">
        <v>862</v>
      </c>
      <c r="B863">
        <v>30</v>
      </c>
    </row>
    <row r="864" spans="1:2" x14ac:dyDescent="0.25">
      <c r="A864">
        <v>863</v>
      </c>
      <c r="B864">
        <v>30</v>
      </c>
    </row>
    <row r="865" spans="1:2" x14ac:dyDescent="0.25">
      <c r="A865">
        <v>864</v>
      </c>
      <c r="B865">
        <v>30</v>
      </c>
    </row>
    <row r="866" spans="1:2" x14ac:dyDescent="0.25">
      <c r="A866">
        <v>865</v>
      </c>
      <c r="B866">
        <v>30</v>
      </c>
    </row>
    <row r="867" spans="1:2" x14ac:dyDescent="0.25">
      <c r="A867">
        <v>866</v>
      </c>
      <c r="B867">
        <v>30</v>
      </c>
    </row>
    <row r="868" spans="1:2" x14ac:dyDescent="0.25">
      <c r="A868">
        <v>867</v>
      </c>
      <c r="B868">
        <v>30</v>
      </c>
    </row>
    <row r="869" spans="1:2" x14ac:dyDescent="0.25">
      <c r="A869">
        <v>868</v>
      </c>
      <c r="B869">
        <v>29</v>
      </c>
    </row>
    <row r="870" spans="1:2" x14ac:dyDescent="0.25">
      <c r="A870">
        <v>869</v>
      </c>
      <c r="B870">
        <v>30</v>
      </c>
    </row>
    <row r="871" spans="1:2" x14ac:dyDescent="0.25">
      <c r="A871">
        <v>870</v>
      </c>
      <c r="B871">
        <v>30</v>
      </c>
    </row>
    <row r="872" spans="1:2" x14ac:dyDescent="0.25">
      <c r="A872">
        <v>871</v>
      </c>
      <c r="B872">
        <v>30</v>
      </c>
    </row>
    <row r="873" spans="1:2" x14ac:dyDescent="0.25">
      <c r="A873">
        <v>872</v>
      </c>
      <c r="B873">
        <v>30</v>
      </c>
    </row>
    <row r="874" spans="1:2" x14ac:dyDescent="0.25">
      <c r="A874">
        <v>873</v>
      </c>
      <c r="B874">
        <v>29</v>
      </c>
    </row>
    <row r="875" spans="1:2" x14ac:dyDescent="0.25">
      <c r="A875">
        <v>874</v>
      </c>
      <c r="B875">
        <v>30</v>
      </c>
    </row>
    <row r="876" spans="1:2" x14ac:dyDescent="0.25">
      <c r="A876">
        <v>875</v>
      </c>
      <c r="B876">
        <v>30</v>
      </c>
    </row>
    <row r="877" spans="1:2" x14ac:dyDescent="0.25">
      <c r="A877">
        <v>876</v>
      </c>
      <c r="B877">
        <v>30</v>
      </c>
    </row>
    <row r="878" spans="1:2" x14ac:dyDescent="0.25">
      <c r="A878">
        <v>877</v>
      </c>
      <c r="B878">
        <v>30</v>
      </c>
    </row>
    <row r="879" spans="1:2" x14ac:dyDescent="0.25">
      <c r="A879">
        <v>878</v>
      </c>
      <c r="B879">
        <v>30</v>
      </c>
    </row>
    <row r="880" spans="1:2" x14ac:dyDescent="0.25">
      <c r="A880">
        <v>879</v>
      </c>
      <c r="B880">
        <v>30</v>
      </c>
    </row>
    <row r="881" spans="1:2" x14ac:dyDescent="0.25">
      <c r="A881">
        <v>880</v>
      </c>
      <c r="B881">
        <v>30</v>
      </c>
    </row>
    <row r="882" spans="1:2" x14ac:dyDescent="0.25">
      <c r="A882">
        <v>881</v>
      </c>
      <c r="B882">
        <v>30</v>
      </c>
    </row>
    <row r="883" spans="1:2" x14ac:dyDescent="0.25">
      <c r="A883">
        <v>882</v>
      </c>
      <c r="B883">
        <v>30</v>
      </c>
    </row>
    <row r="884" spans="1:2" x14ac:dyDescent="0.25">
      <c r="A884">
        <v>883</v>
      </c>
      <c r="B884">
        <v>30</v>
      </c>
    </row>
    <row r="885" spans="1:2" x14ac:dyDescent="0.25">
      <c r="A885">
        <v>884</v>
      </c>
      <c r="B885">
        <v>30</v>
      </c>
    </row>
    <row r="886" spans="1:2" x14ac:dyDescent="0.25">
      <c r="A886">
        <v>885</v>
      </c>
      <c r="B886">
        <v>30</v>
      </c>
    </row>
    <row r="887" spans="1:2" x14ac:dyDescent="0.25">
      <c r="A887">
        <v>886</v>
      </c>
      <c r="B887">
        <v>30</v>
      </c>
    </row>
    <row r="888" spans="1:2" x14ac:dyDescent="0.25">
      <c r="A888">
        <v>887</v>
      </c>
      <c r="B888">
        <v>19</v>
      </c>
    </row>
    <row r="889" spans="1:2" x14ac:dyDescent="0.25">
      <c r="A889">
        <v>888</v>
      </c>
      <c r="B889">
        <v>30</v>
      </c>
    </row>
    <row r="890" spans="1:2" x14ac:dyDescent="0.25">
      <c r="A890">
        <v>889</v>
      </c>
      <c r="B890">
        <v>30</v>
      </c>
    </row>
    <row r="891" spans="1:2" x14ac:dyDescent="0.25">
      <c r="A891">
        <v>890</v>
      </c>
      <c r="B891">
        <v>30</v>
      </c>
    </row>
    <row r="892" spans="1:2" x14ac:dyDescent="0.25">
      <c r="A892">
        <v>891</v>
      </c>
      <c r="B892">
        <v>30</v>
      </c>
    </row>
    <row r="893" spans="1:2" x14ac:dyDescent="0.25">
      <c r="A893">
        <v>892</v>
      </c>
      <c r="B893">
        <v>30</v>
      </c>
    </row>
    <row r="894" spans="1:2" x14ac:dyDescent="0.25">
      <c r="A894">
        <v>893</v>
      </c>
      <c r="B894">
        <v>30</v>
      </c>
    </row>
    <row r="895" spans="1:2" x14ac:dyDescent="0.25">
      <c r="A895">
        <v>894</v>
      </c>
      <c r="B895">
        <v>30</v>
      </c>
    </row>
    <row r="896" spans="1:2" x14ac:dyDescent="0.25">
      <c r="A896">
        <v>895</v>
      </c>
      <c r="B896">
        <v>30</v>
      </c>
    </row>
    <row r="897" spans="1:2" x14ac:dyDescent="0.25">
      <c r="A897">
        <v>896</v>
      </c>
      <c r="B897">
        <v>30</v>
      </c>
    </row>
    <row r="898" spans="1:2" x14ac:dyDescent="0.25">
      <c r="A898">
        <v>897</v>
      </c>
      <c r="B898">
        <v>30</v>
      </c>
    </row>
    <row r="899" spans="1:2" x14ac:dyDescent="0.25">
      <c r="A899">
        <v>898</v>
      </c>
      <c r="B899">
        <v>30</v>
      </c>
    </row>
    <row r="900" spans="1:2" x14ac:dyDescent="0.25">
      <c r="A900">
        <v>899</v>
      </c>
      <c r="B900">
        <v>30</v>
      </c>
    </row>
    <row r="901" spans="1:2" x14ac:dyDescent="0.25">
      <c r="A901">
        <v>900</v>
      </c>
      <c r="B901">
        <v>14</v>
      </c>
    </row>
    <row r="902" spans="1:2" x14ac:dyDescent="0.25">
      <c r="A902">
        <v>901</v>
      </c>
      <c r="B902">
        <v>30</v>
      </c>
    </row>
    <row r="903" spans="1:2" x14ac:dyDescent="0.25">
      <c r="A903">
        <v>902</v>
      </c>
      <c r="B903">
        <v>30</v>
      </c>
    </row>
    <row r="904" spans="1:2" x14ac:dyDescent="0.25">
      <c r="A904">
        <v>903</v>
      </c>
      <c r="B904">
        <v>30</v>
      </c>
    </row>
    <row r="905" spans="1:2" x14ac:dyDescent="0.25">
      <c r="A905">
        <v>904</v>
      </c>
      <c r="B905">
        <v>30</v>
      </c>
    </row>
    <row r="906" spans="1:2" x14ac:dyDescent="0.25">
      <c r="A906">
        <v>905</v>
      </c>
      <c r="B906">
        <v>30</v>
      </c>
    </row>
    <row r="907" spans="1:2" x14ac:dyDescent="0.25">
      <c r="A907">
        <v>906</v>
      </c>
      <c r="B907">
        <v>30</v>
      </c>
    </row>
    <row r="908" spans="1:2" x14ac:dyDescent="0.25">
      <c r="A908">
        <v>907</v>
      </c>
      <c r="B908">
        <v>30</v>
      </c>
    </row>
    <row r="909" spans="1:2" x14ac:dyDescent="0.25">
      <c r="A909">
        <v>908</v>
      </c>
      <c r="B909">
        <v>30</v>
      </c>
    </row>
    <row r="910" spans="1:2" x14ac:dyDescent="0.25">
      <c r="A910">
        <v>909</v>
      </c>
      <c r="B910">
        <v>30</v>
      </c>
    </row>
    <row r="911" spans="1:2" x14ac:dyDescent="0.25">
      <c r="A911">
        <v>910</v>
      </c>
      <c r="B911">
        <v>30</v>
      </c>
    </row>
    <row r="912" spans="1:2" x14ac:dyDescent="0.25">
      <c r="A912">
        <v>911</v>
      </c>
      <c r="B912">
        <v>30</v>
      </c>
    </row>
    <row r="913" spans="1:2" x14ac:dyDescent="0.25">
      <c r="A913">
        <v>912</v>
      </c>
      <c r="B913">
        <v>30</v>
      </c>
    </row>
    <row r="914" spans="1:2" x14ac:dyDescent="0.25">
      <c r="A914">
        <v>913</v>
      </c>
      <c r="B914">
        <v>30</v>
      </c>
    </row>
    <row r="915" spans="1:2" x14ac:dyDescent="0.25">
      <c r="A915">
        <v>914</v>
      </c>
      <c r="B915">
        <v>30</v>
      </c>
    </row>
    <row r="916" spans="1:2" x14ac:dyDescent="0.25">
      <c r="A916">
        <v>915</v>
      </c>
      <c r="B916">
        <v>30</v>
      </c>
    </row>
    <row r="917" spans="1:2" x14ac:dyDescent="0.25">
      <c r="A917">
        <v>916</v>
      </c>
      <c r="B917">
        <v>30</v>
      </c>
    </row>
    <row r="918" spans="1:2" x14ac:dyDescent="0.25">
      <c r="A918">
        <v>917</v>
      </c>
      <c r="B918">
        <v>30</v>
      </c>
    </row>
    <row r="919" spans="1:2" x14ac:dyDescent="0.25">
      <c r="A919">
        <v>918</v>
      </c>
      <c r="B919">
        <v>30</v>
      </c>
    </row>
    <row r="920" spans="1:2" x14ac:dyDescent="0.25">
      <c r="A920">
        <v>919</v>
      </c>
      <c r="B920">
        <v>30</v>
      </c>
    </row>
    <row r="921" spans="1:2" x14ac:dyDescent="0.25">
      <c r="A921">
        <v>920</v>
      </c>
      <c r="B921">
        <v>30</v>
      </c>
    </row>
    <row r="922" spans="1:2" x14ac:dyDescent="0.25">
      <c r="A922">
        <v>921</v>
      </c>
      <c r="B922">
        <v>30</v>
      </c>
    </row>
    <row r="923" spans="1:2" x14ac:dyDescent="0.25">
      <c r="A923">
        <v>922</v>
      </c>
      <c r="B923">
        <v>30</v>
      </c>
    </row>
    <row r="924" spans="1:2" x14ac:dyDescent="0.25">
      <c r="A924">
        <v>923</v>
      </c>
      <c r="B924">
        <v>30</v>
      </c>
    </row>
    <row r="925" spans="1:2" x14ac:dyDescent="0.25">
      <c r="A925">
        <v>924</v>
      </c>
      <c r="B925">
        <v>29</v>
      </c>
    </row>
    <row r="926" spans="1:2" x14ac:dyDescent="0.25">
      <c r="A926">
        <v>925</v>
      </c>
      <c r="B926">
        <v>29</v>
      </c>
    </row>
    <row r="927" spans="1:2" x14ac:dyDescent="0.25">
      <c r="A927">
        <v>926</v>
      </c>
      <c r="B927">
        <v>19</v>
      </c>
    </row>
    <row r="928" spans="1:2" x14ac:dyDescent="0.25">
      <c r="A928">
        <v>927</v>
      </c>
      <c r="B928">
        <v>29</v>
      </c>
    </row>
    <row r="929" spans="1:2" x14ac:dyDescent="0.25">
      <c r="A929">
        <v>928</v>
      </c>
      <c r="B929">
        <v>30</v>
      </c>
    </row>
    <row r="930" spans="1:2" x14ac:dyDescent="0.25">
      <c r="A930">
        <v>929</v>
      </c>
      <c r="B930">
        <v>30</v>
      </c>
    </row>
    <row r="931" spans="1:2" x14ac:dyDescent="0.25">
      <c r="A931">
        <v>930</v>
      </c>
      <c r="B931">
        <v>30</v>
      </c>
    </row>
    <row r="932" spans="1:2" x14ac:dyDescent="0.25">
      <c r="A932">
        <v>931</v>
      </c>
      <c r="B932">
        <v>30</v>
      </c>
    </row>
    <row r="933" spans="1:2" x14ac:dyDescent="0.25">
      <c r="A933">
        <v>932</v>
      </c>
      <c r="B933">
        <v>29</v>
      </c>
    </row>
    <row r="934" spans="1:2" x14ac:dyDescent="0.25">
      <c r="A934">
        <v>933</v>
      </c>
      <c r="B934">
        <v>30</v>
      </c>
    </row>
    <row r="935" spans="1:2" x14ac:dyDescent="0.25">
      <c r="A935">
        <v>934</v>
      </c>
      <c r="B935">
        <v>30</v>
      </c>
    </row>
    <row r="936" spans="1:2" x14ac:dyDescent="0.25">
      <c r="A936">
        <v>935</v>
      </c>
      <c r="B936">
        <v>30</v>
      </c>
    </row>
    <row r="937" spans="1:2" x14ac:dyDescent="0.25">
      <c r="A937">
        <v>936</v>
      </c>
      <c r="B937">
        <v>30</v>
      </c>
    </row>
    <row r="938" spans="1:2" x14ac:dyDescent="0.25">
      <c r="A938">
        <v>937</v>
      </c>
      <c r="B938">
        <v>30</v>
      </c>
    </row>
    <row r="939" spans="1:2" x14ac:dyDescent="0.25">
      <c r="A939">
        <v>938</v>
      </c>
      <c r="B939">
        <v>30</v>
      </c>
    </row>
    <row r="940" spans="1:2" x14ac:dyDescent="0.25">
      <c r="A940">
        <v>939</v>
      </c>
      <c r="B940">
        <v>29</v>
      </c>
    </row>
    <row r="941" spans="1:2" x14ac:dyDescent="0.25">
      <c r="A941">
        <v>940</v>
      </c>
      <c r="B941">
        <v>29</v>
      </c>
    </row>
    <row r="942" spans="1:2" x14ac:dyDescent="0.25">
      <c r="A942">
        <v>941</v>
      </c>
      <c r="B942">
        <v>29</v>
      </c>
    </row>
    <row r="943" spans="1:2" x14ac:dyDescent="0.25">
      <c r="A943">
        <v>942</v>
      </c>
      <c r="B943">
        <v>30</v>
      </c>
    </row>
    <row r="944" spans="1:2" x14ac:dyDescent="0.25">
      <c r="A944">
        <v>943</v>
      </c>
      <c r="B944">
        <v>30</v>
      </c>
    </row>
    <row r="945" spans="1:2" x14ac:dyDescent="0.25">
      <c r="A945">
        <v>944</v>
      </c>
      <c r="B945">
        <v>30</v>
      </c>
    </row>
    <row r="946" spans="1:2" x14ac:dyDescent="0.25">
      <c r="A946">
        <v>945</v>
      </c>
      <c r="B946">
        <v>30</v>
      </c>
    </row>
    <row r="947" spans="1:2" x14ac:dyDescent="0.25">
      <c r="A947">
        <v>946</v>
      </c>
      <c r="B947">
        <v>30</v>
      </c>
    </row>
    <row r="948" spans="1:2" x14ac:dyDescent="0.25">
      <c r="A948">
        <v>947</v>
      </c>
      <c r="B948">
        <v>30</v>
      </c>
    </row>
    <row r="949" spans="1:2" x14ac:dyDescent="0.25">
      <c r="A949">
        <v>948</v>
      </c>
      <c r="B949">
        <v>30</v>
      </c>
    </row>
    <row r="950" spans="1:2" x14ac:dyDescent="0.25">
      <c r="A950">
        <v>949</v>
      </c>
      <c r="B950">
        <v>30</v>
      </c>
    </row>
    <row r="951" spans="1:2" x14ac:dyDescent="0.25">
      <c r="A951">
        <v>950</v>
      </c>
      <c r="B951">
        <v>30</v>
      </c>
    </row>
    <row r="952" spans="1:2" x14ac:dyDescent="0.25">
      <c r="A952">
        <v>951</v>
      </c>
      <c r="B952">
        <v>30</v>
      </c>
    </row>
    <row r="953" spans="1:2" x14ac:dyDescent="0.25">
      <c r="A953">
        <v>952</v>
      </c>
      <c r="B953">
        <v>30</v>
      </c>
    </row>
    <row r="954" spans="1:2" x14ac:dyDescent="0.25">
      <c r="A954">
        <v>953</v>
      </c>
      <c r="B954">
        <v>32</v>
      </c>
    </row>
    <row r="955" spans="1:2" x14ac:dyDescent="0.25">
      <c r="A955">
        <v>954</v>
      </c>
      <c r="B955">
        <v>29</v>
      </c>
    </row>
    <row r="956" spans="1:2" x14ac:dyDescent="0.25">
      <c r="A956">
        <v>955</v>
      </c>
      <c r="B956">
        <v>29</v>
      </c>
    </row>
    <row r="957" spans="1:2" x14ac:dyDescent="0.25">
      <c r="A957">
        <v>956</v>
      </c>
      <c r="B957">
        <v>29</v>
      </c>
    </row>
    <row r="958" spans="1:2" x14ac:dyDescent="0.25">
      <c r="A958">
        <v>957</v>
      </c>
      <c r="B958">
        <v>29</v>
      </c>
    </row>
    <row r="959" spans="1:2" x14ac:dyDescent="0.25">
      <c r="A959">
        <v>958</v>
      </c>
      <c r="B959">
        <v>29</v>
      </c>
    </row>
    <row r="960" spans="1:2" x14ac:dyDescent="0.25">
      <c r="A960">
        <v>959</v>
      </c>
      <c r="B960">
        <v>29</v>
      </c>
    </row>
    <row r="961" spans="1:2" x14ac:dyDescent="0.25">
      <c r="A961">
        <v>960</v>
      </c>
      <c r="B961">
        <v>30</v>
      </c>
    </row>
    <row r="962" spans="1:2" x14ac:dyDescent="0.25">
      <c r="A962">
        <v>961</v>
      </c>
      <c r="B962">
        <v>11</v>
      </c>
    </row>
    <row r="963" spans="1:2" x14ac:dyDescent="0.25">
      <c r="A963">
        <v>962</v>
      </c>
      <c r="B963">
        <v>30</v>
      </c>
    </row>
    <row r="964" spans="1:2" x14ac:dyDescent="0.25">
      <c r="A964">
        <v>963</v>
      </c>
      <c r="B964">
        <v>30</v>
      </c>
    </row>
    <row r="965" spans="1:2" x14ac:dyDescent="0.25">
      <c r="A965">
        <v>964</v>
      </c>
      <c r="B965">
        <v>30</v>
      </c>
    </row>
    <row r="966" spans="1:2" x14ac:dyDescent="0.25">
      <c r="A966">
        <v>965</v>
      </c>
      <c r="B966">
        <v>30</v>
      </c>
    </row>
    <row r="967" spans="1:2" x14ac:dyDescent="0.25">
      <c r="A967">
        <v>966</v>
      </c>
      <c r="B967">
        <v>30</v>
      </c>
    </row>
    <row r="968" spans="1:2" x14ac:dyDescent="0.25">
      <c r="A968">
        <v>967</v>
      </c>
      <c r="B968">
        <v>30</v>
      </c>
    </row>
    <row r="969" spans="1:2" x14ac:dyDescent="0.25">
      <c r="A969">
        <v>968</v>
      </c>
      <c r="B969">
        <v>29</v>
      </c>
    </row>
    <row r="970" spans="1:2" x14ac:dyDescent="0.25">
      <c r="A970">
        <v>969</v>
      </c>
      <c r="B970">
        <v>29</v>
      </c>
    </row>
    <row r="971" spans="1:2" x14ac:dyDescent="0.25">
      <c r="A971">
        <v>970</v>
      </c>
      <c r="B971">
        <v>29</v>
      </c>
    </row>
    <row r="972" spans="1:2" x14ac:dyDescent="0.25">
      <c r="A972">
        <v>971</v>
      </c>
      <c r="B972">
        <v>29</v>
      </c>
    </row>
    <row r="973" spans="1:2" x14ac:dyDescent="0.25">
      <c r="A973">
        <v>972</v>
      </c>
      <c r="B973">
        <v>30</v>
      </c>
    </row>
    <row r="974" spans="1:2" x14ac:dyDescent="0.25">
      <c r="A974">
        <v>973</v>
      </c>
      <c r="B974">
        <v>32</v>
      </c>
    </row>
    <row r="975" spans="1:2" x14ac:dyDescent="0.25">
      <c r="A975">
        <v>974</v>
      </c>
      <c r="B975">
        <v>29</v>
      </c>
    </row>
    <row r="976" spans="1:2" x14ac:dyDescent="0.25">
      <c r="A976">
        <v>975</v>
      </c>
      <c r="B976">
        <v>30</v>
      </c>
    </row>
    <row r="977" spans="1:2" x14ac:dyDescent="0.25">
      <c r="A977">
        <v>976</v>
      </c>
      <c r="B977">
        <v>30</v>
      </c>
    </row>
    <row r="978" spans="1:2" x14ac:dyDescent="0.25">
      <c r="A978">
        <v>977</v>
      </c>
      <c r="B978">
        <v>30</v>
      </c>
    </row>
    <row r="979" spans="1:2" x14ac:dyDescent="0.25">
      <c r="A979">
        <v>978</v>
      </c>
      <c r="B979">
        <v>30</v>
      </c>
    </row>
    <row r="980" spans="1:2" x14ac:dyDescent="0.25">
      <c r="A980">
        <v>979</v>
      </c>
      <c r="B980">
        <v>30</v>
      </c>
    </row>
    <row r="981" spans="1:2" x14ac:dyDescent="0.25">
      <c r="A981">
        <v>980</v>
      </c>
      <c r="B981">
        <v>30</v>
      </c>
    </row>
    <row r="982" spans="1:2" x14ac:dyDescent="0.25">
      <c r="A982">
        <v>981</v>
      </c>
      <c r="B982">
        <v>30</v>
      </c>
    </row>
    <row r="983" spans="1:2" x14ac:dyDescent="0.25">
      <c r="A983">
        <v>982</v>
      </c>
      <c r="B983">
        <v>30</v>
      </c>
    </row>
    <row r="984" spans="1:2" x14ac:dyDescent="0.25">
      <c r="A984">
        <v>983</v>
      </c>
      <c r="B984">
        <v>30</v>
      </c>
    </row>
    <row r="985" spans="1:2" x14ac:dyDescent="0.25">
      <c r="A985">
        <v>984</v>
      </c>
      <c r="B985">
        <v>24</v>
      </c>
    </row>
    <row r="986" spans="1:2" x14ac:dyDescent="0.25">
      <c r="A986">
        <v>985</v>
      </c>
      <c r="B986">
        <v>29</v>
      </c>
    </row>
    <row r="987" spans="1:2" x14ac:dyDescent="0.25">
      <c r="A987">
        <v>986</v>
      </c>
      <c r="B987">
        <v>19</v>
      </c>
    </row>
    <row r="988" spans="1:2" x14ac:dyDescent="0.25">
      <c r="A988">
        <v>987</v>
      </c>
      <c r="B988">
        <v>16</v>
      </c>
    </row>
    <row r="989" spans="1:2" x14ac:dyDescent="0.25">
      <c r="A989">
        <v>988</v>
      </c>
      <c r="B989">
        <v>29</v>
      </c>
    </row>
    <row r="990" spans="1:2" x14ac:dyDescent="0.25">
      <c r="A990">
        <v>989</v>
      </c>
      <c r="B990">
        <v>29</v>
      </c>
    </row>
    <row r="991" spans="1:2" x14ac:dyDescent="0.25">
      <c r="A991">
        <v>990</v>
      </c>
      <c r="B991">
        <v>30</v>
      </c>
    </row>
    <row r="992" spans="1:2" x14ac:dyDescent="0.25">
      <c r="A992">
        <v>991</v>
      </c>
      <c r="B992">
        <v>30</v>
      </c>
    </row>
    <row r="993" spans="1:2" x14ac:dyDescent="0.25">
      <c r="A993">
        <v>992</v>
      </c>
      <c r="B993">
        <v>29</v>
      </c>
    </row>
    <row r="994" spans="1:2" x14ac:dyDescent="0.25">
      <c r="A994">
        <v>993</v>
      </c>
      <c r="B994">
        <v>30</v>
      </c>
    </row>
    <row r="995" spans="1:2" x14ac:dyDescent="0.25">
      <c r="A995">
        <v>994</v>
      </c>
      <c r="B995">
        <v>30</v>
      </c>
    </row>
    <row r="996" spans="1:2" x14ac:dyDescent="0.25">
      <c r="A996">
        <v>995</v>
      </c>
      <c r="B996">
        <v>30</v>
      </c>
    </row>
    <row r="997" spans="1:2" x14ac:dyDescent="0.25">
      <c r="A997">
        <v>996</v>
      </c>
      <c r="B997">
        <v>30</v>
      </c>
    </row>
    <row r="998" spans="1:2" x14ac:dyDescent="0.25">
      <c r="A998">
        <v>997</v>
      </c>
      <c r="B998">
        <v>30</v>
      </c>
    </row>
    <row r="999" spans="1:2" x14ac:dyDescent="0.25">
      <c r="A999">
        <v>998</v>
      </c>
      <c r="B999">
        <v>30</v>
      </c>
    </row>
    <row r="1000" spans="1:2" x14ac:dyDescent="0.25">
      <c r="A1000">
        <v>999</v>
      </c>
      <c r="B1000">
        <v>30</v>
      </c>
    </row>
    <row r="1001" spans="1:2" x14ac:dyDescent="0.25">
      <c r="A1001">
        <v>1000</v>
      </c>
      <c r="B1001">
        <v>30</v>
      </c>
    </row>
    <row r="1002" spans="1:2" x14ac:dyDescent="0.25">
      <c r="A1002">
        <v>1001</v>
      </c>
      <c r="B1002">
        <v>30</v>
      </c>
    </row>
    <row r="1003" spans="1:2" x14ac:dyDescent="0.25">
      <c r="A1003">
        <v>1002</v>
      </c>
      <c r="B1003">
        <v>29</v>
      </c>
    </row>
    <row r="1004" spans="1:2" x14ac:dyDescent="0.25">
      <c r="A1004">
        <v>1003</v>
      </c>
      <c r="B1004">
        <v>21</v>
      </c>
    </row>
    <row r="1005" spans="1:2" x14ac:dyDescent="0.25">
      <c r="A1005">
        <v>1004</v>
      </c>
      <c r="B1005">
        <v>30</v>
      </c>
    </row>
    <row r="1006" spans="1:2" x14ac:dyDescent="0.25">
      <c r="A1006">
        <v>1005</v>
      </c>
      <c r="B1006">
        <v>30</v>
      </c>
    </row>
    <row r="1007" spans="1:2" x14ac:dyDescent="0.25">
      <c r="A1007">
        <v>1006</v>
      </c>
      <c r="B1007">
        <v>30</v>
      </c>
    </row>
    <row r="1008" spans="1:2" x14ac:dyDescent="0.25">
      <c r="A1008">
        <v>1007</v>
      </c>
      <c r="B1008">
        <v>29</v>
      </c>
    </row>
    <row r="1009" spans="1:2" x14ac:dyDescent="0.25">
      <c r="A1009">
        <v>1008</v>
      </c>
      <c r="B1009">
        <v>29</v>
      </c>
    </row>
    <row r="1010" spans="1:2" x14ac:dyDescent="0.25">
      <c r="A1010">
        <v>1009</v>
      </c>
      <c r="B1010">
        <v>32</v>
      </c>
    </row>
    <row r="1011" spans="1:2" x14ac:dyDescent="0.25">
      <c r="A1011">
        <v>1010</v>
      </c>
      <c r="B1011">
        <v>30</v>
      </c>
    </row>
    <row r="1012" spans="1:2" x14ac:dyDescent="0.25">
      <c r="A1012">
        <v>1011</v>
      </c>
      <c r="B1012">
        <v>30</v>
      </c>
    </row>
    <row r="1013" spans="1:2" x14ac:dyDescent="0.25">
      <c r="A1013">
        <v>1012</v>
      </c>
      <c r="B1013">
        <v>30</v>
      </c>
    </row>
    <row r="1014" spans="1:2" x14ac:dyDescent="0.25">
      <c r="A1014">
        <v>1013</v>
      </c>
      <c r="B1014">
        <v>30</v>
      </c>
    </row>
    <row r="1015" spans="1:2" x14ac:dyDescent="0.25">
      <c r="A1015">
        <v>1014</v>
      </c>
      <c r="B1015">
        <v>11</v>
      </c>
    </row>
    <row r="1016" spans="1:2" x14ac:dyDescent="0.25">
      <c r="A1016">
        <v>1015</v>
      </c>
      <c r="B1016">
        <v>29</v>
      </c>
    </row>
    <row r="1017" spans="1:2" x14ac:dyDescent="0.25">
      <c r="A1017">
        <v>1016</v>
      </c>
      <c r="B1017">
        <v>29</v>
      </c>
    </row>
    <row r="1018" spans="1:2" x14ac:dyDescent="0.25">
      <c r="A1018">
        <v>1017</v>
      </c>
      <c r="B1018">
        <v>30</v>
      </c>
    </row>
    <row r="1019" spans="1:2" x14ac:dyDescent="0.25">
      <c r="A1019">
        <v>1018</v>
      </c>
      <c r="B1019">
        <v>30</v>
      </c>
    </row>
    <row r="1020" spans="1:2" x14ac:dyDescent="0.25">
      <c r="A1020">
        <v>1019</v>
      </c>
      <c r="B1020">
        <v>30</v>
      </c>
    </row>
    <row r="1021" spans="1:2" x14ac:dyDescent="0.25">
      <c r="A1021">
        <v>1020</v>
      </c>
      <c r="B1021">
        <v>30</v>
      </c>
    </row>
    <row r="1022" spans="1:2" x14ac:dyDescent="0.25">
      <c r="A1022">
        <v>1021</v>
      </c>
      <c r="B1022">
        <v>30</v>
      </c>
    </row>
    <row r="1023" spans="1:2" x14ac:dyDescent="0.25">
      <c r="A1023">
        <v>1022</v>
      </c>
      <c r="B1023">
        <v>30</v>
      </c>
    </row>
    <row r="1024" spans="1:2" x14ac:dyDescent="0.25">
      <c r="A1024">
        <v>1023</v>
      </c>
      <c r="B1024">
        <v>30</v>
      </c>
    </row>
    <row r="1025" spans="1:2" x14ac:dyDescent="0.25">
      <c r="A1025">
        <v>1024</v>
      </c>
      <c r="B1025">
        <v>19</v>
      </c>
    </row>
    <row r="1026" spans="1:2" x14ac:dyDescent="0.25">
      <c r="A1026">
        <v>1025</v>
      </c>
      <c r="B1026">
        <v>29</v>
      </c>
    </row>
    <row r="1027" spans="1:2" x14ac:dyDescent="0.25">
      <c r="A1027">
        <v>1026</v>
      </c>
      <c r="B1027">
        <v>30</v>
      </c>
    </row>
    <row r="1028" spans="1:2" x14ac:dyDescent="0.25">
      <c r="A1028">
        <v>1027</v>
      </c>
      <c r="B1028">
        <v>30</v>
      </c>
    </row>
    <row r="1029" spans="1:2" x14ac:dyDescent="0.25">
      <c r="A1029">
        <v>1028</v>
      </c>
      <c r="B1029">
        <v>30</v>
      </c>
    </row>
    <row r="1030" spans="1:2" x14ac:dyDescent="0.25">
      <c r="A1030">
        <v>1029</v>
      </c>
      <c r="B1030">
        <v>30</v>
      </c>
    </row>
    <row r="1031" spans="1:2" x14ac:dyDescent="0.25">
      <c r="A1031">
        <v>1030</v>
      </c>
      <c r="B1031">
        <v>30</v>
      </c>
    </row>
    <row r="1032" spans="1:2" x14ac:dyDescent="0.25">
      <c r="A1032">
        <v>1031</v>
      </c>
      <c r="B1032">
        <v>30</v>
      </c>
    </row>
    <row r="1033" spans="1:2" x14ac:dyDescent="0.25">
      <c r="A1033">
        <v>1032</v>
      </c>
      <c r="B1033">
        <v>30</v>
      </c>
    </row>
    <row r="1034" spans="1:2" x14ac:dyDescent="0.25">
      <c r="A1034">
        <v>1033</v>
      </c>
      <c r="B1034">
        <v>30</v>
      </c>
    </row>
    <row r="1035" spans="1:2" x14ac:dyDescent="0.25">
      <c r="A1035">
        <v>1034</v>
      </c>
      <c r="B1035">
        <v>29</v>
      </c>
    </row>
    <row r="1036" spans="1:2" x14ac:dyDescent="0.25">
      <c r="A1036">
        <v>1035</v>
      </c>
      <c r="B1036">
        <v>30</v>
      </c>
    </row>
    <row r="1037" spans="1:2" x14ac:dyDescent="0.25">
      <c r="A1037">
        <v>1036</v>
      </c>
      <c r="B1037">
        <v>30</v>
      </c>
    </row>
    <row r="1038" spans="1:2" x14ac:dyDescent="0.25">
      <c r="A1038">
        <v>1037</v>
      </c>
      <c r="B1038">
        <v>30</v>
      </c>
    </row>
    <row r="1039" spans="1:2" x14ac:dyDescent="0.25">
      <c r="A1039">
        <v>1038</v>
      </c>
      <c r="B1039">
        <v>29</v>
      </c>
    </row>
    <row r="1040" spans="1:2" x14ac:dyDescent="0.25">
      <c r="A1040">
        <v>1039</v>
      </c>
      <c r="B1040">
        <v>29</v>
      </c>
    </row>
    <row r="1041" spans="1:2" x14ac:dyDescent="0.25">
      <c r="A1041">
        <v>1040</v>
      </c>
      <c r="B1041">
        <v>19</v>
      </c>
    </row>
    <row r="1042" spans="1:2" x14ac:dyDescent="0.25">
      <c r="A1042">
        <v>1041</v>
      </c>
      <c r="B1042">
        <v>30</v>
      </c>
    </row>
    <row r="1043" spans="1:2" x14ac:dyDescent="0.25">
      <c r="A1043">
        <v>1042</v>
      </c>
      <c r="B1043">
        <v>30</v>
      </c>
    </row>
    <row r="1044" spans="1:2" x14ac:dyDescent="0.25">
      <c r="A1044">
        <v>1043</v>
      </c>
      <c r="B1044">
        <v>30</v>
      </c>
    </row>
    <row r="1045" spans="1:2" x14ac:dyDescent="0.25">
      <c r="A1045">
        <v>1044</v>
      </c>
      <c r="B1045">
        <v>30</v>
      </c>
    </row>
    <row r="1046" spans="1:2" x14ac:dyDescent="0.25">
      <c r="A1046">
        <v>1045</v>
      </c>
      <c r="B1046">
        <v>30</v>
      </c>
    </row>
    <row r="1047" spans="1:2" x14ac:dyDescent="0.25">
      <c r="A1047">
        <v>1046</v>
      </c>
      <c r="B1047">
        <v>30</v>
      </c>
    </row>
    <row r="1048" spans="1:2" x14ac:dyDescent="0.25">
      <c r="A1048">
        <v>1047</v>
      </c>
      <c r="B1048">
        <v>29</v>
      </c>
    </row>
    <row r="1049" spans="1:2" x14ac:dyDescent="0.25">
      <c r="A1049">
        <v>1048</v>
      </c>
      <c r="B1049">
        <v>29</v>
      </c>
    </row>
    <row r="1050" spans="1:2" x14ac:dyDescent="0.25">
      <c r="A1050">
        <v>1049</v>
      </c>
      <c r="B1050">
        <v>29</v>
      </c>
    </row>
    <row r="1051" spans="1:2" x14ac:dyDescent="0.25">
      <c r="A1051">
        <v>1050</v>
      </c>
      <c r="B1051">
        <v>29</v>
      </c>
    </row>
    <row r="1052" spans="1:2" x14ac:dyDescent="0.25">
      <c r="A1052">
        <v>1051</v>
      </c>
      <c r="B1052">
        <v>30</v>
      </c>
    </row>
    <row r="1053" spans="1:2" x14ac:dyDescent="0.25">
      <c r="A1053">
        <v>1052</v>
      </c>
      <c r="B1053">
        <v>29</v>
      </c>
    </row>
    <row r="1054" spans="1:2" x14ac:dyDescent="0.25">
      <c r="A1054">
        <v>1053</v>
      </c>
      <c r="B1054">
        <v>32</v>
      </c>
    </row>
    <row r="1055" spans="1:2" x14ac:dyDescent="0.25">
      <c r="A1055">
        <v>1054</v>
      </c>
      <c r="B1055">
        <v>29</v>
      </c>
    </row>
    <row r="1056" spans="1:2" x14ac:dyDescent="0.25">
      <c r="A1056">
        <v>1055</v>
      </c>
      <c r="B1056">
        <v>30</v>
      </c>
    </row>
    <row r="1057" spans="1:2" x14ac:dyDescent="0.25">
      <c r="A1057">
        <v>1056</v>
      </c>
      <c r="B1057">
        <v>30</v>
      </c>
    </row>
    <row r="1058" spans="1:2" x14ac:dyDescent="0.25">
      <c r="A1058">
        <v>1057</v>
      </c>
      <c r="B1058">
        <v>29</v>
      </c>
    </row>
    <row r="1059" spans="1:2" x14ac:dyDescent="0.25">
      <c r="A1059">
        <v>1058</v>
      </c>
      <c r="B1059">
        <v>30</v>
      </c>
    </row>
    <row r="1060" spans="1:2" x14ac:dyDescent="0.25">
      <c r="A1060">
        <v>1059</v>
      </c>
      <c r="B1060">
        <v>30</v>
      </c>
    </row>
    <row r="1061" spans="1:2" x14ac:dyDescent="0.25">
      <c r="A1061">
        <v>1060</v>
      </c>
      <c r="B1061">
        <v>30</v>
      </c>
    </row>
    <row r="1062" spans="1:2" x14ac:dyDescent="0.25">
      <c r="A1062">
        <v>1061</v>
      </c>
      <c r="B1062">
        <v>29</v>
      </c>
    </row>
    <row r="1063" spans="1:2" x14ac:dyDescent="0.25">
      <c r="A1063">
        <v>1062</v>
      </c>
      <c r="B1063">
        <v>30</v>
      </c>
    </row>
    <row r="1064" spans="1:2" x14ac:dyDescent="0.25">
      <c r="A1064">
        <v>1063</v>
      </c>
      <c r="B1064">
        <v>30</v>
      </c>
    </row>
    <row r="1065" spans="1:2" x14ac:dyDescent="0.25">
      <c r="A1065">
        <v>1064</v>
      </c>
      <c r="B1065">
        <v>29</v>
      </c>
    </row>
    <row r="1066" spans="1:2" x14ac:dyDescent="0.25">
      <c r="A1066">
        <v>1065</v>
      </c>
      <c r="B1066">
        <v>30</v>
      </c>
    </row>
    <row r="1067" spans="1:2" x14ac:dyDescent="0.25">
      <c r="A1067">
        <v>1066</v>
      </c>
      <c r="B1067">
        <v>30</v>
      </c>
    </row>
    <row r="1068" spans="1:2" x14ac:dyDescent="0.25">
      <c r="A1068">
        <v>1067</v>
      </c>
      <c r="B1068">
        <v>30</v>
      </c>
    </row>
    <row r="1069" spans="1:2" x14ac:dyDescent="0.25">
      <c r="A1069">
        <v>1068</v>
      </c>
      <c r="B1069">
        <v>30</v>
      </c>
    </row>
    <row r="1070" spans="1:2" x14ac:dyDescent="0.25">
      <c r="A1070">
        <v>1069</v>
      </c>
      <c r="B1070">
        <v>30</v>
      </c>
    </row>
    <row r="1071" spans="1:2" x14ac:dyDescent="0.25">
      <c r="A1071">
        <v>1070</v>
      </c>
      <c r="B1071">
        <v>30</v>
      </c>
    </row>
    <row r="1072" spans="1:2" x14ac:dyDescent="0.25">
      <c r="A1072">
        <v>1071</v>
      </c>
      <c r="B1072">
        <v>30</v>
      </c>
    </row>
    <row r="1073" spans="1:2" x14ac:dyDescent="0.25">
      <c r="A1073">
        <v>1072</v>
      </c>
      <c r="B1073">
        <v>30</v>
      </c>
    </row>
    <row r="1074" spans="1:2" x14ac:dyDescent="0.25">
      <c r="A1074">
        <v>1073</v>
      </c>
      <c r="B1074">
        <v>30</v>
      </c>
    </row>
    <row r="1075" spans="1:2" x14ac:dyDescent="0.25">
      <c r="A1075">
        <v>1074</v>
      </c>
      <c r="B1075">
        <v>30</v>
      </c>
    </row>
    <row r="1076" spans="1:2" x14ac:dyDescent="0.25">
      <c r="A1076">
        <v>1075</v>
      </c>
      <c r="B1076">
        <v>30</v>
      </c>
    </row>
    <row r="1077" spans="1:2" x14ac:dyDescent="0.25">
      <c r="A1077">
        <v>1076</v>
      </c>
      <c r="B1077">
        <v>29</v>
      </c>
    </row>
    <row r="1078" spans="1:2" x14ac:dyDescent="0.25">
      <c r="A1078">
        <v>1077</v>
      </c>
      <c r="B1078">
        <v>30</v>
      </c>
    </row>
    <row r="1079" spans="1:2" x14ac:dyDescent="0.25">
      <c r="A1079">
        <v>1078</v>
      </c>
      <c r="B1079">
        <v>30</v>
      </c>
    </row>
    <row r="1080" spans="1:2" x14ac:dyDescent="0.25">
      <c r="A1080">
        <v>1079</v>
      </c>
      <c r="B1080">
        <v>30</v>
      </c>
    </row>
    <row r="1081" spans="1:2" x14ac:dyDescent="0.25">
      <c r="A1081">
        <v>1080</v>
      </c>
      <c r="B1081">
        <v>30</v>
      </c>
    </row>
    <row r="1082" spans="1:2" x14ac:dyDescent="0.25">
      <c r="A1082">
        <v>1081</v>
      </c>
      <c r="B1082">
        <v>30</v>
      </c>
    </row>
    <row r="1083" spans="1:2" x14ac:dyDescent="0.25">
      <c r="A1083">
        <v>1082</v>
      </c>
      <c r="B1083">
        <v>30</v>
      </c>
    </row>
    <row r="1084" spans="1:2" x14ac:dyDescent="0.25">
      <c r="A1084">
        <v>1083</v>
      </c>
      <c r="B1084">
        <v>30</v>
      </c>
    </row>
    <row r="1085" spans="1:2" x14ac:dyDescent="0.25">
      <c r="A1085">
        <v>1084</v>
      </c>
      <c r="B1085">
        <v>30</v>
      </c>
    </row>
    <row r="1086" spans="1:2" x14ac:dyDescent="0.25">
      <c r="A1086">
        <v>1085</v>
      </c>
      <c r="B1086">
        <v>30</v>
      </c>
    </row>
    <row r="1087" spans="1:2" x14ac:dyDescent="0.25">
      <c r="A1087">
        <v>1086</v>
      </c>
      <c r="B1087">
        <v>30</v>
      </c>
    </row>
    <row r="1088" spans="1:2" x14ac:dyDescent="0.25">
      <c r="A1088">
        <v>1087</v>
      </c>
      <c r="B1088">
        <v>30</v>
      </c>
    </row>
    <row r="1089" spans="1:2" x14ac:dyDescent="0.25">
      <c r="A1089">
        <v>1088</v>
      </c>
      <c r="B1089">
        <v>30</v>
      </c>
    </row>
    <row r="1090" spans="1:2" x14ac:dyDescent="0.25">
      <c r="A1090">
        <v>1089</v>
      </c>
      <c r="B1090">
        <v>30</v>
      </c>
    </row>
    <row r="1091" spans="1:2" x14ac:dyDescent="0.25">
      <c r="A1091">
        <v>1090</v>
      </c>
      <c r="B1091">
        <v>30</v>
      </c>
    </row>
    <row r="1092" spans="1:2" x14ac:dyDescent="0.25">
      <c r="A1092">
        <v>1091</v>
      </c>
      <c r="B1092">
        <v>30</v>
      </c>
    </row>
    <row r="1093" spans="1:2" x14ac:dyDescent="0.25">
      <c r="A1093">
        <v>1092</v>
      </c>
      <c r="B1093">
        <v>30</v>
      </c>
    </row>
    <row r="1094" spans="1:2" x14ac:dyDescent="0.25">
      <c r="A1094">
        <v>1093</v>
      </c>
      <c r="B1094">
        <v>30</v>
      </c>
    </row>
    <row r="1095" spans="1:2" x14ac:dyDescent="0.25">
      <c r="A1095">
        <v>1094</v>
      </c>
      <c r="B1095">
        <v>30</v>
      </c>
    </row>
    <row r="1096" spans="1:2" x14ac:dyDescent="0.25">
      <c r="A1096">
        <v>1095</v>
      </c>
      <c r="B1096">
        <v>30</v>
      </c>
    </row>
    <row r="1097" spans="1:2" x14ac:dyDescent="0.25">
      <c r="A1097">
        <v>1096</v>
      </c>
      <c r="B1097">
        <v>30</v>
      </c>
    </row>
    <row r="1098" spans="1:2" x14ac:dyDescent="0.25">
      <c r="A1098">
        <v>1097</v>
      </c>
      <c r="B1098">
        <v>30</v>
      </c>
    </row>
    <row r="1099" spans="1:2" x14ac:dyDescent="0.25">
      <c r="A1099">
        <v>1098</v>
      </c>
      <c r="B1099">
        <v>30</v>
      </c>
    </row>
    <row r="1100" spans="1:2" x14ac:dyDescent="0.25">
      <c r="A1100">
        <v>1099</v>
      </c>
      <c r="B1100">
        <v>30</v>
      </c>
    </row>
    <row r="1101" spans="1:2" x14ac:dyDescent="0.25">
      <c r="A1101">
        <v>1100</v>
      </c>
      <c r="B1101">
        <v>32</v>
      </c>
    </row>
    <row r="1102" spans="1:2" x14ac:dyDescent="0.25">
      <c r="A1102">
        <v>1101</v>
      </c>
      <c r="B1102">
        <v>30</v>
      </c>
    </row>
    <row r="1103" spans="1:2" x14ac:dyDescent="0.25">
      <c r="A1103">
        <v>1102</v>
      </c>
      <c r="B1103">
        <v>30</v>
      </c>
    </row>
    <row r="1104" spans="1:2" x14ac:dyDescent="0.25">
      <c r="A1104">
        <v>1103</v>
      </c>
      <c r="B1104">
        <v>30</v>
      </c>
    </row>
    <row r="1105" spans="1:2" x14ac:dyDescent="0.25">
      <c r="A1105">
        <v>1104</v>
      </c>
      <c r="B1105">
        <v>30</v>
      </c>
    </row>
    <row r="1106" spans="1:2" x14ac:dyDescent="0.25">
      <c r="A1106">
        <v>1105</v>
      </c>
      <c r="B1106">
        <v>30</v>
      </c>
    </row>
    <row r="1107" spans="1:2" x14ac:dyDescent="0.25">
      <c r="A1107">
        <v>1106</v>
      </c>
      <c r="B1107">
        <v>30</v>
      </c>
    </row>
    <row r="1108" spans="1:2" x14ac:dyDescent="0.25">
      <c r="A1108">
        <v>1107</v>
      </c>
      <c r="B1108">
        <v>30</v>
      </c>
    </row>
    <row r="1109" spans="1:2" x14ac:dyDescent="0.25">
      <c r="A1109">
        <v>1108</v>
      </c>
      <c r="B1109">
        <v>30</v>
      </c>
    </row>
    <row r="1110" spans="1:2" x14ac:dyDescent="0.25">
      <c r="A1110">
        <v>1109</v>
      </c>
      <c r="B1110">
        <v>30</v>
      </c>
    </row>
    <row r="1111" spans="1:2" x14ac:dyDescent="0.25">
      <c r="A1111">
        <v>1110</v>
      </c>
      <c r="B1111">
        <v>19</v>
      </c>
    </row>
    <row r="1112" spans="1:2" x14ac:dyDescent="0.25">
      <c r="A1112">
        <v>1111</v>
      </c>
      <c r="B1112">
        <v>29</v>
      </c>
    </row>
    <row r="1113" spans="1:2" x14ac:dyDescent="0.25">
      <c r="A1113">
        <v>1112</v>
      </c>
      <c r="B1113">
        <v>19</v>
      </c>
    </row>
    <row r="1114" spans="1:2" x14ac:dyDescent="0.25">
      <c r="A1114">
        <v>1113</v>
      </c>
      <c r="B1114">
        <v>29</v>
      </c>
    </row>
    <row r="1115" spans="1:2" x14ac:dyDescent="0.25">
      <c r="A1115">
        <v>1114</v>
      </c>
      <c r="B1115">
        <v>29</v>
      </c>
    </row>
    <row r="1116" spans="1:2" x14ac:dyDescent="0.25">
      <c r="A1116">
        <v>1115</v>
      </c>
      <c r="B1116">
        <v>29</v>
      </c>
    </row>
    <row r="1117" spans="1:2" x14ac:dyDescent="0.25">
      <c r="A1117">
        <v>1116</v>
      </c>
      <c r="B1117">
        <v>30</v>
      </c>
    </row>
    <row r="1118" spans="1:2" x14ac:dyDescent="0.25">
      <c r="A1118">
        <v>1117</v>
      </c>
      <c r="B1118">
        <v>19</v>
      </c>
    </row>
    <row r="1119" spans="1:2" x14ac:dyDescent="0.25">
      <c r="A1119">
        <v>1118</v>
      </c>
      <c r="B1119">
        <v>29</v>
      </c>
    </row>
    <row r="1120" spans="1:2" x14ac:dyDescent="0.25">
      <c r="A1120">
        <v>1119</v>
      </c>
      <c r="B1120">
        <v>21</v>
      </c>
    </row>
    <row r="1121" spans="1:2" x14ac:dyDescent="0.25">
      <c r="A1121">
        <v>1120</v>
      </c>
      <c r="B1121">
        <v>30</v>
      </c>
    </row>
    <row r="1122" spans="1:2" x14ac:dyDescent="0.25">
      <c r="A1122">
        <v>1121</v>
      </c>
      <c r="B1122">
        <v>30</v>
      </c>
    </row>
    <row r="1123" spans="1:2" x14ac:dyDescent="0.25">
      <c r="A1123">
        <v>1122</v>
      </c>
      <c r="B1123">
        <v>30</v>
      </c>
    </row>
    <row r="1124" spans="1:2" x14ac:dyDescent="0.25">
      <c r="A1124">
        <v>1123</v>
      </c>
      <c r="B1124">
        <v>19</v>
      </c>
    </row>
    <row r="1125" spans="1:2" x14ac:dyDescent="0.25">
      <c r="A1125">
        <v>1124</v>
      </c>
      <c r="B1125">
        <v>31</v>
      </c>
    </row>
    <row r="1126" spans="1:2" x14ac:dyDescent="0.25">
      <c r="A1126">
        <v>1125</v>
      </c>
      <c r="B1126">
        <v>30</v>
      </c>
    </row>
    <row r="1127" spans="1:2" x14ac:dyDescent="0.25">
      <c r="A1127">
        <v>1126</v>
      </c>
      <c r="B1127">
        <v>30</v>
      </c>
    </row>
    <row r="1128" spans="1:2" x14ac:dyDescent="0.25">
      <c r="A1128">
        <v>1127</v>
      </c>
      <c r="B1128">
        <v>30</v>
      </c>
    </row>
    <row r="1129" spans="1:2" x14ac:dyDescent="0.25">
      <c r="A1129">
        <v>1128</v>
      </c>
      <c r="B1129">
        <v>30</v>
      </c>
    </row>
    <row r="1130" spans="1:2" x14ac:dyDescent="0.25">
      <c r="A1130">
        <v>1129</v>
      </c>
      <c r="B1130">
        <v>30</v>
      </c>
    </row>
    <row r="1131" spans="1:2" x14ac:dyDescent="0.25">
      <c r="A1131">
        <v>1130</v>
      </c>
      <c r="B1131">
        <v>24</v>
      </c>
    </row>
    <row r="1132" spans="1:2" x14ac:dyDescent="0.25">
      <c r="A1132">
        <v>1131</v>
      </c>
      <c r="B1132">
        <v>30</v>
      </c>
    </row>
    <row r="1133" spans="1:2" x14ac:dyDescent="0.25">
      <c r="A1133">
        <v>1132</v>
      </c>
      <c r="B1133">
        <v>32</v>
      </c>
    </row>
    <row r="1134" spans="1:2" x14ac:dyDescent="0.25">
      <c r="A1134">
        <v>1133</v>
      </c>
      <c r="B1134">
        <v>30</v>
      </c>
    </row>
    <row r="1135" spans="1:2" x14ac:dyDescent="0.25">
      <c r="A1135">
        <v>1134</v>
      </c>
      <c r="B1135">
        <v>30</v>
      </c>
    </row>
    <row r="1136" spans="1:2" x14ac:dyDescent="0.25">
      <c r="A1136">
        <v>1135</v>
      </c>
      <c r="B1136">
        <v>29</v>
      </c>
    </row>
    <row r="1137" spans="1:2" x14ac:dyDescent="0.25">
      <c r="A1137">
        <v>1136</v>
      </c>
      <c r="B1137">
        <v>29</v>
      </c>
    </row>
    <row r="1138" spans="1:2" x14ac:dyDescent="0.25">
      <c r="A1138">
        <v>1137</v>
      </c>
      <c r="B1138">
        <v>29</v>
      </c>
    </row>
    <row r="1139" spans="1:2" x14ac:dyDescent="0.25">
      <c r="A1139">
        <v>1138</v>
      </c>
      <c r="B1139">
        <v>30</v>
      </c>
    </row>
    <row r="1140" spans="1:2" x14ac:dyDescent="0.25">
      <c r="A1140">
        <v>1139</v>
      </c>
      <c r="B1140">
        <v>30</v>
      </c>
    </row>
    <row r="1141" spans="1:2" x14ac:dyDescent="0.25">
      <c r="A1141">
        <v>1140</v>
      </c>
      <c r="B1141">
        <v>30</v>
      </c>
    </row>
    <row r="1142" spans="1:2" x14ac:dyDescent="0.25">
      <c r="A1142">
        <v>1141</v>
      </c>
      <c r="B1142">
        <v>30</v>
      </c>
    </row>
    <row r="1143" spans="1:2" x14ac:dyDescent="0.25">
      <c r="A1143">
        <v>1142</v>
      </c>
      <c r="B1143">
        <v>30</v>
      </c>
    </row>
    <row r="1144" spans="1:2" x14ac:dyDescent="0.25">
      <c r="A1144">
        <v>1143</v>
      </c>
      <c r="B1144">
        <v>29</v>
      </c>
    </row>
    <row r="1145" spans="1:2" x14ac:dyDescent="0.25">
      <c r="A1145">
        <v>1144</v>
      </c>
      <c r="B1145">
        <v>29</v>
      </c>
    </row>
    <row r="1146" spans="1:2" x14ac:dyDescent="0.25">
      <c r="A1146">
        <v>1145</v>
      </c>
      <c r="B1146">
        <v>29</v>
      </c>
    </row>
    <row r="1147" spans="1:2" x14ac:dyDescent="0.25">
      <c r="A1147">
        <v>1146</v>
      </c>
      <c r="B1147">
        <v>24</v>
      </c>
    </row>
    <row r="1148" spans="1:2" x14ac:dyDescent="0.25">
      <c r="A1148">
        <v>1147</v>
      </c>
      <c r="B1148">
        <v>14</v>
      </c>
    </row>
    <row r="1149" spans="1:2" x14ac:dyDescent="0.25">
      <c r="A1149">
        <v>1148</v>
      </c>
      <c r="B1149">
        <v>29</v>
      </c>
    </row>
    <row r="1150" spans="1:2" x14ac:dyDescent="0.25">
      <c r="A1150">
        <v>1149</v>
      </c>
      <c r="B1150">
        <v>29</v>
      </c>
    </row>
    <row r="1151" spans="1:2" x14ac:dyDescent="0.25">
      <c r="A1151">
        <v>1150</v>
      </c>
      <c r="B1151">
        <v>30</v>
      </c>
    </row>
    <row r="1152" spans="1:2" x14ac:dyDescent="0.25">
      <c r="A1152">
        <v>1151</v>
      </c>
      <c r="B1152">
        <v>30</v>
      </c>
    </row>
    <row r="1153" spans="1:2" x14ac:dyDescent="0.25">
      <c r="A1153">
        <v>1152</v>
      </c>
      <c r="B1153">
        <v>25</v>
      </c>
    </row>
    <row r="1154" spans="1:2" x14ac:dyDescent="0.25">
      <c r="A1154">
        <v>1153</v>
      </c>
      <c r="B1154">
        <v>30</v>
      </c>
    </row>
    <row r="1155" spans="1:2" x14ac:dyDescent="0.25">
      <c r="A1155">
        <v>1154</v>
      </c>
      <c r="B1155">
        <v>30</v>
      </c>
    </row>
    <row r="1156" spans="1:2" x14ac:dyDescent="0.25">
      <c r="A1156">
        <v>1155</v>
      </c>
      <c r="B1156">
        <v>30</v>
      </c>
    </row>
    <row r="1157" spans="1:2" x14ac:dyDescent="0.25">
      <c r="A1157">
        <v>1156</v>
      </c>
      <c r="B1157">
        <v>15</v>
      </c>
    </row>
    <row r="1158" spans="1:2" x14ac:dyDescent="0.25">
      <c r="A1158">
        <v>1157</v>
      </c>
      <c r="B1158">
        <v>29</v>
      </c>
    </row>
    <row r="1159" spans="1:2" x14ac:dyDescent="0.25">
      <c r="A1159">
        <v>1158</v>
      </c>
      <c r="B1159">
        <v>15</v>
      </c>
    </row>
    <row r="1160" spans="1:2" x14ac:dyDescent="0.25">
      <c r="A1160">
        <v>1159</v>
      </c>
      <c r="B1160">
        <v>30</v>
      </c>
    </row>
    <row r="1161" spans="1:2" x14ac:dyDescent="0.25">
      <c r="A1161">
        <v>1160</v>
      </c>
      <c r="B1161">
        <v>30</v>
      </c>
    </row>
    <row r="1162" spans="1:2" x14ac:dyDescent="0.25">
      <c r="A1162">
        <v>1161</v>
      </c>
      <c r="B1162">
        <v>30</v>
      </c>
    </row>
    <row r="1163" spans="1:2" x14ac:dyDescent="0.25">
      <c r="A1163">
        <v>1162</v>
      </c>
      <c r="B1163">
        <v>30</v>
      </c>
    </row>
    <row r="1164" spans="1:2" x14ac:dyDescent="0.25">
      <c r="A1164">
        <v>1163</v>
      </c>
      <c r="B1164">
        <v>19</v>
      </c>
    </row>
    <row r="1165" spans="1:2" x14ac:dyDescent="0.25">
      <c r="A1165">
        <v>1164</v>
      </c>
      <c r="B1165">
        <v>30</v>
      </c>
    </row>
    <row r="1166" spans="1:2" x14ac:dyDescent="0.25">
      <c r="A1166">
        <v>1165</v>
      </c>
      <c r="B1166">
        <v>30</v>
      </c>
    </row>
    <row r="1167" spans="1:2" x14ac:dyDescent="0.25">
      <c r="A1167">
        <v>1166</v>
      </c>
      <c r="B1167">
        <v>30</v>
      </c>
    </row>
    <row r="1168" spans="1:2" x14ac:dyDescent="0.25">
      <c r="A1168">
        <v>1167</v>
      </c>
      <c r="B1168">
        <v>30</v>
      </c>
    </row>
    <row r="1169" spans="1:2" x14ac:dyDescent="0.25">
      <c r="A1169">
        <v>1168</v>
      </c>
      <c r="B1169">
        <v>30</v>
      </c>
    </row>
    <row r="1170" spans="1:2" x14ac:dyDescent="0.25">
      <c r="A1170">
        <v>1169</v>
      </c>
      <c r="B1170">
        <v>30</v>
      </c>
    </row>
    <row r="1171" spans="1:2" x14ac:dyDescent="0.25">
      <c r="A1171">
        <v>1170</v>
      </c>
      <c r="B1171">
        <v>30</v>
      </c>
    </row>
    <row r="1172" spans="1:2" x14ac:dyDescent="0.25">
      <c r="A1172">
        <v>1171</v>
      </c>
      <c r="B1172">
        <v>30</v>
      </c>
    </row>
    <row r="1173" spans="1:2" x14ac:dyDescent="0.25">
      <c r="A1173">
        <v>1172</v>
      </c>
      <c r="B1173">
        <v>30</v>
      </c>
    </row>
    <row r="1174" spans="1:2" x14ac:dyDescent="0.25">
      <c r="A1174">
        <v>1173</v>
      </c>
      <c r="B1174">
        <v>19</v>
      </c>
    </row>
    <row r="1175" spans="1:2" x14ac:dyDescent="0.25">
      <c r="A1175">
        <v>1174</v>
      </c>
      <c r="B1175">
        <v>29</v>
      </c>
    </row>
    <row r="1176" spans="1:2" x14ac:dyDescent="0.25">
      <c r="A1176">
        <v>1175</v>
      </c>
      <c r="B1176">
        <v>30</v>
      </c>
    </row>
    <row r="1177" spans="1:2" x14ac:dyDescent="0.25">
      <c r="A1177">
        <v>1176</v>
      </c>
      <c r="B1177">
        <v>20</v>
      </c>
    </row>
    <row r="1178" spans="1:2" x14ac:dyDescent="0.25">
      <c r="A1178">
        <v>1177</v>
      </c>
      <c r="B1178">
        <v>28</v>
      </c>
    </row>
    <row r="1179" spans="1:2" x14ac:dyDescent="0.25">
      <c r="A1179">
        <v>1178</v>
      </c>
      <c r="B1179">
        <v>29</v>
      </c>
    </row>
    <row r="1180" spans="1:2" x14ac:dyDescent="0.25">
      <c r="A1180">
        <v>1179</v>
      </c>
      <c r="B1180">
        <v>19</v>
      </c>
    </row>
    <row r="1181" spans="1:2" x14ac:dyDescent="0.25">
      <c r="A1181">
        <v>1180</v>
      </c>
      <c r="B1181">
        <v>29</v>
      </c>
    </row>
    <row r="1182" spans="1:2" x14ac:dyDescent="0.25">
      <c r="A1182">
        <v>1181</v>
      </c>
      <c r="B1182">
        <v>29</v>
      </c>
    </row>
    <row r="1183" spans="1:2" x14ac:dyDescent="0.25">
      <c r="A1183">
        <v>1182</v>
      </c>
      <c r="B1183">
        <v>30</v>
      </c>
    </row>
    <row r="1184" spans="1:2" x14ac:dyDescent="0.25">
      <c r="A1184">
        <v>1183</v>
      </c>
      <c r="B1184">
        <v>29</v>
      </c>
    </row>
    <row r="1185" spans="1:2" x14ac:dyDescent="0.25">
      <c r="A1185">
        <v>1184</v>
      </c>
      <c r="B1185">
        <v>30</v>
      </c>
    </row>
    <row r="1186" spans="1:2" x14ac:dyDescent="0.25">
      <c r="A1186">
        <v>1185</v>
      </c>
      <c r="B1186">
        <v>29</v>
      </c>
    </row>
    <row r="1187" spans="1:2" x14ac:dyDescent="0.25">
      <c r="A1187">
        <v>1186</v>
      </c>
      <c r="B1187">
        <v>29</v>
      </c>
    </row>
    <row r="1188" spans="1:2" x14ac:dyDescent="0.25">
      <c r="A1188">
        <v>1187</v>
      </c>
      <c r="B1188">
        <v>19</v>
      </c>
    </row>
    <row r="1189" spans="1:2" x14ac:dyDescent="0.25">
      <c r="A1189">
        <v>1188</v>
      </c>
      <c r="B1189">
        <v>29</v>
      </c>
    </row>
    <row r="1190" spans="1:2" x14ac:dyDescent="0.25">
      <c r="A1190">
        <v>1189</v>
      </c>
      <c r="B1190">
        <v>25</v>
      </c>
    </row>
    <row r="1191" spans="1:2" x14ac:dyDescent="0.25">
      <c r="A1191">
        <v>1190</v>
      </c>
      <c r="B1191">
        <v>29</v>
      </c>
    </row>
    <row r="1192" spans="1:2" x14ac:dyDescent="0.25">
      <c r="A1192">
        <v>1191</v>
      </c>
      <c r="B1192">
        <v>15</v>
      </c>
    </row>
    <row r="1193" spans="1:2" x14ac:dyDescent="0.25">
      <c r="A1193">
        <v>1192</v>
      </c>
      <c r="B1193">
        <v>29</v>
      </c>
    </row>
    <row r="1194" spans="1:2" x14ac:dyDescent="0.25">
      <c r="A1194">
        <v>1193</v>
      </c>
      <c r="B1194">
        <v>29</v>
      </c>
    </row>
    <row r="1195" spans="1:2" x14ac:dyDescent="0.25">
      <c r="A1195">
        <v>1194</v>
      </c>
      <c r="B1195">
        <v>29</v>
      </c>
    </row>
    <row r="1196" spans="1:2" x14ac:dyDescent="0.25">
      <c r="A1196">
        <v>1195</v>
      </c>
      <c r="B1196">
        <v>29</v>
      </c>
    </row>
    <row r="1197" spans="1:2" x14ac:dyDescent="0.25">
      <c r="A1197">
        <v>1196</v>
      </c>
      <c r="B1197">
        <v>15</v>
      </c>
    </row>
    <row r="1198" spans="1:2" x14ac:dyDescent="0.25">
      <c r="A1198">
        <v>1197</v>
      </c>
      <c r="B1198">
        <v>25</v>
      </c>
    </row>
    <row r="1199" spans="1:2" x14ac:dyDescent="0.25">
      <c r="A1199">
        <v>1198</v>
      </c>
      <c r="B1199">
        <v>29</v>
      </c>
    </row>
    <row r="1200" spans="1:2" x14ac:dyDescent="0.25">
      <c r="A1200">
        <v>1199</v>
      </c>
      <c r="B1200">
        <v>30</v>
      </c>
    </row>
    <row r="1201" spans="1:2" x14ac:dyDescent="0.25">
      <c r="A1201">
        <v>1200</v>
      </c>
      <c r="B1201">
        <v>30</v>
      </c>
    </row>
    <row r="1202" spans="1:2" x14ac:dyDescent="0.25">
      <c r="A1202">
        <v>1201</v>
      </c>
      <c r="B1202">
        <v>30</v>
      </c>
    </row>
    <row r="1203" spans="1:2" x14ac:dyDescent="0.25">
      <c r="A1203">
        <v>1202</v>
      </c>
      <c r="B1203">
        <v>19</v>
      </c>
    </row>
    <row r="1204" spans="1:2" x14ac:dyDescent="0.25">
      <c r="A1204">
        <v>1203</v>
      </c>
      <c r="B1204">
        <v>30</v>
      </c>
    </row>
    <row r="1205" spans="1:2" x14ac:dyDescent="0.25">
      <c r="A1205">
        <v>1204</v>
      </c>
      <c r="B1205">
        <v>30</v>
      </c>
    </row>
    <row r="1206" spans="1:2" x14ac:dyDescent="0.25">
      <c r="A1206">
        <v>1205</v>
      </c>
      <c r="B1206">
        <v>30</v>
      </c>
    </row>
    <row r="1207" spans="1:2" x14ac:dyDescent="0.25">
      <c r="A1207">
        <v>1206</v>
      </c>
      <c r="B1207">
        <v>30</v>
      </c>
    </row>
    <row r="1208" spans="1:2" x14ac:dyDescent="0.25">
      <c r="A1208">
        <v>1207</v>
      </c>
      <c r="B1208">
        <v>30</v>
      </c>
    </row>
    <row r="1209" spans="1:2" x14ac:dyDescent="0.25">
      <c r="A1209">
        <v>1208</v>
      </c>
      <c r="B1209">
        <v>30</v>
      </c>
    </row>
    <row r="1210" spans="1:2" x14ac:dyDescent="0.25">
      <c r="A1210">
        <v>1209</v>
      </c>
      <c r="B1210">
        <v>30</v>
      </c>
    </row>
    <row r="1211" spans="1:2" x14ac:dyDescent="0.25">
      <c r="A1211">
        <v>1210</v>
      </c>
      <c r="B1211">
        <v>30</v>
      </c>
    </row>
    <row r="1212" spans="1:2" x14ac:dyDescent="0.25">
      <c r="A1212">
        <v>1211</v>
      </c>
      <c r="B1212">
        <v>30</v>
      </c>
    </row>
    <row r="1213" spans="1:2" x14ac:dyDescent="0.25">
      <c r="A1213">
        <v>1212</v>
      </c>
      <c r="B1213">
        <v>30</v>
      </c>
    </row>
    <row r="1214" spans="1:2" x14ac:dyDescent="0.25">
      <c r="A1214">
        <v>1213</v>
      </c>
      <c r="B1214">
        <v>30</v>
      </c>
    </row>
    <row r="1215" spans="1:2" x14ac:dyDescent="0.25">
      <c r="A1215">
        <v>1214</v>
      </c>
      <c r="B1215">
        <v>1</v>
      </c>
    </row>
    <row r="1216" spans="1:2" x14ac:dyDescent="0.25">
      <c r="A1216">
        <v>1215</v>
      </c>
      <c r="B1216">
        <v>30</v>
      </c>
    </row>
    <row r="1217" spans="1:2" x14ac:dyDescent="0.25">
      <c r="A1217">
        <v>1216</v>
      </c>
      <c r="B1217">
        <v>30</v>
      </c>
    </row>
    <row r="1218" spans="1:2" x14ac:dyDescent="0.25">
      <c r="A1218">
        <v>1217</v>
      </c>
      <c r="B1218">
        <v>30</v>
      </c>
    </row>
    <row r="1219" spans="1:2" x14ac:dyDescent="0.25">
      <c r="A1219">
        <v>1218</v>
      </c>
      <c r="B1219">
        <v>30</v>
      </c>
    </row>
    <row r="1220" spans="1:2" x14ac:dyDescent="0.25">
      <c r="A1220">
        <v>1219</v>
      </c>
      <c r="B1220">
        <v>30</v>
      </c>
    </row>
    <row r="1221" spans="1:2" x14ac:dyDescent="0.25">
      <c r="A1221">
        <v>1220</v>
      </c>
      <c r="B1221">
        <v>30</v>
      </c>
    </row>
    <row r="1222" spans="1:2" x14ac:dyDescent="0.25">
      <c r="A1222">
        <v>1221</v>
      </c>
      <c r="B1222">
        <v>30</v>
      </c>
    </row>
    <row r="1223" spans="1:2" x14ac:dyDescent="0.25">
      <c r="A1223">
        <v>1222</v>
      </c>
      <c r="B1223">
        <v>30</v>
      </c>
    </row>
    <row r="1224" spans="1:2" x14ac:dyDescent="0.25">
      <c r="A1224">
        <v>1223</v>
      </c>
      <c r="B1224">
        <v>30</v>
      </c>
    </row>
    <row r="1225" spans="1:2" x14ac:dyDescent="0.25">
      <c r="A1225">
        <v>1224</v>
      </c>
      <c r="B1225">
        <v>30</v>
      </c>
    </row>
    <row r="1226" spans="1:2" x14ac:dyDescent="0.25">
      <c r="A1226">
        <v>1225</v>
      </c>
      <c r="B1226">
        <v>30</v>
      </c>
    </row>
    <row r="1227" spans="1:2" x14ac:dyDescent="0.25">
      <c r="A1227">
        <v>1226</v>
      </c>
      <c r="B1227">
        <v>30</v>
      </c>
    </row>
    <row r="1228" spans="1:2" x14ac:dyDescent="0.25">
      <c r="A1228">
        <v>1227</v>
      </c>
      <c r="B1228">
        <v>30</v>
      </c>
    </row>
    <row r="1229" spans="1:2" x14ac:dyDescent="0.25">
      <c r="A1229">
        <v>1228</v>
      </c>
      <c r="B1229">
        <v>30</v>
      </c>
    </row>
    <row r="1230" spans="1:2" x14ac:dyDescent="0.25">
      <c r="A1230">
        <v>1229</v>
      </c>
      <c r="B1230">
        <v>30</v>
      </c>
    </row>
    <row r="1231" spans="1:2" x14ac:dyDescent="0.25">
      <c r="A1231">
        <v>1230</v>
      </c>
      <c r="B1231">
        <v>30</v>
      </c>
    </row>
    <row r="1232" spans="1:2" x14ac:dyDescent="0.25">
      <c r="A1232">
        <v>1231</v>
      </c>
      <c r="B1232">
        <v>30</v>
      </c>
    </row>
    <row r="1233" spans="1:2" x14ac:dyDescent="0.25">
      <c r="A1233">
        <v>1232</v>
      </c>
      <c r="B1233">
        <v>30</v>
      </c>
    </row>
    <row r="1234" spans="1:2" x14ac:dyDescent="0.25">
      <c r="A1234">
        <v>1233</v>
      </c>
      <c r="B1234">
        <v>30</v>
      </c>
    </row>
    <row r="1235" spans="1:2" x14ac:dyDescent="0.25">
      <c r="A1235">
        <v>1234</v>
      </c>
      <c r="B1235">
        <v>30</v>
      </c>
    </row>
    <row r="1236" spans="1:2" x14ac:dyDescent="0.25">
      <c r="A1236">
        <v>1235</v>
      </c>
      <c r="B1236">
        <v>30</v>
      </c>
    </row>
    <row r="1237" spans="1:2" x14ac:dyDescent="0.25">
      <c r="A1237">
        <v>1236</v>
      </c>
      <c r="B1237">
        <v>30</v>
      </c>
    </row>
    <row r="1238" spans="1:2" x14ac:dyDescent="0.25">
      <c r="A1238">
        <v>1237</v>
      </c>
      <c r="B1238">
        <v>30</v>
      </c>
    </row>
    <row r="1239" spans="1:2" x14ac:dyDescent="0.25">
      <c r="A1239">
        <v>1238</v>
      </c>
      <c r="B1239">
        <v>30</v>
      </c>
    </row>
    <row r="1240" spans="1:2" x14ac:dyDescent="0.25">
      <c r="A1240">
        <v>1239</v>
      </c>
      <c r="B1240">
        <v>30</v>
      </c>
    </row>
    <row r="1241" spans="1:2" x14ac:dyDescent="0.25">
      <c r="A1241">
        <v>1240</v>
      </c>
      <c r="B1241">
        <v>30</v>
      </c>
    </row>
    <row r="1242" spans="1:2" x14ac:dyDescent="0.25">
      <c r="A1242">
        <v>1241</v>
      </c>
      <c r="B1242">
        <v>30</v>
      </c>
    </row>
    <row r="1243" spans="1:2" x14ac:dyDescent="0.25">
      <c r="A1243">
        <v>1242</v>
      </c>
      <c r="B1243">
        <v>30</v>
      </c>
    </row>
    <row r="1244" spans="1:2" x14ac:dyDescent="0.25">
      <c r="A1244">
        <v>1243</v>
      </c>
      <c r="B1244">
        <v>30</v>
      </c>
    </row>
    <row r="1245" spans="1:2" x14ac:dyDescent="0.25">
      <c r="A1245">
        <v>1244</v>
      </c>
      <c r="B1245">
        <v>29</v>
      </c>
    </row>
    <row r="1246" spans="1:2" x14ac:dyDescent="0.25">
      <c r="A1246">
        <v>1245</v>
      </c>
      <c r="B1246">
        <v>24</v>
      </c>
    </row>
    <row r="1247" spans="1:2" x14ac:dyDescent="0.25">
      <c r="A1247">
        <v>1246</v>
      </c>
      <c r="B1247">
        <v>29</v>
      </c>
    </row>
    <row r="1248" spans="1:2" x14ac:dyDescent="0.25">
      <c r="A1248">
        <v>1247</v>
      </c>
      <c r="B1248">
        <v>29</v>
      </c>
    </row>
    <row r="1249" spans="1:2" x14ac:dyDescent="0.25">
      <c r="A1249">
        <v>1248</v>
      </c>
      <c r="B1249">
        <v>19</v>
      </c>
    </row>
    <row r="1250" spans="1:2" x14ac:dyDescent="0.25">
      <c r="A1250">
        <v>1249</v>
      </c>
      <c r="B1250">
        <v>30</v>
      </c>
    </row>
    <row r="1251" spans="1:2" x14ac:dyDescent="0.25">
      <c r="A1251">
        <v>1250</v>
      </c>
      <c r="B1251">
        <v>30</v>
      </c>
    </row>
    <row r="1252" spans="1:2" x14ac:dyDescent="0.25">
      <c r="A1252">
        <v>1251</v>
      </c>
      <c r="B1252">
        <v>29</v>
      </c>
    </row>
    <row r="1253" spans="1:2" x14ac:dyDescent="0.25">
      <c r="A1253">
        <v>1252</v>
      </c>
      <c r="B1253">
        <v>29</v>
      </c>
    </row>
    <row r="1254" spans="1:2" x14ac:dyDescent="0.25">
      <c r="A1254">
        <v>1253</v>
      </c>
      <c r="B1254">
        <v>30</v>
      </c>
    </row>
    <row r="1255" spans="1:2" x14ac:dyDescent="0.25">
      <c r="A1255">
        <v>1254</v>
      </c>
      <c r="B1255">
        <v>30</v>
      </c>
    </row>
    <row r="1256" spans="1:2" x14ac:dyDescent="0.25">
      <c r="A1256">
        <v>1255</v>
      </c>
      <c r="B1256">
        <v>30</v>
      </c>
    </row>
    <row r="1257" spans="1:2" x14ac:dyDescent="0.25">
      <c r="A1257">
        <v>1256</v>
      </c>
      <c r="B1257">
        <v>30</v>
      </c>
    </row>
    <row r="1258" spans="1:2" x14ac:dyDescent="0.25">
      <c r="A1258">
        <v>1257</v>
      </c>
      <c r="B1258">
        <v>30</v>
      </c>
    </row>
    <row r="1259" spans="1:2" x14ac:dyDescent="0.25">
      <c r="A1259">
        <v>1258</v>
      </c>
      <c r="B1259">
        <v>30</v>
      </c>
    </row>
    <row r="1260" spans="1:2" x14ac:dyDescent="0.25">
      <c r="A1260">
        <v>1259</v>
      </c>
      <c r="B1260">
        <v>30</v>
      </c>
    </row>
    <row r="1261" spans="1:2" x14ac:dyDescent="0.25">
      <c r="A1261">
        <v>1260</v>
      </c>
      <c r="B1261">
        <v>29</v>
      </c>
    </row>
    <row r="1262" spans="1:2" x14ac:dyDescent="0.25">
      <c r="A1262">
        <v>1261</v>
      </c>
      <c r="B1262">
        <v>29</v>
      </c>
    </row>
    <row r="1263" spans="1:2" x14ac:dyDescent="0.25">
      <c r="A1263">
        <v>1262</v>
      </c>
      <c r="B1263">
        <v>29</v>
      </c>
    </row>
    <row r="1264" spans="1:2" x14ac:dyDescent="0.25">
      <c r="A1264">
        <v>1263</v>
      </c>
      <c r="B1264">
        <v>29</v>
      </c>
    </row>
    <row r="1265" spans="1:2" x14ac:dyDescent="0.25">
      <c r="A1265">
        <v>1264</v>
      </c>
      <c r="B1265">
        <v>21</v>
      </c>
    </row>
    <row r="1266" spans="1:2" x14ac:dyDescent="0.25">
      <c r="A1266">
        <v>1265</v>
      </c>
      <c r="B1266">
        <v>30</v>
      </c>
    </row>
    <row r="1267" spans="1:2" x14ac:dyDescent="0.25">
      <c r="A1267">
        <v>1266</v>
      </c>
      <c r="B1267">
        <v>29</v>
      </c>
    </row>
    <row r="1268" spans="1:2" x14ac:dyDescent="0.25">
      <c r="A1268">
        <v>1267</v>
      </c>
      <c r="B1268">
        <v>29</v>
      </c>
    </row>
    <row r="1269" spans="1:2" x14ac:dyDescent="0.25">
      <c r="A1269">
        <v>1268</v>
      </c>
      <c r="B1269">
        <v>30</v>
      </c>
    </row>
    <row r="1270" spans="1:2" x14ac:dyDescent="0.25">
      <c r="A1270">
        <v>1269</v>
      </c>
      <c r="B1270">
        <v>29</v>
      </c>
    </row>
    <row r="1271" spans="1:2" x14ac:dyDescent="0.25">
      <c r="A1271">
        <v>1270</v>
      </c>
      <c r="B1271">
        <v>30</v>
      </c>
    </row>
    <row r="1272" spans="1:2" x14ac:dyDescent="0.25">
      <c r="A1272">
        <v>1271</v>
      </c>
      <c r="B1272">
        <v>30</v>
      </c>
    </row>
    <row r="1273" spans="1:2" x14ac:dyDescent="0.25">
      <c r="A1273">
        <v>1272</v>
      </c>
      <c r="B1273">
        <v>16</v>
      </c>
    </row>
    <row r="1274" spans="1:2" x14ac:dyDescent="0.25">
      <c r="A1274">
        <v>1273</v>
      </c>
      <c r="B1274">
        <v>29</v>
      </c>
    </row>
    <row r="1275" spans="1:2" x14ac:dyDescent="0.25">
      <c r="A1275">
        <v>1274</v>
      </c>
      <c r="B1275">
        <v>29</v>
      </c>
    </row>
    <row r="1276" spans="1:2" x14ac:dyDescent="0.25">
      <c r="A1276">
        <v>1275</v>
      </c>
      <c r="B1276">
        <v>29</v>
      </c>
    </row>
    <row r="1277" spans="1:2" x14ac:dyDescent="0.25">
      <c r="A1277">
        <v>1276</v>
      </c>
      <c r="B1277">
        <v>29</v>
      </c>
    </row>
    <row r="1278" spans="1:2" x14ac:dyDescent="0.25">
      <c r="A1278">
        <v>1277</v>
      </c>
      <c r="B1278">
        <v>29</v>
      </c>
    </row>
    <row r="1279" spans="1:2" x14ac:dyDescent="0.25">
      <c r="A1279">
        <v>1278</v>
      </c>
      <c r="B1279">
        <v>30</v>
      </c>
    </row>
    <row r="1280" spans="1:2" x14ac:dyDescent="0.25">
      <c r="A1280">
        <v>1279</v>
      </c>
      <c r="B1280">
        <v>24</v>
      </c>
    </row>
    <row r="1281" spans="1:2" x14ac:dyDescent="0.25">
      <c r="A1281">
        <v>1280</v>
      </c>
      <c r="B1281">
        <v>30</v>
      </c>
    </row>
    <row r="1282" spans="1:2" x14ac:dyDescent="0.25">
      <c r="A1282">
        <v>1281</v>
      </c>
      <c r="B1282">
        <v>30</v>
      </c>
    </row>
    <row r="1283" spans="1:2" x14ac:dyDescent="0.25">
      <c r="A1283">
        <v>1282</v>
      </c>
      <c r="B1283">
        <v>30</v>
      </c>
    </row>
    <row r="1284" spans="1:2" x14ac:dyDescent="0.25">
      <c r="A1284">
        <v>1283</v>
      </c>
      <c r="B1284">
        <v>30</v>
      </c>
    </row>
    <row r="1285" spans="1:2" x14ac:dyDescent="0.25">
      <c r="A1285">
        <v>1284</v>
      </c>
      <c r="B1285">
        <v>30</v>
      </c>
    </row>
    <row r="1286" spans="1:2" x14ac:dyDescent="0.25">
      <c r="A1286">
        <v>1285</v>
      </c>
      <c r="B1286">
        <v>30</v>
      </c>
    </row>
    <row r="1287" spans="1:2" x14ac:dyDescent="0.25">
      <c r="A1287">
        <v>1286</v>
      </c>
      <c r="B1287">
        <v>30</v>
      </c>
    </row>
    <row r="1288" spans="1:2" x14ac:dyDescent="0.25">
      <c r="A1288">
        <v>1287</v>
      </c>
      <c r="B1288">
        <v>30</v>
      </c>
    </row>
    <row r="1289" spans="1:2" x14ac:dyDescent="0.25">
      <c r="A1289">
        <v>1288</v>
      </c>
      <c r="B1289">
        <v>30</v>
      </c>
    </row>
    <row r="1290" spans="1:2" x14ac:dyDescent="0.25">
      <c r="A1290">
        <v>1289</v>
      </c>
      <c r="B1290">
        <v>19</v>
      </c>
    </row>
    <row r="1291" spans="1:2" x14ac:dyDescent="0.25">
      <c r="A1291">
        <v>1290</v>
      </c>
      <c r="B1291">
        <v>30</v>
      </c>
    </row>
    <row r="1292" spans="1:2" x14ac:dyDescent="0.25">
      <c r="A1292">
        <v>1291</v>
      </c>
      <c r="B1292">
        <v>30</v>
      </c>
    </row>
    <row r="1293" spans="1:2" x14ac:dyDescent="0.25">
      <c r="A1293">
        <v>1292</v>
      </c>
      <c r="B1293">
        <v>30</v>
      </c>
    </row>
    <row r="1294" spans="1:2" x14ac:dyDescent="0.25">
      <c r="A1294">
        <v>1293</v>
      </c>
      <c r="B1294">
        <v>30</v>
      </c>
    </row>
    <row r="1295" spans="1:2" x14ac:dyDescent="0.25">
      <c r="A1295">
        <v>1294</v>
      </c>
      <c r="B1295">
        <v>30</v>
      </c>
    </row>
    <row r="1296" spans="1:2" x14ac:dyDescent="0.25">
      <c r="A1296">
        <v>1295</v>
      </c>
      <c r="B1296">
        <v>30</v>
      </c>
    </row>
    <row r="1297" spans="1:2" x14ac:dyDescent="0.25">
      <c r="A1297">
        <v>1296</v>
      </c>
      <c r="B1297">
        <v>30</v>
      </c>
    </row>
    <row r="1298" spans="1:2" x14ac:dyDescent="0.25">
      <c r="A1298">
        <v>1297</v>
      </c>
      <c r="B1298">
        <v>30</v>
      </c>
    </row>
    <row r="1299" spans="1:2" x14ac:dyDescent="0.25">
      <c r="A1299">
        <v>1298</v>
      </c>
      <c r="B1299">
        <v>30</v>
      </c>
    </row>
    <row r="1300" spans="1:2" x14ac:dyDescent="0.25">
      <c r="A1300">
        <v>1299</v>
      </c>
      <c r="B1300">
        <v>30</v>
      </c>
    </row>
    <row r="1301" spans="1:2" x14ac:dyDescent="0.25">
      <c r="A1301">
        <v>1300</v>
      </c>
      <c r="B1301">
        <v>30</v>
      </c>
    </row>
    <row r="1302" spans="1:2" x14ac:dyDescent="0.25">
      <c r="A1302">
        <v>1301</v>
      </c>
      <c r="B1302">
        <v>30</v>
      </c>
    </row>
    <row r="1303" spans="1:2" x14ac:dyDescent="0.25">
      <c r="A1303">
        <v>1302</v>
      </c>
      <c r="B1303">
        <v>29</v>
      </c>
    </row>
    <row r="1304" spans="1:2" x14ac:dyDescent="0.25">
      <c r="A1304">
        <v>1303</v>
      </c>
      <c r="B1304">
        <v>20</v>
      </c>
    </row>
    <row r="1305" spans="1:2" x14ac:dyDescent="0.25">
      <c r="A1305">
        <v>1304</v>
      </c>
      <c r="B1305">
        <v>29</v>
      </c>
    </row>
    <row r="1306" spans="1:2" x14ac:dyDescent="0.25">
      <c r="A1306">
        <v>1305</v>
      </c>
      <c r="B1306">
        <v>30</v>
      </c>
    </row>
    <row r="1307" spans="1:2" x14ac:dyDescent="0.25">
      <c r="A1307">
        <v>1306</v>
      </c>
      <c r="B1307">
        <v>30</v>
      </c>
    </row>
    <row r="1308" spans="1:2" x14ac:dyDescent="0.25">
      <c r="A1308">
        <v>1307</v>
      </c>
      <c r="B1308">
        <v>29</v>
      </c>
    </row>
    <row r="1309" spans="1:2" x14ac:dyDescent="0.25">
      <c r="A1309">
        <v>1308</v>
      </c>
      <c r="B1309">
        <v>30</v>
      </c>
    </row>
    <row r="1310" spans="1:2" x14ac:dyDescent="0.25">
      <c r="A1310">
        <v>1309</v>
      </c>
      <c r="B1310">
        <v>29</v>
      </c>
    </row>
    <row r="1311" spans="1:2" x14ac:dyDescent="0.25">
      <c r="A1311">
        <v>1310</v>
      </c>
      <c r="B1311">
        <v>29</v>
      </c>
    </row>
    <row r="1312" spans="1:2" x14ac:dyDescent="0.25">
      <c r="A1312">
        <v>1311</v>
      </c>
      <c r="B1312">
        <v>30</v>
      </c>
    </row>
    <row r="1313" spans="1:2" x14ac:dyDescent="0.25">
      <c r="A1313">
        <v>1312</v>
      </c>
      <c r="B1313">
        <v>30</v>
      </c>
    </row>
    <row r="1314" spans="1:2" x14ac:dyDescent="0.25">
      <c r="A1314">
        <v>1313</v>
      </c>
      <c r="B1314">
        <v>19</v>
      </c>
    </row>
    <row r="1315" spans="1:2" x14ac:dyDescent="0.25">
      <c r="A1315">
        <v>1314</v>
      </c>
      <c r="B1315">
        <v>30</v>
      </c>
    </row>
    <row r="1316" spans="1:2" x14ac:dyDescent="0.25">
      <c r="A1316">
        <v>1315</v>
      </c>
      <c r="B1316">
        <v>30</v>
      </c>
    </row>
    <row r="1317" spans="1:2" x14ac:dyDescent="0.25">
      <c r="A1317">
        <v>1316</v>
      </c>
      <c r="B1317">
        <v>30</v>
      </c>
    </row>
    <row r="1318" spans="1:2" x14ac:dyDescent="0.25">
      <c r="A1318">
        <v>1317</v>
      </c>
      <c r="B1318">
        <v>29</v>
      </c>
    </row>
    <row r="1319" spans="1:2" x14ac:dyDescent="0.25">
      <c r="A1319">
        <v>1318</v>
      </c>
      <c r="B1319">
        <v>19</v>
      </c>
    </row>
    <row r="1320" spans="1:2" x14ac:dyDescent="0.25">
      <c r="A1320">
        <v>1319</v>
      </c>
      <c r="B1320">
        <v>30</v>
      </c>
    </row>
    <row r="1321" spans="1:2" x14ac:dyDescent="0.25">
      <c r="A1321">
        <v>1320</v>
      </c>
      <c r="B1321">
        <v>30</v>
      </c>
    </row>
    <row r="1322" spans="1:2" x14ac:dyDescent="0.25">
      <c r="A1322">
        <v>1321</v>
      </c>
      <c r="B1322">
        <v>24</v>
      </c>
    </row>
    <row r="1323" spans="1:2" x14ac:dyDescent="0.25">
      <c r="A1323">
        <v>1322</v>
      </c>
      <c r="B1323">
        <v>30</v>
      </c>
    </row>
    <row r="1324" spans="1:2" x14ac:dyDescent="0.25">
      <c r="A1324">
        <v>1323</v>
      </c>
      <c r="B1324">
        <v>30</v>
      </c>
    </row>
    <row r="1325" spans="1:2" x14ac:dyDescent="0.25">
      <c r="A1325">
        <v>1324</v>
      </c>
      <c r="B1325">
        <v>30</v>
      </c>
    </row>
    <row r="1326" spans="1:2" x14ac:dyDescent="0.25">
      <c r="A1326">
        <v>1325</v>
      </c>
      <c r="B1326">
        <v>30</v>
      </c>
    </row>
    <row r="1327" spans="1:2" x14ac:dyDescent="0.25">
      <c r="A1327">
        <v>1326</v>
      </c>
      <c r="B1327">
        <v>30</v>
      </c>
    </row>
    <row r="1328" spans="1:2" x14ac:dyDescent="0.25">
      <c r="A1328">
        <v>1327</v>
      </c>
      <c r="B1328">
        <v>30</v>
      </c>
    </row>
    <row r="1329" spans="1:2" x14ac:dyDescent="0.25">
      <c r="A1329">
        <v>1328</v>
      </c>
      <c r="B1329">
        <v>30</v>
      </c>
    </row>
    <row r="1330" spans="1:2" x14ac:dyDescent="0.25">
      <c r="A1330">
        <v>1329</v>
      </c>
      <c r="B1330">
        <v>30</v>
      </c>
    </row>
    <row r="1331" spans="1:2" x14ac:dyDescent="0.25">
      <c r="A1331">
        <v>1330</v>
      </c>
      <c r="B1331">
        <v>30</v>
      </c>
    </row>
    <row r="1332" spans="1:2" x14ac:dyDescent="0.25">
      <c r="A1332">
        <v>1331</v>
      </c>
      <c r="B1332">
        <v>30</v>
      </c>
    </row>
    <row r="1333" spans="1:2" x14ac:dyDescent="0.25">
      <c r="A1333">
        <v>1332</v>
      </c>
      <c r="B1333">
        <v>29</v>
      </c>
    </row>
    <row r="1334" spans="1:2" x14ac:dyDescent="0.25">
      <c r="A1334">
        <v>1333</v>
      </c>
      <c r="B1334">
        <v>30</v>
      </c>
    </row>
    <row r="1335" spans="1:2" x14ac:dyDescent="0.25">
      <c r="A1335">
        <v>1334</v>
      </c>
      <c r="B1335">
        <v>30</v>
      </c>
    </row>
    <row r="1336" spans="1:2" x14ac:dyDescent="0.25">
      <c r="A1336">
        <v>1335</v>
      </c>
      <c r="B1336">
        <v>30</v>
      </c>
    </row>
    <row r="1337" spans="1:2" x14ac:dyDescent="0.25">
      <c r="A1337">
        <v>1336</v>
      </c>
      <c r="B1337">
        <v>30</v>
      </c>
    </row>
    <row r="1338" spans="1:2" x14ac:dyDescent="0.25">
      <c r="A1338">
        <v>1337</v>
      </c>
      <c r="B1338">
        <v>30</v>
      </c>
    </row>
    <row r="1339" spans="1:2" x14ac:dyDescent="0.25">
      <c r="A1339">
        <v>1338</v>
      </c>
      <c r="B1339">
        <v>30</v>
      </c>
    </row>
    <row r="1340" spans="1:2" x14ac:dyDescent="0.25">
      <c r="A1340">
        <v>1339</v>
      </c>
      <c r="B1340">
        <v>30</v>
      </c>
    </row>
    <row r="1341" spans="1:2" x14ac:dyDescent="0.25">
      <c r="A1341">
        <v>1340</v>
      </c>
      <c r="B1341">
        <v>30</v>
      </c>
    </row>
    <row r="1342" spans="1:2" x14ac:dyDescent="0.25">
      <c r="A1342">
        <v>1341</v>
      </c>
      <c r="B1342">
        <v>30</v>
      </c>
    </row>
    <row r="1343" spans="1:2" x14ac:dyDescent="0.25">
      <c r="A1343">
        <v>1342</v>
      </c>
      <c r="B1343">
        <v>30</v>
      </c>
    </row>
    <row r="1344" spans="1:2" x14ac:dyDescent="0.25">
      <c r="A1344">
        <v>1343</v>
      </c>
      <c r="B1344">
        <v>30</v>
      </c>
    </row>
    <row r="1345" spans="1:2" x14ac:dyDescent="0.25">
      <c r="A1345">
        <v>1344</v>
      </c>
      <c r="B1345">
        <v>29</v>
      </c>
    </row>
    <row r="1346" spans="1:2" x14ac:dyDescent="0.25">
      <c r="A1346">
        <v>1345</v>
      </c>
      <c r="B1346">
        <v>29</v>
      </c>
    </row>
    <row r="1347" spans="1:2" x14ac:dyDescent="0.25">
      <c r="A1347">
        <v>1346</v>
      </c>
      <c r="B1347">
        <v>29</v>
      </c>
    </row>
    <row r="1348" spans="1:2" x14ac:dyDescent="0.25">
      <c r="A1348">
        <v>1347</v>
      </c>
      <c r="B1348">
        <v>30</v>
      </c>
    </row>
    <row r="1349" spans="1:2" x14ac:dyDescent="0.25">
      <c r="A1349">
        <v>1348</v>
      </c>
      <c r="B1349">
        <v>30</v>
      </c>
    </row>
    <row r="1350" spans="1:2" x14ac:dyDescent="0.25">
      <c r="A1350">
        <v>1349</v>
      </c>
      <c r="B1350">
        <v>30</v>
      </c>
    </row>
    <row r="1351" spans="1:2" x14ac:dyDescent="0.25">
      <c r="A1351">
        <v>1350</v>
      </c>
      <c r="B1351">
        <v>30</v>
      </c>
    </row>
    <row r="1352" spans="1:2" x14ac:dyDescent="0.25">
      <c r="A1352">
        <v>1351</v>
      </c>
      <c r="B1352">
        <v>30</v>
      </c>
    </row>
    <row r="1353" spans="1:2" x14ac:dyDescent="0.25">
      <c r="A1353">
        <v>1352</v>
      </c>
      <c r="B1353">
        <v>24</v>
      </c>
    </row>
    <row r="1354" spans="1:2" x14ac:dyDescent="0.25">
      <c r="A1354">
        <v>1353</v>
      </c>
      <c r="B1354">
        <v>30</v>
      </c>
    </row>
    <row r="1355" spans="1:2" x14ac:dyDescent="0.25">
      <c r="A1355">
        <v>1354</v>
      </c>
      <c r="B1355">
        <v>30</v>
      </c>
    </row>
    <row r="1356" spans="1:2" x14ac:dyDescent="0.25">
      <c r="A1356">
        <v>1355</v>
      </c>
      <c r="B1356">
        <v>30</v>
      </c>
    </row>
    <row r="1357" spans="1:2" x14ac:dyDescent="0.25">
      <c r="A1357">
        <v>1356</v>
      </c>
      <c r="B1357">
        <v>30</v>
      </c>
    </row>
    <row r="1358" spans="1:2" x14ac:dyDescent="0.25">
      <c r="A1358">
        <v>1357</v>
      </c>
      <c r="B1358">
        <v>30</v>
      </c>
    </row>
    <row r="1359" spans="1:2" x14ac:dyDescent="0.25">
      <c r="A1359">
        <v>1358</v>
      </c>
      <c r="B1359">
        <v>30</v>
      </c>
    </row>
    <row r="1360" spans="1:2" x14ac:dyDescent="0.25">
      <c r="A1360">
        <v>1359</v>
      </c>
      <c r="B1360">
        <v>30</v>
      </c>
    </row>
    <row r="1361" spans="1:2" x14ac:dyDescent="0.25">
      <c r="A1361">
        <v>1360</v>
      </c>
      <c r="B1361">
        <v>19</v>
      </c>
    </row>
    <row r="1362" spans="1:2" x14ac:dyDescent="0.25">
      <c r="A1362">
        <v>1361</v>
      </c>
      <c r="B1362">
        <v>30</v>
      </c>
    </row>
    <row r="1363" spans="1:2" x14ac:dyDescent="0.25">
      <c r="A1363">
        <v>1362</v>
      </c>
      <c r="B1363">
        <v>30</v>
      </c>
    </row>
    <row r="1364" spans="1:2" x14ac:dyDescent="0.25">
      <c r="A1364">
        <v>1363</v>
      </c>
      <c r="B1364">
        <v>30</v>
      </c>
    </row>
    <row r="1365" spans="1:2" x14ac:dyDescent="0.25">
      <c r="A1365">
        <v>1364</v>
      </c>
      <c r="B1365">
        <v>30</v>
      </c>
    </row>
    <row r="1366" spans="1:2" x14ac:dyDescent="0.25">
      <c r="A1366">
        <v>1365</v>
      </c>
      <c r="B1366">
        <v>30</v>
      </c>
    </row>
    <row r="1367" spans="1:2" x14ac:dyDescent="0.25">
      <c r="A1367">
        <v>1366</v>
      </c>
      <c r="B1367">
        <v>30</v>
      </c>
    </row>
    <row r="1368" spans="1:2" x14ac:dyDescent="0.25">
      <c r="A1368">
        <v>1367</v>
      </c>
      <c r="B1368">
        <v>30</v>
      </c>
    </row>
    <row r="1369" spans="1:2" x14ac:dyDescent="0.25">
      <c r="A1369">
        <v>1368</v>
      </c>
      <c r="B1369">
        <v>30</v>
      </c>
    </row>
    <row r="1370" spans="1:2" x14ac:dyDescent="0.25">
      <c r="A1370">
        <v>1369</v>
      </c>
      <c r="B1370">
        <v>30</v>
      </c>
    </row>
    <row r="1371" spans="1:2" x14ac:dyDescent="0.25">
      <c r="A1371">
        <v>1370</v>
      </c>
      <c r="B1371">
        <v>30</v>
      </c>
    </row>
    <row r="1372" spans="1:2" x14ac:dyDescent="0.25">
      <c r="A1372">
        <v>1371</v>
      </c>
      <c r="B1372">
        <v>30</v>
      </c>
    </row>
    <row r="1373" spans="1:2" x14ac:dyDescent="0.25">
      <c r="A1373">
        <v>1372</v>
      </c>
      <c r="B1373">
        <v>30</v>
      </c>
    </row>
    <row r="1374" spans="1:2" x14ac:dyDescent="0.25">
      <c r="A1374">
        <v>1373</v>
      </c>
      <c r="B1374">
        <v>19</v>
      </c>
    </row>
    <row r="1375" spans="1:2" x14ac:dyDescent="0.25">
      <c r="A1375">
        <v>1374</v>
      </c>
      <c r="B1375">
        <v>30</v>
      </c>
    </row>
    <row r="1376" spans="1:2" x14ac:dyDescent="0.25">
      <c r="A1376">
        <v>1375</v>
      </c>
      <c r="B1376">
        <v>30</v>
      </c>
    </row>
    <row r="1377" spans="1:2" x14ac:dyDescent="0.25">
      <c r="A1377">
        <v>1376</v>
      </c>
      <c r="B1377">
        <v>30</v>
      </c>
    </row>
    <row r="1378" spans="1:2" x14ac:dyDescent="0.25">
      <c r="A1378">
        <v>1377</v>
      </c>
      <c r="B1378">
        <v>30</v>
      </c>
    </row>
    <row r="1379" spans="1:2" x14ac:dyDescent="0.25">
      <c r="A1379">
        <v>1378</v>
      </c>
      <c r="B1379">
        <v>30</v>
      </c>
    </row>
    <row r="1380" spans="1:2" x14ac:dyDescent="0.25">
      <c r="A1380">
        <v>1379</v>
      </c>
      <c r="B1380">
        <v>30</v>
      </c>
    </row>
    <row r="1381" spans="1:2" x14ac:dyDescent="0.25">
      <c r="A1381">
        <v>1380</v>
      </c>
      <c r="B1381">
        <v>30</v>
      </c>
    </row>
    <row r="1382" spans="1:2" x14ac:dyDescent="0.25">
      <c r="A1382">
        <v>1381</v>
      </c>
      <c r="B1382">
        <v>30</v>
      </c>
    </row>
    <row r="1383" spans="1:2" x14ac:dyDescent="0.25">
      <c r="A1383">
        <v>1382</v>
      </c>
      <c r="B1383">
        <v>30</v>
      </c>
    </row>
    <row r="1384" spans="1:2" x14ac:dyDescent="0.25">
      <c r="A1384">
        <v>1383</v>
      </c>
      <c r="B1384">
        <v>30</v>
      </c>
    </row>
    <row r="1385" spans="1:2" x14ac:dyDescent="0.25">
      <c r="A1385">
        <v>1384</v>
      </c>
      <c r="B1385">
        <v>30</v>
      </c>
    </row>
    <row r="1386" spans="1:2" x14ac:dyDescent="0.25">
      <c r="A1386">
        <v>1385</v>
      </c>
      <c r="B1386">
        <v>30</v>
      </c>
    </row>
    <row r="1387" spans="1:2" x14ac:dyDescent="0.25">
      <c r="A1387">
        <v>1386</v>
      </c>
      <c r="B1387">
        <v>30</v>
      </c>
    </row>
    <row r="1388" spans="1:2" x14ac:dyDescent="0.25">
      <c r="A1388">
        <v>1387</v>
      </c>
      <c r="B1388">
        <v>30</v>
      </c>
    </row>
    <row r="1389" spans="1:2" x14ac:dyDescent="0.25">
      <c r="A1389">
        <v>1388</v>
      </c>
      <c r="B1389">
        <v>30</v>
      </c>
    </row>
    <row r="1390" spans="1:2" x14ac:dyDescent="0.25">
      <c r="A1390">
        <v>1389</v>
      </c>
      <c r="B1390">
        <v>30</v>
      </c>
    </row>
    <row r="1391" spans="1:2" x14ac:dyDescent="0.25">
      <c r="A1391">
        <v>1390</v>
      </c>
      <c r="B1391">
        <v>19</v>
      </c>
    </row>
    <row r="1392" spans="1:2" x14ac:dyDescent="0.25">
      <c r="A1392">
        <v>1391</v>
      </c>
      <c r="B1392">
        <v>30</v>
      </c>
    </row>
    <row r="1393" spans="1:2" x14ac:dyDescent="0.25">
      <c r="A1393">
        <v>1392</v>
      </c>
      <c r="B1393">
        <v>30</v>
      </c>
    </row>
    <row r="1394" spans="1:2" x14ac:dyDescent="0.25">
      <c r="A1394">
        <v>1393</v>
      </c>
      <c r="B1394">
        <v>30</v>
      </c>
    </row>
    <row r="1395" spans="1:2" x14ac:dyDescent="0.25">
      <c r="A1395">
        <v>1394</v>
      </c>
      <c r="B1395">
        <v>30</v>
      </c>
    </row>
    <row r="1396" spans="1:2" x14ac:dyDescent="0.25">
      <c r="A1396">
        <v>1395</v>
      </c>
      <c r="B1396">
        <v>30</v>
      </c>
    </row>
    <row r="1397" spans="1:2" x14ac:dyDescent="0.25">
      <c r="A1397">
        <v>1396</v>
      </c>
      <c r="B1397">
        <v>30</v>
      </c>
    </row>
    <row r="1398" spans="1:2" x14ac:dyDescent="0.25">
      <c r="A1398">
        <v>1397</v>
      </c>
      <c r="B1398">
        <v>30</v>
      </c>
    </row>
    <row r="1399" spans="1:2" x14ac:dyDescent="0.25">
      <c r="A1399">
        <v>1398</v>
      </c>
      <c r="B1399">
        <v>30</v>
      </c>
    </row>
    <row r="1400" spans="1:2" x14ac:dyDescent="0.25">
      <c r="A1400">
        <v>1399</v>
      </c>
      <c r="B1400">
        <v>30</v>
      </c>
    </row>
    <row r="1401" spans="1:2" x14ac:dyDescent="0.25">
      <c r="A1401">
        <v>1400</v>
      </c>
      <c r="B1401">
        <v>30</v>
      </c>
    </row>
    <row r="1402" spans="1:2" x14ac:dyDescent="0.25">
      <c r="A1402">
        <v>1401</v>
      </c>
      <c r="B1402">
        <v>30</v>
      </c>
    </row>
    <row r="1403" spans="1:2" x14ac:dyDescent="0.25">
      <c r="A1403">
        <v>1402</v>
      </c>
      <c r="B1403">
        <v>29</v>
      </c>
    </row>
    <row r="1404" spans="1:2" x14ac:dyDescent="0.25">
      <c r="A1404">
        <v>1403</v>
      </c>
      <c r="B1404">
        <v>30</v>
      </c>
    </row>
    <row r="1405" spans="1:2" x14ac:dyDescent="0.25">
      <c r="A1405">
        <v>1404</v>
      </c>
      <c r="B1405">
        <v>30</v>
      </c>
    </row>
    <row r="1406" spans="1:2" x14ac:dyDescent="0.25">
      <c r="A1406">
        <v>1405</v>
      </c>
      <c r="B1406">
        <v>32</v>
      </c>
    </row>
    <row r="1407" spans="1:2" x14ac:dyDescent="0.25">
      <c r="A1407">
        <v>1406</v>
      </c>
      <c r="B1407">
        <v>30</v>
      </c>
    </row>
    <row r="1408" spans="1:2" x14ac:dyDescent="0.25">
      <c r="A1408">
        <v>1407</v>
      </c>
      <c r="B1408">
        <v>30</v>
      </c>
    </row>
    <row r="1409" spans="1:2" x14ac:dyDescent="0.25">
      <c r="A1409">
        <v>1408</v>
      </c>
      <c r="B1409">
        <v>30</v>
      </c>
    </row>
    <row r="1410" spans="1:2" x14ac:dyDescent="0.25">
      <c r="A1410">
        <v>1409</v>
      </c>
      <c r="B1410">
        <v>30</v>
      </c>
    </row>
    <row r="1411" spans="1:2" x14ac:dyDescent="0.25">
      <c r="A1411">
        <v>1410</v>
      </c>
      <c r="B1411">
        <v>30</v>
      </c>
    </row>
    <row r="1412" spans="1:2" x14ac:dyDescent="0.25">
      <c r="A1412">
        <v>1411</v>
      </c>
      <c r="B1412">
        <v>32</v>
      </c>
    </row>
    <row r="1413" spans="1:2" x14ac:dyDescent="0.25">
      <c r="A1413">
        <v>1412</v>
      </c>
      <c r="B1413">
        <v>30</v>
      </c>
    </row>
    <row r="1414" spans="1:2" x14ac:dyDescent="0.25">
      <c r="A1414">
        <v>1413</v>
      </c>
      <c r="B1414">
        <v>30</v>
      </c>
    </row>
    <row r="1415" spans="1:2" x14ac:dyDescent="0.25">
      <c r="A1415">
        <v>1414</v>
      </c>
      <c r="B1415">
        <v>30</v>
      </c>
    </row>
    <row r="1416" spans="1:2" x14ac:dyDescent="0.25">
      <c r="A1416">
        <v>1415</v>
      </c>
      <c r="B1416">
        <v>30</v>
      </c>
    </row>
    <row r="1417" spans="1:2" x14ac:dyDescent="0.25">
      <c r="A1417">
        <v>1416</v>
      </c>
      <c r="B1417">
        <v>14</v>
      </c>
    </row>
    <row r="1418" spans="1:2" x14ac:dyDescent="0.25">
      <c r="A1418">
        <v>1417</v>
      </c>
      <c r="B1418">
        <v>30</v>
      </c>
    </row>
    <row r="1419" spans="1:2" x14ac:dyDescent="0.25">
      <c r="A1419">
        <v>1418</v>
      </c>
      <c r="B1419">
        <v>32</v>
      </c>
    </row>
    <row r="1420" spans="1:2" x14ac:dyDescent="0.25">
      <c r="A1420">
        <v>1419</v>
      </c>
      <c r="B1420">
        <v>30</v>
      </c>
    </row>
    <row r="1421" spans="1:2" x14ac:dyDescent="0.25">
      <c r="A1421">
        <v>1420</v>
      </c>
      <c r="B1421">
        <v>30</v>
      </c>
    </row>
    <row r="1422" spans="1:2" x14ac:dyDescent="0.25">
      <c r="A1422">
        <v>1421</v>
      </c>
      <c r="B1422">
        <v>30</v>
      </c>
    </row>
    <row r="1423" spans="1:2" x14ac:dyDescent="0.25">
      <c r="A1423">
        <v>1422</v>
      </c>
      <c r="B1423">
        <v>30</v>
      </c>
    </row>
    <row r="1424" spans="1:2" x14ac:dyDescent="0.25">
      <c r="A1424">
        <v>1423</v>
      </c>
      <c r="B1424">
        <v>30</v>
      </c>
    </row>
    <row r="1425" spans="1:2" x14ac:dyDescent="0.25">
      <c r="A1425">
        <v>1424</v>
      </c>
      <c r="B1425">
        <v>30</v>
      </c>
    </row>
    <row r="1426" spans="1:2" x14ac:dyDescent="0.25">
      <c r="A1426">
        <v>1425</v>
      </c>
      <c r="B1426">
        <v>30</v>
      </c>
    </row>
    <row r="1427" spans="1:2" x14ac:dyDescent="0.25">
      <c r="A1427">
        <v>1426</v>
      </c>
      <c r="B1427">
        <v>30</v>
      </c>
    </row>
    <row r="1428" spans="1:2" x14ac:dyDescent="0.25">
      <c r="A1428">
        <v>1427</v>
      </c>
      <c r="B1428">
        <v>30</v>
      </c>
    </row>
    <row r="1429" spans="1:2" x14ac:dyDescent="0.25">
      <c r="A1429">
        <v>1428</v>
      </c>
      <c r="B1429">
        <v>30</v>
      </c>
    </row>
    <row r="1430" spans="1:2" x14ac:dyDescent="0.25">
      <c r="A1430">
        <v>1429</v>
      </c>
      <c r="B1430">
        <v>30</v>
      </c>
    </row>
    <row r="1431" spans="1:2" x14ac:dyDescent="0.25">
      <c r="A1431">
        <v>1430</v>
      </c>
      <c r="B1431">
        <v>30</v>
      </c>
    </row>
    <row r="1432" spans="1:2" x14ac:dyDescent="0.25">
      <c r="A1432">
        <v>1431</v>
      </c>
      <c r="B1432">
        <v>30</v>
      </c>
    </row>
    <row r="1433" spans="1:2" x14ac:dyDescent="0.25">
      <c r="A1433">
        <v>1432</v>
      </c>
      <c r="B1433">
        <v>30</v>
      </c>
    </row>
    <row r="1434" spans="1:2" x14ac:dyDescent="0.25">
      <c r="A1434">
        <v>1433</v>
      </c>
      <c r="B1434">
        <v>30</v>
      </c>
    </row>
    <row r="1435" spans="1:2" x14ac:dyDescent="0.25">
      <c r="A1435">
        <v>1434</v>
      </c>
      <c r="B1435">
        <v>30</v>
      </c>
    </row>
    <row r="1436" spans="1:2" x14ac:dyDescent="0.25">
      <c r="A1436">
        <v>1435</v>
      </c>
      <c r="B1436">
        <v>30</v>
      </c>
    </row>
    <row r="1437" spans="1:2" x14ac:dyDescent="0.25">
      <c r="A1437">
        <v>1436</v>
      </c>
      <c r="B1437">
        <v>30</v>
      </c>
    </row>
    <row r="1438" spans="1:2" x14ac:dyDescent="0.25">
      <c r="A1438">
        <v>1437</v>
      </c>
      <c r="B1438">
        <v>30</v>
      </c>
    </row>
    <row r="1439" spans="1:2" x14ac:dyDescent="0.25">
      <c r="A1439">
        <v>1438</v>
      </c>
      <c r="B1439">
        <v>30</v>
      </c>
    </row>
    <row r="1440" spans="1:2" x14ac:dyDescent="0.25">
      <c r="A1440">
        <v>1439</v>
      </c>
      <c r="B1440">
        <v>30</v>
      </c>
    </row>
    <row r="1441" spans="1:2" x14ac:dyDescent="0.25">
      <c r="A1441">
        <v>1440</v>
      </c>
      <c r="B1441">
        <v>30</v>
      </c>
    </row>
    <row r="1442" spans="1:2" x14ac:dyDescent="0.25">
      <c r="A1442">
        <v>1441</v>
      </c>
      <c r="B1442">
        <v>30</v>
      </c>
    </row>
    <row r="1443" spans="1:2" x14ac:dyDescent="0.25">
      <c r="A1443">
        <v>1442</v>
      </c>
      <c r="B1443">
        <v>30</v>
      </c>
    </row>
    <row r="1444" spans="1:2" x14ac:dyDescent="0.25">
      <c r="A1444">
        <v>1443</v>
      </c>
      <c r="B1444">
        <v>30</v>
      </c>
    </row>
    <row r="1445" spans="1:2" x14ac:dyDescent="0.25">
      <c r="A1445">
        <v>1444</v>
      </c>
      <c r="B1445">
        <v>30</v>
      </c>
    </row>
    <row r="1446" spans="1:2" x14ac:dyDescent="0.25">
      <c r="A1446">
        <v>1445</v>
      </c>
      <c r="B1446">
        <v>24</v>
      </c>
    </row>
    <row r="1447" spans="1:2" x14ac:dyDescent="0.25">
      <c r="A1447">
        <v>1446</v>
      </c>
      <c r="B1447">
        <v>30</v>
      </c>
    </row>
    <row r="1448" spans="1:2" x14ac:dyDescent="0.25">
      <c r="A1448">
        <v>1447</v>
      </c>
      <c r="B1448">
        <v>24</v>
      </c>
    </row>
    <row r="1449" spans="1:2" x14ac:dyDescent="0.25">
      <c r="A1449">
        <v>1448</v>
      </c>
      <c r="B1449">
        <v>30</v>
      </c>
    </row>
    <row r="1450" spans="1:2" x14ac:dyDescent="0.25">
      <c r="A1450">
        <v>1449</v>
      </c>
      <c r="B1450">
        <v>24</v>
      </c>
    </row>
    <row r="1451" spans="1:2" x14ac:dyDescent="0.25">
      <c r="A1451">
        <v>1450</v>
      </c>
      <c r="B1451">
        <v>30</v>
      </c>
    </row>
    <row r="1452" spans="1:2" x14ac:dyDescent="0.25">
      <c r="A1452">
        <v>1451</v>
      </c>
      <c r="B1452">
        <v>29</v>
      </c>
    </row>
    <row r="1453" spans="1:2" x14ac:dyDescent="0.25">
      <c r="A1453">
        <v>1452</v>
      </c>
      <c r="B1453">
        <v>30</v>
      </c>
    </row>
    <row r="1454" spans="1:2" x14ac:dyDescent="0.25">
      <c r="A1454">
        <v>1453</v>
      </c>
      <c r="B1454">
        <v>30</v>
      </c>
    </row>
    <row r="1455" spans="1:2" x14ac:dyDescent="0.25">
      <c r="A1455">
        <v>1454</v>
      </c>
      <c r="B1455">
        <v>30</v>
      </c>
    </row>
    <row r="1456" spans="1:2" x14ac:dyDescent="0.25">
      <c r="A1456">
        <v>1455</v>
      </c>
      <c r="B1456">
        <v>30</v>
      </c>
    </row>
    <row r="1457" spans="1:2" x14ac:dyDescent="0.25">
      <c r="A1457">
        <v>1456</v>
      </c>
      <c r="B1457">
        <v>30</v>
      </c>
    </row>
    <row r="1458" spans="1:2" x14ac:dyDescent="0.25">
      <c r="A1458">
        <v>1457</v>
      </c>
      <c r="B1458">
        <v>30</v>
      </c>
    </row>
    <row r="1459" spans="1:2" x14ac:dyDescent="0.25">
      <c r="A1459">
        <v>1458</v>
      </c>
      <c r="B1459">
        <v>30</v>
      </c>
    </row>
    <row r="1460" spans="1:2" x14ac:dyDescent="0.25">
      <c r="A1460">
        <v>1459</v>
      </c>
      <c r="B1460">
        <v>30</v>
      </c>
    </row>
    <row r="1461" spans="1:2" x14ac:dyDescent="0.25">
      <c r="A1461">
        <v>1460</v>
      </c>
      <c r="B1461">
        <v>30</v>
      </c>
    </row>
    <row r="1462" spans="1:2" x14ac:dyDescent="0.25">
      <c r="A1462">
        <v>1461</v>
      </c>
      <c r="B1462">
        <v>30</v>
      </c>
    </row>
    <row r="1463" spans="1:2" x14ac:dyDescent="0.25">
      <c r="A1463">
        <v>1462</v>
      </c>
      <c r="B1463">
        <v>19</v>
      </c>
    </row>
    <row r="1464" spans="1:2" x14ac:dyDescent="0.25">
      <c r="A1464">
        <v>1463</v>
      </c>
      <c r="B1464">
        <v>25</v>
      </c>
    </row>
    <row r="1465" spans="1:2" x14ac:dyDescent="0.25">
      <c r="A1465">
        <v>1464</v>
      </c>
      <c r="B1465">
        <v>30</v>
      </c>
    </row>
    <row r="1466" spans="1:2" x14ac:dyDescent="0.25">
      <c r="A1466">
        <v>1465</v>
      </c>
      <c r="B1466">
        <v>30</v>
      </c>
    </row>
    <row r="1467" spans="1:2" x14ac:dyDescent="0.25">
      <c r="A1467">
        <v>1466</v>
      </c>
      <c r="B1467">
        <v>19</v>
      </c>
    </row>
    <row r="1468" spans="1:2" x14ac:dyDescent="0.25">
      <c r="A1468">
        <v>1467</v>
      </c>
      <c r="B1468">
        <v>30</v>
      </c>
    </row>
    <row r="1469" spans="1:2" x14ac:dyDescent="0.25">
      <c r="A1469">
        <v>1468</v>
      </c>
      <c r="B1469">
        <v>30</v>
      </c>
    </row>
    <row r="1470" spans="1:2" x14ac:dyDescent="0.25">
      <c r="A1470">
        <v>1469</v>
      </c>
      <c r="B1470">
        <v>30</v>
      </c>
    </row>
    <row r="1471" spans="1:2" x14ac:dyDescent="0.25">
      <c r="A1471">
        <v>1470</v>
      </c>
      <c r="B1471">
        <v>30</v>
      </c>
    </row>
    <row r="1472" spans="1:2" x14ac:dyDescent="0.25">
      <c r="A1472">
        <v>1471</v>
      </c>
      <c r="B1472">
        <v>29</v>
      </c>
    </row>
    <row r="1473" spans="1:2" x14ac:dyDescent="0.25">
      <c r="A1473">
        <v>1472</v>
      </c>
      <c r="B1473">
        <v>30</v>
      </c>
    </row>
    <row r="1474" spans="1:2" x14ac:dyDescent="0.25">
      <c r="A1474">
        <v>1473</v>
      </c>
      <c r="B1474">
        <v>29</v>
      </c>
    </row>
    <row r="1475" spans="1:2" x14ac:dyDescent="0.25">
      <c r="A1475">
        <v>1474</v>
      </c>
      <c r="B1475">
        <v>30</v>
      </c>
    </row>
    <row r="1476" spans="1:2" x14ac:dyDescent="0.25">
      <c r="A1476">
        <v>1475</v>
      </c>
      <c r="B1476">
        <v>25</v>
      </c>
    </row>
    <row r="1477" spans="1:2" x14ac:dyDescent="0.25">
      <c r="A1477">
        <v>1476</v>
      </c>
      <c r="B1477">
        <v>30</v>
      </c>
    </row>
    <row r="1478" spans="1:2" x14ac:dyDescent="0.25">
      <c r="A1478">
        <v>1477</v>
      </c>
      <c r="B1478">
        <v>29</v>
      </c>
    </row>
    <row r="1479" spans="1:2" x14ac:dyDescent="0.25">
      <c r="A1479">
        <v>1478</v>
      </c>
      <c r="B1479">
        <v>29</v>
      </c>
    </row>
    <row r="1480" spans="1:2" x14ac:dyDescent="0.25">
      <c r="A1480">
        <v>1479</v>
      </c>
      <c r="B1480">
        <v>30</v>
      </c>
    </row>
    <row r="1481" spans="1:2" x14ac:dyDescent="0.25">
      <c r="A1481">
        <v>1480</v>
      </c>
      <c r="B1481">
        <v>30</v>
      </c>
    </row>
    <row r="1482" spans="1:2" x14ac:dyDescent="0.25">
      <c r="A1482">
        <v>1481</v>
      </c>
      <c r="B1482">
        <v>30</v>
      </c>
    </row>
    <row r="1483" spans="1:2" x14ac:dyDescent="0.25">
      <c r="A1483">
        <v>1482</v>
      </c>
      <c r="B1483">
        <v>29</v>
      </c>
    </row>
    <row r="1484" spans="1:2" x14ac:dyDescent="0.25">
      <c r="A1484">
        <v>1483</v>
      </c>
      <c r="B1484">
        <v>29</v>
      </c>
    </row>
    <row r="1485" spans="1:2" x14ac:dyDescent="0.25">
      <c r="A1485">
        <v>1484</v>
      </c>
      <c r="B1485">
        <v>29</v>
      </c>
    </row>
    <row r="1486" spans="1:2" x14ac:dyDescent="0.25">
      <c r="A1486">
        <v>1485</v>
      </c>
      <c r="B1486">
        <v>29</v>
      </c>
    </row>
    <row r="1487" spans="1:2" x14ac:dyDescent="0.25">
      <c r="A1487">
        <v>1486</v>
      </c>
      <c r="B1487">
        <v>24</v>
      </c>
    </row>
    <row r="1488" spans="1:2" x14ac:dyDescent="0.25">
      <c r="A1488">
        <v>1487</v>
      </c>
      <c r="B1488">
        <v>32</v>
      </c>
    </row>
    <row r="1489" spans="1:2" x14ac:dyDescent="0.25">
      <c r="A1489">
        <v>1488</v>
      </c>
      <c r="B1489">
        <v>29</v>
      </c>
    </row>
    <row r="1490" spans="1:2" x14ac:dyDescent="0.25">
      <c r="A1490">
        <v>1489</v>
      </c>
      <c r="B1490">
        <v>30</v>
      </c>
    </row>
    <row r="1491" spans="1:2" x14ac:dyDescent="0.25">
      <c r="A1491">
        <v>1490</v>
      </c>
      <c r="B1491">
        <v>30</v>
      </c>
    </row>
    <row r="1492" spans="1:2" x14ac:dyDescent="0.25">
      <c r="A1492">
        <v>1491</v>
      </c>
      <c r="B1492">
        <v>30</v>
      </c>
    </row>
    <row r="1493" spans="1:2" x14ac:dyDescent="0.25">
      <c r="A1493">
        <v>1492</v>
      </c>
      <c r="B1493">
        <v>30</v>
      </c>
    </row>
    <row r="1494" spans="1:2" x14ac:dyDescent="0.25">
      <c r="A1494">
        <v>1493</v>
      </c>
      <c r="B1494">
        <v>30</v>
      </c>
    </row>
    <row r="1495" spans="1:2" x14ac:dyDescent="0.25">
      <c r="A1495">
        <v>1494</v>
      </c>
      <c r="B1495">
        <v>19</v>
      </c>
    </row>
    <row r="1496" spans="1:2" x14ac:dyDescent="0.25">
      <c r="A1496">
        <v>1495</v>
      </c>
      <c r="B1496">
        <v>30</v>
      </c>
    </row>
    <row r="1497" spans="1:2" x14ac:dyDescent="0.25">
      <c r="A1497">
        <v>1496</v>
      </c>
      <c r="B1497">
        <v>30</v>
      </c>
    </row>
    <row r="1498" spans="1:2" x14ac:dyDescent="0.25">
      <c r="A1498">
        <v>1497</v>
      </c>
      <c r="B1498">
        <v>30</v>
      </c>
    </row>
    <row r="1499" spans="1:2" x14ac:dyDescent="0.25">
      <c r="A1499">
        <v>1498</v>
      </c>
      <c r="B1499">
        <v>30</v>
      </c>
    </row>
    <row r="1500" spans="1:2" x14ac:dyDescent="0.25">
      <c r="A1500">
        <v>1499</v>
      </c>
      <c r="B1500">
        <v>30</v>
      </c>
    </row>
    <row r="1501" spans="1:2" x14ac:dyDescent="0.25">
      <c r="A1501">
        <v>1500</v>
      </c>
      <c r="B1501">
        <v>30</v>
      </c>
    </row>
    <row r="1502" spans="1:2" x14ac:dyDescent="0.25">
      <c r="A1502">
        <v>1501</v>
      </c>
      <c r="B1502">
        <v>30</v>
      </c>
    </row>
    <row r="1503" spans="1:2" x14ac:dyDescent="0.25">
      <c r="A1503">
        <v>1502</v>
      </c>
      <c r="B1503">
        <v>29</v>
      </c>
    </row>
    <row r="1504" spans="1:2" x14ac:dyDescent="0.25">
      <c r="A1504">
        <v>1503</v>
      </c>
      <c r="B1504">
        <v>29</v>
      </c>
    </row>
    <row r="1505" spans="1:2" x14ac:dyDescent="0.25">
      <c r="A1505">
        <v>1504</v>
      </c>
      <c r="B1505">
        <v>30</v>
      </c>
    </row>
    <row r="1506" spans="1:2" x14ac:dyDescent="0.25">
      <c r="A1506">
        <v>1505</v>
      </c>
      <c r="B1506">
        <v>30</v>
      </c>
    </row>
    <row r="1507" spans="1:2" x14ac:dyDescent="0.25">
      <c r="A1507">
        <v>1506</v>
      </c>
      <c r="B1507">
        <v>30</v>
      </c>
    </row>
    <row r="1508" spans="1:2" x14ac:dyDescent="0.25">
      <c r="A1508">
        <v>1507</v>
      </c>
      <c r="B1508">
        <v>30</v>
      </c>
    </row>
    <row r="1509" spans="1:2" x14ac:dyDescent="0.25">
      <c r="A1509">
        <v>1508</v>
      </c>
      <c r="B1509">
        <v>30</v>
      </c>
    </row>
    <row r="1510" spans="1:2" x14ac:dyDescent="0.25">
      <c r="A1510">
        <v>1509</v>
      </c>
      <c r="B1510">
        <v>30</v>
      </c>
    </row>
    <row r="1511" spans="1:2" x14ac:dyDescent="0.25">
      <c r="A1511">
        <v>1510</v>
      </c>
      <c r="B1511">
        <v>30</v>
      </c>
    </row>
    <row r="1512" spans="1:2" x14ac:dyDescent="0.25">
      <c r="A1512">
        <v>1511</v>
      </c>
      <c r="B1512">
        <v>30</v>
      </c>
    </row>
    <row r="1513" spans="1:2" x14ac:dyDescent="0.25">
      <c r="A1513">
        <v>1512</v>
      </c>
      <c r="B1513">
        <v>30</v>
      </c>
    </row>
    <row r="1514" spans="1:2" x14ac:dyDescent="0.25">
      <c r="A1514">
        <v>1513</v>
      </c>
      <c r="B1514">
        <v>30</v>
      </c>
    </row>
    <row r="1515" spans="1:2" x14ac:dyDescent="0.25">
      <c r="A1515">
        <v>1514</v>
      </c>
      <c r="B1515">
        <v>30</v>
      </c>
    </row>
    <row r="1516" spans="1:2" x14ac:dyDescent="0.25">
      <c r="A1516">
        <v>1515</v>
      </c>
      <c r="B1516">
        <v>24</v>
      </c>
    </row>
    <row r="1517" spans="1:2" x14ac:dyDescent="0.25">
      <c r="A1517">
        <v>1516</v>
      </c>
      <c r="B1517">
        <v>30</v>
      </c>
    </row>
    <row r="1518" spans="1:2" x14ac:dyDescent="0.25">
      <c r="A1518">
        <v>1517</v>
      </c>
      <c r="B1518">
        <v>29</v>
      </c>
    </row>
    <row r="1519" spans="1:2" x14ac:dyDescent="0.25">
      <c r="A1519">
        <v>1518</v>
      </c>
      <c r="B1519">
        <v>30</v>
      </c>
    </row>
    <row r="1520" spans="1:2" x14ac:dyDescent="0.25">
      <c r="A1520">
        <v>1519</v>
      </c>
      <c r="B1520">
        <v>30</v>
      </c>
    </row>
    <row r="1521" spans="1:2" x14ac:dyDescent="0.25">
      <c r="A1521">
        <v>1520</v>
      </c>
      <c r="B1521">
        <v>30</v>
      </c>
    </row>
    <row r="1522" spans="1:2" x14ac:dyDescent="0.25">
      <c r="A1522">
        <v>1521</v>
      </c>
      <c r="B1522">
        <v>30</v>
      </c>
    </row>
    <row r="1523" spans="1:2" x14ac:dyDescent="0.25">
      <c r="A1523">
        <v>1522</v>
      </c>
      <c r="B1523">
        <v>30</v>
      </c>
    </row>
    <row r="1524" spans="1:2" x14ac:dyDescent="0.25">
      <c r="A1524">
        <v>1523</v>
      </c>
      <c r="B1524">
        <v>30</v>
      </c>
    </row>
    <row r="1525" spans="1:2" x14ac:dyDescent="0.25">
      <c r="A1525">
        <v>1524</v>
      </c>
      <c r="B1525">
        <v>30</v>
      </c>
    </row>
    <row r="1526" spans="1:2" x14ac:dyDescent="0.25">
      <c r="A1526">
        <v>1525</v>
      </c>
      <c r="B1526">
        <v>30</v>
      </c>
    </row>
    <row r="1527" spans="1:2" x14ac:dyDescent="0.25">
      <c r="A1527">
        <v>1526</v>
      </c>
      <c r="B1527">
        <v>30</v>
      </c>
    </row>
    <row r="1528" spans="1:2" x14ac:dyDescent="0.25">
      <c r="A1528">
        <v>1527</v>
      </c>
      <c r="B1528">
        <v>30</v>
      </c>
    </row>
    <row r="1529" spans="1:2" x14ac:dyDescent="0.25">
      <c r="A1529">
        <v>1528</v>
      </c>
      <c r="B1529">
        <v>30</v>
      </c>
    </row>
    <row r="1530" spans="1:2" x14ac:dyDescent="0.25">
      <c r="A1530">
        <v>1529</v>
      </c>
      <c r="B1530">
        <v>30</v>
      </c>
    </row>
    <row r="1531" spans="1:2" x14ac:dyDescent="0.25">
      <c r="A1531">
        <v>1530</v>
      </c>
      <c r="B1531">
        <v>30</v>
      </c>
    </row>
    <row r="1532" spans="1:2" x14ac:dyDescent="0.25">
      <c r="A1532">
        <v>1531</v>
      </c>
      <c r="B1532">
        <v>30</v>
      </c>
    </row>
    <row r="1533" spans="1:2" x14ac:dyDescent="0.25">
      <c r="A1533">
        <v>1532</v>
      </c>
      <c r="B1533">
        <v>30</v>
      </c>
    </row>
    <row r="1534" spans="1:2" x14ac:dyDescent="0.25">
      <c r="A1534">
        <v>1533</v>
      </c>
      <c r="B1534">
        <v>30</v>
      </c>
    </row>
    <row r="1535" spans="1:2" x14ac:dyDescent="0.25">
      <c r="A1535">
        <v>1534</v>
      </c>
      <c r="B1535">
        <v>15</v>
      </c>
    </row>
    <row r="1536" spans="1:2" x14ac:dyDescent="0.25">
      <c r="A1536">
        <v>1535</v>
      </c>
      <c r="B1536">
        <v>30</v>
      </c>
    </row>
    <row r="1537" spans="1:2" x14ac:dyDescent="0.25">
      <c r="A1537">
        <v>1536</v>
      </c>
      <c r="B1537">
        <v>30</v>
      </c>
    </row>
    <row r="1538" spans="1:2" x14ac:dyDescent="0.25">
      <c r="A1538">
        <v>1537</v>
      </c>
      <c r="B1538">
        <v>29</v>
      </c>
    </row>
    <row r="1539" spans="1:2" x14ac:dyDescent="0.25">
      <c r="A1539">
        <v>1538</v>
      </c>
      <c r="B1539">
        <v>30</v>
      </c>
    </row>
    <row r="1540" spans="1:2" x14ac:dyDescent="0.25">
      <c r="A1540">
        <v>1539</v>
      </c>
      <c r="B1540">
        <v>30</v>
      </c>
    </row>
    <row r="1541" spans="1:2" x14ac:dyDescent="0.25">
      <c r="A1541">
        <v>1540</v>
      </c>
      <c r="B1541">
        <v>30</v>
      </c>
    </row>
    <row r="1542" spans="1:2" x14ac:dyDescent="0.25">
      <c r="A1542">
        <v>1541</v>
      </c>
      <c r="B1542">
        <v>30</v>
      </c>
    </row>
    <row r="1543" spans="1:2" x14ac:dyDescent="0.25">
      <c r="A1543">
        <v>1542</v>
      </c>
      <c r="B1543">
        <v>30</v>
      </c>
    </row>
    <row r="1544" spans="1:2" x14ac:dyDescent="0.25">
      <c r="A1544">
        <v>1543</v>
      </c>
      <c r="B1544">
        <v>30</v>
      </c>
    </row>
    <row r="1545" spans="1:2" x14ac:dyDescent="0.25">
      <c r="A1545">
        <v>1544</v>
      </c>
      <c r="B1545">
        <v>30</v>
      </c>
    </row>
    <row r="1546" spans="1:2" x14ac:dyDescent="0.25">
      <c r="A1546">
        <v>1545</v>
      </c>
      <c r="B1546">
        <v>30</v>
      </c>
    </row>
    <row r="1547" spans="1:2" x14ac:dyDescent="0.25">
      <c r="A1547">
        <v>1546</v>
      </c>
      <c r="B1547">
        <v>30</v>
      </c>
    </row>
    <row r="1548" spans="1:2" x14ac:dyDescent="0.25">
      <c r="A1548">
        <v>1547</v>
      </c>
      <c r="B1548">
        <v>30</v>
      </c>
    </row>
    <row r="1549" spans="1:2" x14ac:dyDescent="0.25">
      <c r="A1549">
        <v>1548</v>
      </c>
      <c r="B1549">
        <v>30</v>
      </c>
    </row>
    <row r="1550" spans="1:2" x14ac:dyDescent="0.25">
      <c r="A1550">
        <v>1549</v>
      </c>
      <c r="B1550">
        <v>30</v>
      </c>
    </row>
    <row r="1551" spans="1:2" x14ac:dyDescent="0.25">
      <c r="A1551">
        <v>1550</v>
      </c>
      <c r="B1551">
        <v>30</v>
      </c>
    </row>
    <row r="1552" spans="1:2" x14ac:dyDescent="0.25">
      <c r="A1552">
        <v>1551</v>
      </c>
      <c r="B1552">
        <v>30</v>
      </c>
    </row>
    <row r="1553" spans="1:2" x14ac:dyDescent="0.25">
      <c r="A1553">
        <v>1552</v>
      </c>
      <c r="B1553">
        <v>30</v>
      </c>
    </row>
    <row r="1554" spans="1:2" x14ac:dyDescent="0.25">
      <c r="A1554">
        <v>1553</v>
      </c>
      <c r="B1554">
        <v>29</v>
      </c>
    </row>
    <row r="1555" spans="1:2" x14ac:dyDescent="0.25">
      <c r="A1555">
        <v>1554</v>
      </c>
      <c r="B1555">
        <v>29</v>
      </c>
    </row>
    <row r="1556" spans="1:2" x14ac:dyDescent="0.25">
      <c r="A1556">
        <v>1555</v>
      </c>
      <c r="B1556">
        <v>30</v>
      </c>
    </row>
    <row r="1557" spans="1:2" x14ac:dyDescent="0.25">
      <c r="A1557">
        <v>1556</v>
      </c>
      <c r="B1557">
        <v>30</v>
      </c>
    </row>
    <row r="1558" spans="1:2" x14ac:dyDescent="0.25">
      <c r="A1558">
        <v>1557</v>
      </c>
      <c r="B1558">
        <v>24</v>
      </c>
    </row>
    <row r="1559" spans="1:2" x14ac:dyDescent="0.25">
      <c r="A1559">
        <v>1558</v>
      </c>
      <c r="B1559">
        <v>30</v>
      </c>
    </row>
    <row r="1560" spans="1:2" x14ac:dyDescent="0.25">
      <c r="A1560">
        <v>1559</v>
      </c>
      <c r="B1560">
        <v>19</v>
      </c>
    </row>
    <row r="1561" spans="1:2" x14ac:dyDescent="0.25">
      <c r="A1561">
        <v>1560</v>
      </c>
      <c r="B1561">
        <v>29</v>
      </c>
    </row>
    <row r="1562" spans="1:2" x14ac:dyDescent="0.25">
      <c r="A1562">
        <v>1561</v>
      </c>
      <c r="B1562">
        <v>29</v>
      </c>
    </row>
    <row r="1563" spans="1:2" x14ac:dyDescent="0.25">
      <c r="A1563">
        <v>1562</v>
      </c>
      <c r="B1563">
        <v>29</v>
      </c>
    </row>
    <row r="1564" spans="1:2" x14ac:dyDescent="0.25">
      <c r="A1564">
        <v>1563</v>
      </c>
      <c r="B1564">
        <v>21</v>
      </c>
    </row>
    <row r="1565" spans="1:2" x14ac:dyDescent="0.25">
      <c r="A1565">
        <v>1564</v>
      </c>
      <c r="B1565">
        <v>30</v>
      </c>
    </row>
    <row r="1566" spans="1:2" x14ac:dyDescent="0.25">
      <c r="A1566">
        <v>1565</v>
      </c>
      <c r="B1566">
        <v>30</v>
      </c>
    </row>
    <row r="1567" spans="1:2" x14ac:dyDescent="0.25">
      <c r="A1567">
        <v>1566</v>
      </c>
      <c r="B1567">
        <v>30</v>
      </c>
    </row>
    <row r="1568" spans="1:2" x14ac:dyDescent="0.25">
      <c r="A1568">
        <v>1567</v>
      </c>
      <c r="B1568">
        <v>30</v>
      </c>
    </row>
    <row r="1569" spans="1:2" x14ac:dyDescent="0.25">
      <c r="A1569">
        <v>1568</v>
      </c>
      <c r="B1569">
        <v>30</v>
      </c>
    </row>
    <row r="1570" spans="1:2" x14ac:dyDescent="0.25">
      <c r="A1570">
        <v>1569</v>
      </c>
      <c r="B1570">
        <v>30</v>
      </c>
    </row>
    <row r="1571" spans="1:2" x14ac:dyDescent="0.25">
      <c r="A1571">
        <v>1570</v>
      </c>
      <c r="B1571">
        <v>30</v>
      </c>
    </row>
    <row r="1572" spans="1:2" x14ac:dyDescent="0.25">
      <c r="A1572">
        <v>1</v>
      </c>
      <c r="B1572">
        <v>29</v>
      </c>
    </row>
    <row r="1573" spans="1:2" x14ac:dyDescent="0.25">
      <c r="A1573">
        <v>2</v>
      </c>
      <c r="B1573">
        <v>25</v>
      </c>
    </row>
    <row r="1574" spans="1:2" x14ac:dyDescent="0.25">
      <c r="A1574">
        <v>3</v>
      </c>
      <c r="B1574">
        <v>20</v>
      </c>
    </row>
    <row r="1575" spans="1:2" x14ac:dyDescent="0.25">
      <c r="A1575">
        <v>4</v>
      </c>
      <c r="B1575">
        <v>24</v>
      </c>
    </row>
    <row r="1576" spans="1:2" x14ac:dyDescent="0.25">
      <c r="A1576">
        <v>5</v>
      </c>
      <c r="B1576">
        <v>29</v>
      </c>
    </row>
    <row r="1577" spans="1:2" x14ac:dyDescent="0.25">
      <c r="A1577">
        <v>6</v>
      </c>
      <c r="B1577">
        <v>29</v>
      </c>
    </row>
    <row r="1578" spans="1:2" x14ac:dyDescent="0.25">
      <c r="A1578">
        <v>7</v>
      </c>
      <c r="B1578">
        <v>29</v>
      </c>
    </row>
    <row r="1579" spans="1:2" x14ac:dyDescent="0.25">
      <c r="A1579">
        <v>8</v>
      </c>
      <c r="B1579">
        <v>29</v>
      </c>
    </row>
    <row r="1580" spans="1:2" x14ac:dyDescent="0.25">
      <c r="A1580">
        <v>9</v>
      </c>
      <c r="B1580">
        <v>21</v>
      </c>
    </row>
    <row r="1581" spans="1:2" x14ac:dyDescent="0.25">
      <c r="A1581">
        <v>10</v>
      </c>
      <c r="B1581">
        <v>19</v>
      </c>
    </row>
    <row r="1582" spans="1:2" x14ac:dyDescent="0.25">
      <c r="A1582">
        <v>11</v>
      </c>
      <c r="B1582">
        <v>22</v>
      </c>
    </row>
    <row r="1583" spans="1:2" x14ac:dyDescent="0.25">
      <c r="A1583">
        <v>12</v>
      </c>
      <c r="B1583">
        <v>29</v>
      </c>
    </row>
    <row r="1584" spans="1:2" x14ac:dyDescent="0.25">
      <c r="A1584">
        <v>13</v>
      </c>
      <c r="B1584">
        <v>29</v>
      </c>
    </row>
    <row r="1585" spans="1:2" x14ac:dyDescent="0.25">
      <c r="A1585">
        <v>14</v>
      </c>
      <c r="B1585">
        <v>29</v>
      </c>
    </row>
    <row r="1586" spans="1:2" x14ac:dyDescent="0.25">
      <c r="A1586">
        <v>15</v>
      </c>
      <c r="B1586">
        <v>19</v>
      </c>
    </row>
    <row r="1587" spans="1:2" x14ac:dyDescent="0.25">
      <c r="A1587">
        <v>16</v>
      </c>
      <c r="B1587">
        <v>29</v>
      </c>
    </row>
    <row r="1588" spans="1:2" x14ac:dyDescent="0.25">
      <c r="A1588">
        <v>17</v>
      </c>
      <c r="B1588">
        <v>29</v>
      </c>
    </row>
    <row r="1589" spans="1:2" x14ac:dyDescent="0.25">
      <c r="A1589">
        <v>18</v>
      </c>
      <c r="B1589">
        <v>29</v>
      </c>
    </row>
    <row r="1590" spans="1:2" x14ac:dyDescent="0.25">
      <c r="A1590">
        <v>19</v>
      </c>
      <c r="B1590">
        <v>19</v>
      </c>
    </row>
    <row r="1591" spans="1:2" x14ac:dyDescent="0.25">
      <c r="A1591">
        <v>20</v>
      </c>
      <c r="B1591">
        <v>29</v>
      </c>
    </row>
    <row r="1592" spans="1:2" x14ac:dyDescent="0.25">
      <c r="A1592">
        <v>21</v>
      </c>
      <c r="B1592">
        <v>29</v>
      </c>
    </row>
    <row r="1593" spans="1:2" x14ac:dyDescent="0.25">
      <c r="A1593">
        <v>22</v>
      </c>
      <c r="B1593">
        <v>29</v>
      </c>
    </row>
    <row r="1594" spans="1:2" x14ac:dyDescent="0.25">
      <c r="A1594">
        <v>23</v>
      </c>
      <c r="B1594">
        <v>11</v>
      </c>
    </row>
    <row r="1595" spans="1:2" x14ac:dyDescent="0.25">
      <c r="A1595">
        <v>24</v>
      </c>
      <c r="B1595">
        <v>29</v>
      </c>
    </row>
    <row r="1596" spans="1:2" x14ac:dyDescent="0.25">
      <c r="A1596">
        <v>25</v>
      </c>
      <c r="B1596">
        <v>29</v>
      </c>
    </row>
    <row r="1597" spans="1:2" x14ac:dyDescent="0.25">
      <c r="A1597">
        <v>26</v>
      </c>
      <c r="B1597">
        <v>19</v>
      </c>
    </row>
    <row r="1598" spans="1:2" x14ac:dyDescent="0.25">
      <c r="A1598">
        <v>27</v>
      </c>
      <c r="B1598">
        <v>29</v>
      </c>
    </row>
    <row r="1599" spans="1:2" x14ac:dyDescent="0.25">
      <c r="A1599">
        <v>29</v>
      </c>
      <c r="B1599">
        <v>29</v>
      </c>
    </row>
    <row r="1600" spans="1:2" x14ac:dyDescent="0.25">
      <c r="A1600">
        <v>30</v>
      </c>
      <c r="B1600">
        <v>29</v>
      </c>
    </row>
    <row r="1601" spans="1:2" x14ac:dyDescent="0.25">
      <c r="A1601">
        <v>31</v>
      </c>
      <c r="B1601">
        <v>29</v>
      </c>
    </row>
    <row r="1602" spans="1:2" x14ac:dyDescent="0.25">
      <c r="A1602">
        <v>32</v>
      </c>
      <c r="B1602">
        <v>19</v>
      </c>
    </row>
    <row r="1603" spans="1:2" x14ac:dyDescent="0.25">
      <c r="A1603">
        <v>34</v>
      </c>
      <c r="B1603">
        <v>22</v>
      </c>
    </row>
    <row r="1604" spans="1:2" x14ac:dyDescent="0.25">
      <c r="A1604">
        <v>35</v>
      </c>
      <c r="B1604">
        <v>14</v>
      </c>
    </row>
    <row r="1605" spans="1:2" x14ac:dyDescent="0.25">
      <c r="A1605">
        <v>36</v>
      </c>
      <c r="B1605">
        <v>18</v>
      </c>
    </row>
    <row r="1606" spans="1:2" x14ac:dyDescent="0.25">
      <c r="A1606">
        <v>37</v>
      </c>
      <c r="B1606">
        <v>21</v>
      </c>
    </row>
    <row r="1607" spans="1:2" x14ac:dyDescent="0.25">
      <c r="A1607">
        <v>38</v>
      </c>
      <c r="B1607">
        <v>21</v>
      </c>
    </row>
    <row r="1608" spans="1:2" x14ac:dyDescent="0.25">
      <c r="A1608">
        <v>39</v>
      </c>
      <c r="B1608">
        <v>16</v>
      </c>
    </row>
    <row r="1609" spans="1:2" x14ac:dyDescent="0.25">
      <c r="A1609">
        <v>40</v>
      </c>
      <c r="B1609">
        <v>29</v>
      </c>
    </row>
    <row r="1610" spans="1:2" x14ac:dyDescent="0.25">
      <c r="A1610">
        <v>41</v>
      </c>
      <c r="B1610">
        <v>20</v>
      </c>
    </row>
    <row r="1611" spans="1:2" x14ac:dyDescent="0.25">
      <c r="A1611">
        <v>42</v>
      </c>
      <c r="B1611">
        <v>25</v>
      </c>
    </row>
    <row r="1612" spans="1:2" x14ac:dyDescent="0.25">
      <c r="A1612">
        <v>43</v>
      </c>
      <c r="B1612">
        <v>19</v>
      </c>
    </row>
    <row r="1613" spans="1:2" x14ac:dyDescent="0.25">
      <c r="A1613">
        <v>44</v>
      </c>
      <c r="B1613">
        <v>19</v>
      </c>
    </row>
    <row r="1614" spans="1:2" x14ac:dyDescent="0.25">
      <c r="A1614">
        <v>45</v>
      </c>
      <c r="B1614">
        <v>29</v>
      </c>
    </row>
    <row r="1615" spans="1:2" x14ac:dyDescent="0.25">
      <c r="A1615">
        <v>46</v>
      </c>
      <c r="B1615">
        <v>29</v>
      </c>
    </row>
    <row r="1616" spans="1:2" x14ac:dyDescent="0.25">
      <c r="A1616">
        <v>47</v>
      </c>
      <c r="B1616">
        <v>19</v>
      </c>
    </row>
    <row r="1617" spans="1:2" x14ac:dyDescent="0.25">
      <c r="A1617">
        <v>48</v>
      </c>
      <c r="B1617">
        <v>29</v>
      </c>
    </row>
    <row r="1618" spans="1:2" x14ac:dyDescent="0.25">
      <c r="A1618">
        <v>49</v>
      </c>
      <c r="B1618">
        <v>29</v>
      </c>
    </row>
    <row r="1619" spans="1:2" x14ac:dyDescent="0.25">
      <c r="A1619">
        <v>51</v>
      </c>
      <c r="B1619">
        <v>11</v>
      </c>
    </row>
    <row r="1620" spans="1:2" x14ac:dyDescent="0.25">
      <c r="A1620">
        <v>52</v>
      </c>
      <c r="B1620">
        <v>11</v>
      </c>
    </row>
    <row r="1621" spans="1:2" x14ac:dyDescent="0.25">
      <c r="A1621">
        <v>53</v>
      </c>
      <c r="B1621">
        <v>19</v>
      </c>
    </row>
    <row r="1622" spans="1:2" x14ac:dyDescent="0.25">
      <c r="A1622">
        <v>54</v>
      </c>
      <c r="B1622">
        <v>29</v>
      </c>
    </row>
    <row r="1623" spans="1:2" x14ac:dyDescent="0.25">
      <c r="A1623">
        <v>55</v>
      </c>
      <c r="B1623">
        <v>19</v>
      </c>
    </row>
    <row r="1624" spans="1:2" x14ac:dyDescent="0.25">
      <c r="A1624">
        <v>56</v>
      </c>
      <c r="B1624">
        <v>18</v>
      </c>
    </row>
    <row r="1625" spans="1:2" x14ac:dyDescent="0.25">
      <c r="A1625">
        <v>57</v>
      </c>
      <c r="B1625">
        <v>11</v>
      </c>
    </row>
    <row r="1626" spans="1:2" x14ac:dyDescent="0.25">
      <c r="A1626">
        <v>58</v>
      </c>
      <c r="B1626">
        <v>29</v>
      </c>
    </row>
    <row r="1627" spans="1:2" x14ac:dyDescent="0.25">
      <c r="A1627">
        <v>59</v>
      </c>
      <c r="B1627">
        <v>29</v>
      </c>
    </row>
    <row r="1628" spans="1:2" x14ac:dyDescent="0.25">
      <c r="A1628">
        <v>60</v>
      </c>
      <c r="B1628">
        <v>29</v>
      </c>
    </row>
    <row r="1629" spans="1:2" x14ac:dyDescent="0.25">
      <c r="A1629">
        <v>61</v>
      </c>
      <c r="B1629">
        <v>29</v>
      </c>
    </row>
    <row r="1630" spans="1:2" x14ac:dyDescent="0.25">
      <c r="A1630">
        <v>62</v>
      </c>
      <c r="B1630">
        <v>18</v>
      </c>
    </row>
    <row r="1631" spans="1:2" x14ac:dyDescent="0.25">
      <c r="A1631">
        <v>63</v>
      </c>
      <c r="B1631">
        <v>19</v>
      </c>
    </row>
    <row r="1632" spans="1:2" x14ac:dyDescent="0.25">
      <c r="A1632">
        <v>64</v>
      </c>
      <c r="B1632">
        <v>19</v>
      </c>
    </row>
    <row r="1633" spans="1:2" x14ac:dyDescent="0.25">
      <c r="A1633">
        <v>65</v>
      </c>
      <c r="B1633">
        <v>15</v>
      </c>
    </row>
    <row r="1634" spans="1:2" x14ac:dyDescent="0.25">
      <c r="A1634">
        <v>66</v>
      </c>
      <c r="B1634">
        <v>29</v>
      </c>
    </row>
    <row r="1635" spans="1:2" x14ac:dyDescent="0.25">
      <c r="A1635">
        <v>67</v>
      </c>
      <c r="B1635">
        <v>29</v>
      </c>
    </row>
    <row r="1636" spans="1:2" x14ac:dyDescent="0.25">
      <c r="A1636">
        <v>68</v>
      </c>
      <c r="B1636">
        <v>29</v>
      </c>
    </row>
    <row r="1637" spans="1:2" x14ac:dyDescent="0.25">
      <c r="A1637">
        <v>69</v>
      </c>
      <c r="B1637">
        <v>29</v>
      </c>
    </row>
    <row r="1638" spans="1:2" x14ac:dyDescent="0.25">
      <c r="A1638">
        <v>70</v>
      </c>
      <c r="B1638">
        <v>11</v>
      </c>
    </row>
    <row r="1639" spans="1:2" x14ac:dyDescent="0.25">
      <c r="A1639">
        <v>71</v>
      </c>
      <c r="B1639">
        <v>29</v>
      </c>
    </row>
    <row r="1640" spans="1:2" x14ac:dyDescent="0.25">
      <c r="A1640">
        <v>72</v>
      </c>
      <c r="B1640">
        <v>29</v>
      </c>
    </row>
    <row r="1641" spans="1:2" x14ac:dyDescent="0.25">
      <c r="A1641">
        <v>73</v>
      </c>
      <c r="B1641">
        <v>29</v>
      </c>
    </row>
    <row r="1642" spans="1:2" x14ac:dyDescent="0.25">
      <c r="A1642">
        <v>74</v>
      </c>
      <c r="B1642">
        <v>29</v>
      </c>
    </row>
    <row r="1643" spans="1:2" x14ac:dyDescent="0.25">
      <c r="A1643">
        <v>77</v>
      </c>
      <c r="B1643">
        <v>29</v>
      </c>
    </row>
    <row r="1644" spans="1:2" x14ac:dyDescent="0.25">
      <c r="A1644">
        <v>78</v>
      </c>
      <c r="B1644">
        <v>29</v>
      </c>
    </row>
    <row r="1645" spans="1:2" x14ac:dyDescent="0.25">
      <c r="A1645">
        <v>79</v>
      </c>
      <c r="B1645">
        <v>19</v>
      </c>
    </row>
    <row r="1646" spans="1:2" x14ac:dyDescent="0.25">
      <c r="A1646">
        <v>80</v>
      </c>
      <c r="B1646">
        <v>19</v>
      </c>
    </row>
    <row r="1647" spans="1:2" x14ac:dyDescent="0.25">
      <c r="A1647">
        <v>81</v>
      </c>
      <c r="B1647">
        <v>20</v>
      </c>
    </row>
    <row r="1648" spans="1:2" x14ac:dyDescent="0.25">
      <c r="A1648">
        <v>82</v>
      </c>
      <c r="B1648">
        <v>11</v>
      </c>
    </row>
    <row r="1649" spans="1:2" x14ac:dyDescent="0.25">
      <c r="A1649">
        <v>83</v>
      </c>
      <c r="B1649">
        <v>25</v>
      </c>
    </row>
    <row r="1650" spans="1:2" x14ac:dyDescent="0.25">
      <c r="A1650">
        <v>84</v>
      </c>
      <c r="B1650">
        <v>19</v>
      </c>
    </row>
    <row r="1651" spans="1:2" x14ac:dyDescent="0.25">
      <c r="A1651">
        <v>85</v>
      </c>
      <c r="B1651">
        <v>11</v>
      </c>
    </row>
    <row r="1652" spans="1:2" x14ac:dyDescent="0.25">
      <c r="A1652">
        <v>86</v>
      </c>
      <c r="B1652">
        <v>29</v>
      </c>
    </row>
    <row r="1653" spans="1:2" x14ac:dyDescent="0.25">
      <c r="A1653">
        <v>87</v>
      </c>
      <c r="B1653">
        <v>19</v>
      </c>
    </row>
    <row r="1654" spans="1:2" x14ac:dyDescent="0.25">
      <c r="A1654">
        <v>88</v>
      </c>
      <c r="B1654">
        <v>16</v>
      </c>
    </row>
    <row r="1655" spans="1:2" x14ac:dyDescent="0.25">
      <c r="A1655">
        <v>89</v>
      </c>
      <c r="B1655">
        <v>11</v>
      </c>
    </row>
    <row r="1656" spans="1:2" x14ac:dyDescent="0.25">
      <c r="A1656">
        <v>90</v>
      </c>
      <c r="B1656">
        <v>29</v>
      </c>
    </row>
    <row r="1657" spans="1:2" x14ac:dyDescent="0.25">
      <c r="A1657">
        <v>91</v>
      </c>
      <c r="B1657">
        <v>29</v>
      </c>
    </row>
    <row r="1658" spans="1:2" x14ac:dyDescent="0.25">
      <c r="A1658">
        <v>92</v>
      </c>
      <c r="B1658">
        <v>29</v>
      </c>
    </row>
    <row r="1659" spans="1:2" x14ac:dyDescent="0.25">
      <c r="A1659">
        <v>93</v>
      </c>
      <c r="B1659">
        <v>29</v>
      </c>
    </row>
    <row r="1660" spans="1:2" x14ac:dyDescent="0.25">
      <c r="A1660">
        <v>94</v>
      </c>
      <c r="B1660">
        <v>29</v>
      </c>
    </row>
    <row r="1661" spans="1:2" x14ac:dyDescent="0.25">
      <c r="A1661">
        <v>95</v>
      </c>
      <c r="B1661">
        <v>25</v>
      </c>
    </row>
    <row r="1662" spans="1:2" x14ac:dyDescent="0.25">
      <c r="A1662">
        <v>96</v>
      </c>
      <c r="B1662">
        <v>29</v>
      </c>
    </row>
    <row r="1663" spans="1:2" x14ac:dyDescent="0.25">
      <c r="A1663">
        <v>97</v>
      </c>
      <c r="B1663">
        <v>29</v>
      </c>
    </row>
    <row r="1664" spans="1:2" x14ac:dyDescent="0.25">
      <c r="A1664">
        <v>98</v>
      </c>
      <c r="B1664">
        <v>29</v>
      </c>
    </row>
    <row r="1665" spans="1:2" x14ac:dyDescent="0.25">
      <c r="A1665">
        <v>99</v>
      </c>
      <c r="B1665">
        <v>19</v>
      </c>
    </row>
    <row r="1666" spans="1:2" x14ac:dyDescent="0.25">
      <c r="A1666">
        <v>100</v>
      </c>
      <c r="B1666">
        <v>20</v>
      </c>
    </row>
    <row r="1667" spans="1:2" x14ac:dyDescent="0.25">
      <c r="A1667">
        <v>101</v>
      </c>
      <c r="B1667">
        <v>20</v>
      </c>
    </row>
    <row r="1668" spans="1:2" x14ac:dyDescent="0.25">
      <c r="A1668">
        <v>102</v>
      </c>
      <c r="B1668">
        <v>29</v>
      </c>
    </row>
    <row r="1669" spans="1:2" x14ac:dyDescent="0.25">
      <c r="A1669">
        <v>103</v>
      </c>
      <c r="B1669">
        <v>19</v>
      </c>
    </row>
    <row r="1670" spans="1:2" x14ac:dyDescent="0.25">
      <c r="A1670">
        <v>104</v>
      </c>
      <c r="B1670">
        <v>11</v>
      </c>
    </row>
    <row r="1671" spans="1:2" x14ac:dyDescent="0.25">
      <c r="A1671">
        <v>105</v>
      </c>
      <c r="B1671">
        <v>11</v>
      </c>
    </row>
    <row r="1672" spans="1:2" x14ac:dyDescent="0.25">
      <c r="A1672">
        <v>106</v>
      </c>
      <c r="B1672">
        <v>19</v>
      </c>
    </row>
    <row r="1673" spans="1:2" x14ac:dyDescent="0.25">
      <c r="A1673">
        <v>107</v>
      </c>
      <c r="B1673">
        <v>19</v>
      </c>
    </row>
    <row r="1674" spans="1:2" x14ac:dyDescent="0.25">
      <c r="A1674">
        <v>109</v>
      </c>
      <c r="B1674">
        <v>29</v>
      </c>
    </row>
    <row r="1675" spans="1:2" x14ac:dyDescent="0.25">
      <c r="A1675">
        <v>110</v>
      </c>
      <c r="B1675">
        <v>29</v>
      </c>
    </row>
    <row r="1676" spans="1:2" x14ac:dyDescent="0.25">
      <c r="A1676">
        <v>111</v>
      </c>
      <c r="B1676">
        <v>11</v>
      </c>
    </row>
    <row r="1677" spans="1:2" x14ac:dyDescent="0.25">
      <c r="A1677">
        <v>112</v>
      </c>
      <c r="B1677">
        <v>29</v>
      </c>
    </row>
    <row r="1678" spans="1:2" x14ac:dyDescent="0.25">
      <c r="A1678">
        <v>113</v>
      </c>
      <c r="B1678">
        <v>29</v>
      </c>
    </row>
    <row r="1679" spans="1:2" x14ac:dyDescent="0.25">
      <c r="A1679">
        <v>114</v>
      </c>
      <c r="B1679">
        <v>29</v>
      </c>
    </row>
    <row r="1680" spans="1:2" x14ac:dyDescent="0.25">
      <c r="A1680">
        <v>115</v>
      </c>
      <c r="B1680">
        <v>18</v>
      </c>
    </row>
    <row r="1681" spans="1:2" x14ac:dyDescent="0.25">
      <c r="A1681">
        <v>116</v>
      </c>
      <c r="B1681">
        <v>11</v>
      </c>
    </row>
    <row r="1682" spans="1:2" x14ac:dyDescent="0.25">
      <c r="A1682">
        <v>117</v>
      </c>
      <c r="B1682">
        <v>29</v>
      </c>
    </row>
    <row r="1683" spans="1:2" x14ac:dyDescent="0.25">
      <c r="A1683">
        <v>118</v>
      </c>
      <c r="B1683">
        <v>14</v>
      </c>
    </row>
    <row r="1684" spans="1:2" x14ac:dyDescent="0.25">
      <c r="A1684">
        <v>119</v>
      </c>
      <c r="B1684">
        <v>19</v>
      </c>
    </row>
    <row r="1685" spans="1:2" x14ac:dyDescent="0.25">
      <c r="A1685">
        <v>120</v>
      </c>
      <c r="B1685">
        <v>19</v>
      </c>
    </row>
    <row r="1686" spans="1:2" x14ac:dyDescent="0.25">
      <c r="A1686">
        <v>121</v>
      </c>
      <c r="B1686">
        <v>19</v>
      </c>
    </row>
    <row r="1687" spans="1:2" x14ac:dyDescent="0.25">
      <c r="A1687">
        <v>122</v>
      </c>
      <c r="B1687">
        <v>18</v>
      </c>
    </row>
    <row r="1688" spans="1:2" x14ac:dyDescent="0.25">
      <c r="A1688">
        <v>123</v>
      </c>
      <c r="B1688">
        <v>19</v>
      </c>
    </row>
    <row r="1689" spans="1:2" x14ac:dyDescent="0.25">
      <c r="A1689">
        <v>124</v>
      </c>
      <c r="B1689">
        <v>21</v>
      </c>
    </row>
    <row r="1690" spans="1:2" x14ac:dyDescent="0.25">
      <c r="A1690">
        <v>125</v>
      </c>
      <c r="B1690">
        <v>20</v>
      </c>
    </row>
    <row r="1691" spans="1:2" x14ac:dyDescent="0.25">
      <c r="A1691">
        <v>126</v>
      </c>
      <c r="B1691">
        <v>15</v>
      </c>
    </row>
    <row r="1692" spans="1:2" x14ac:dyDescent="0.25">
      <c r="A1692">
        <v>127</v>
      </c>
      <c r="B1692">
        <v>21</v>
      </c>
    </row>
    <row r="1693" spans="1:2" x14ac:dyDescent="0.25">
      <c r="A1693">
        <v>128</v>
      </c>
      <c r="B1693">
        <v>19</v>
      </c>
    </row>
    <row r="1694" spans="1:2" x14ac:dyDescent="0.25">
      <c r="A1694">
        <v>129</v>
      </c>
      <c r="B1694">
        <v>29</v>
      </c>
    </row>
    <row r="1695" spans="1:2" x14ac:dyDescent="0.25">
      <c r="A1695">
        <v>130</v>
      </c>
      <c r="B1695">
        <v>11</v>
      </c>
    </row>
    <row r="1696" spans="1:2" x14ac:dyDescent="0.25">
      <c r="A1696">
        <v>131</v>
      </c>
      <c r="B1696">
        <v>15</v>
      </c>
    </row>
    <row r="1697" spans="1:2" x14ac:dyDescent="0.25">
      <c r="A1697">
        <v>132</v>
      </c>
      <c r="B1697">
        <v>29</v>
      </c>
    </row>
    <row r="1698" spans="1:2" x14ac:dyDescent="0.25">
      <c r="A1698">
        <v>133</v>
      </c>
      <c r="B1698">
        <v>29</v>
      </c>
    </row>
    <row r="1699" spans="1:2" x14ac:dyDescent="0.25">
      <c r="A1699">
        <v>134</v>
      </c>
      <c r="B1699">
        <v>29</v>
      </c>
    </row>
    <row r="1700" spans="1:2" x14ac:dyDescent="0.25">
      <c r="A1700">
        <v>135</v>
      </c>
      <c r="B1700">
        <v>29</v>
      </c>
    </row>
    <row r="1701" spans="1:2" x14ac:dyDescent="0.25">
      <c r="A1701">
        <v>136</v>
      </c>
      <c r="B1701">
        <v>29</v>
      </c>
    </row>
    <row r="1702" spans="1:2" x14ac:dyDescent="0.25">
      <c r="A1702">
        <v>138</v>
      </c>
      <c r="B1702">
        <v>11</v>
      </c>
    </row>
    <row r="1703" spans="1:2" x14ac:dyDescent="0.25">
      <c r="A1703">
        <v>139</v>
      </c>
      <c r="B1703">
        <v>11</v>
      </c>
    </row>
    <row r="1704" spans="1:2" x14ac:dyDescent="0.25">
      <c r="A1704">
        <v>140</v>
      </c>
      <c r="B1704">
        <v>29</v>
      </c>
    </row>
    <row r="1705" spans="1:2" x14ac:dyDescent="0.25">
      <c r="A1705">
        <v>141</v>
      </c>
      <c r="B1705">
        <v>29</v>
      </c>
    </row>
    <row r="1706" spans="1:2" x14ac:dyDescent="0.25">
      <c r="A1706">
        <v>142</v>
      </c>
      <c r="B1706">
        <v>19</v>
      </c>
    </row>
    <row r="1707" spans="1:2" x14ac:dyDescent="0.25">
      <c r="A1707">
        <v>143</v>
      </c>
      <c r="B1707">
        <v>19</v>
      </c>
    </row>
    <row r="1708" spans="1:2" x14ac:dyDescent="0.25">
      <c r="A1708">
        <v>144</v>
      </c>
      <c r="B1708">
        <v>19</v>
      </c>
    </row>
    <row r="1709" spans="1:2" x14ac:dyDescent="0.25">
      <c r="A1709">
        <v>145</v>
      </c>
      <c r="B1709">
        <v>19</v>
      </c>
    </row>
    <row r="1710" spans="1:2" x14ac:dyDescent="0.25">
      <c r="A1710">
        <v>146</v>
      </c>
      <c r="B1710">
        <v>29</v>
      </c>
    </row>
    <row r="1711" spans="1:2" x14ac:dyDescent="0.25">
      <c r="A1711">
        <v>147</v>
      </c>
      <c r="B1711">
        <v>11</v>
      </c>
    </row>
    <row r="1712" spans="1:2" x14ac:dyDescent="0.25">
      <c r="A1712">
        <v>148</v>
      </c>
      <c r="B1712">
        <v>29</v>
      </c>
    </row>
    <row r="1713" spans="1:2" x14ac:dyDescent="0.25">
      <c r="A1713">
        <v>149</v>
      </c>
      <c r="B1713">
        <v>29</v>
      </c>
    </row>
    <row r="1714" spans="1:2" x14ac:dyDescent="0.25">
      <c r="A1714">
        <v>150</v>
      </c>
      <c r="B1714">
        <v>29</v>
      </c>
    </row>
    <row r="1715" spans="1:2" x14ac:dyDescent="0.25">
      <c r="A1715">
        <v>151</v>
      </c>
      <c r="B1715">
        <v>29</v>
      </c>
    </row>
    <row r="1716" spans="1:2" x14ac:dyDescent="0.25">
      <c r="A1716">
        <v>153</v>
      </c>
      <c r="B1716">
        <v>29</v>
      </c>
    </row>
    <row r="1717" spans="1:2" x14ac:dyDescent="0.25">
      <c r="A1717">
        <v>154</v>
      </c>
      <c r="B1717">
        <v>29</v>
      </c>
    </row>
    <row r="1718" spans="1:2" x14ac:dyDescent="0.25">
      <c r="A1718">
        <v>155</v>
      </c>
      <c r="B1718">
        <v>29</v>
      </c>
    </row>
    <row r="1719" spans="1:2" x14ac:dyDescent="0.25">
      <c r="A1719">
        <v>156</v>
      </c>
      <c r="B1719">
        <v>29</v>
      </c>
    </row>
    <row r="1720" spans="1:2" x14ac:dyDescent="0.25">
      <c r="A1720">
        <v>157</v>
      </c>
      <c r="B1720">
        <v>29</v>
      </c>
    </row>
    <row r="1721" spans="1:2" x14ac:dyDescent="0.25">
      <c r="A1721">
        <v>158</v>
      </c>
      <c r="B1721">
        <v>11</v>
      </c>
    </row>
    <row r="1722" spans="1:2" x14ac:dyDescent="0.25">
      <c r="A1722">
        <v>159</v>
      </c>
      <c r="B1722">
        <v>19</v>
      </c>
    </row>
    <row r="1723" spans="1:2" x14ac:dyDescent="0.25">
      <c r="A1723">
        <v>160</v>
      </c>
      <c r="B1723">
        <v>11</v>
      </c>
    </row>
    <row r="1724" spans="1:2" x14ac:dyDescent="0.25">
      <c r="A1724">
        <v>161</v>
      </c>
      <c r="B1724">
        <v>15</v>
      </c>
    </row>
    <row r="1725" spans="1:2" x14ac:dyDescent="0.25">
      <c r="A1725">
        <v>162</v>
      </c>
      <c r="B1725">
        <v>29</v>
      </c>
    </row>
    <row r="1726" spans="1:2" x14ac:dyDescent="0.25">
      <c r="A1726">
        <v>163</v>
      </c>
      <c r="B1726">
        <v>14</v>
      </c>
    </row>
    <row r="1727" spans="1:2" x14ac:dyDescent="0.25">
      <c r="A1727">
        <v>164</v>
      </c>
      <c r="B1727">
        <v>19</v>
      </c>
    </row>
    <row r="1728" spans="1:2" x14ac:dyDescent="0.25">
      <c r="A1728">
        <v>165</v>
      </c>
      <c r="B1728">
        <v>19</v>
      </c>
    </row>
    <row r="1729" spans="1:2" x14ac:dyDescent="0.25">
      <c r="A1729">
        <v>166</v>
      </c>
      <c r="B1729">
        <v>21</v>
      </c>
    </row>
    <row r="1730" spans="1:2" x14ac:dyDescent="0.25">
      <c r="A1730">
        <v>167</v>
      </c>
      <c r="B1730">
        <v>29</v>
      </c>
    </row>
    <row r="1731" spans="1:2" x14ac:dyDescent="0.25">
      <c r="A1731">
        <v>168</v>
      </c>
      <c r="B1731">
        <v>29</v>
      </c>
    </row>
    <row r="1732" spans="1:2" x14ac:dyDescent="0.25">
      <c r="A1732">
        <v>169</v>
      </c>
      <c r="B1732">
        <v>19</v>
      </c>
    </row>
    <row r="1733" spans="1:2" x14ac:dyDescent="0.25">
      <c r="A1733">
        <v>170</v>
      </c>
      <c r="B1733">
        <v>23</v>
      </c>
    </row>
    <row r="1734" spans="1:2" x14ac:dyDescent="0.25">
      <c r="A1734">
        <v>171</v>
      </c>
      <c r="B1734">
        <v>19</v>
      </c>
    </row>
    <row r="1735" spans="1:2" x14ac:dyDescent="0.25">
      <c r="A1735">
        <v>172</v>
      </c>
      <c r="B1735">
        <v>29</v>
      </c>
    </row>
    <row r="1736" spans="1:2" x14ac:dyDescent="0.25">
      <c r="A1736">
        <v>173</v>
      </c>
      <c r="B1736">
        <v>11</v>
      </c>
    </row>
    <row r="1737" spans="1:2" x14ac:dyDescent="0.25">
      <c r="A1737">
        <v>174</v>
      </c>
      <c r="B1737">
        <v>21</v>
      </c>
    </row>
    <row r="1738" spans="1:2" x14ac:dyDescent="0.25">
      <c r="A1738">
        <v>175</v>
      </c>
      <c r="B1738">
        <v>21</v>
      </c>
    </row>
    <row r="1739" spans="1:2" x14ac:dyDescent="0.25">
      <c r="A1739">
        <v>176</v>
      </c>
      <c r="B1739">
        <v>29</v>
      </c>
    </row>
    <row r="1740" spans="1:2" x14ac:dyDescent="0.25">
      <c r="A1740">
        <v>177</v>
      </c>
      <c r="B1740">
        <v>21</v>
      </c>
    </row>
    <row r="1741" spans="1:2" x14ac:dyDescent="0.25">
      <c r="A1741">
        <v>178</v>
      </c>
      <c r="B1741">
        <v>21</v>
      </c>
    </row>
    <row r="1742" spans="1:2" x14ac:dyDescent="0.25">
      <c r="A1742">
        <v>179</v>
      </c>
      <c r="B1742">
        <v>21</v>
      </c>
    </row>
    <row r="1743" spans="1:2" x14ac:dyDescent="0.25">
      <c r="A1743">
        <v>180</v>
      </c>
      <c r="B1743">
        <v>29</v>
      </c>
    </row>
    <row r="1744" spans="1:2" x14ac:dyDescent="0.25">
      <c r="A1744">
        <v>181</v>
      </c>
      <c r="B1744">
        <v>21</v>
      </c>
    </row>
    <row r="1745" spans="1:2" x14ac:dyDescent="0.25">
      <c r="A1745">
        <v>182</v>
      </c>
      <c r="B1745">
        <v>21</v>
      </c>
    </row>
    <row r="1746" spans="1:2" x14ac:dyDescent="0.25">
      <c r="A1746">
        <v>183</v>
      </c>
      <c r="B1746">
        <v>29</v>
      </c>
    </row>
    <row r="1747" spans="1:2" x14ac:dyDescent="0.25">
      <c r="A1747">
        <v>184</v>
      </c>
      <c r="B1747">
        <v>29</v>
      </c>
    </row>
    <row r="1748" spans="1:2" x14ac:dyDescent="0.25">
      <c r="A1748">
        <v>185</v>
      </c>
      <c r="B1748">
        <v>21</v>
      </c>
    </row>
    <row r="1749" spans="1:2" x14ac:dyDescent="0.25">
      <c r="A1749">
        <v>186</v>
      </c>
      <c r="B1749">
        <v>14</v>
      </c>
    </row>
    <row r="1750" spans="1:2" x14ac:dyDescent="0.25">
      <c r="A1750">
        <v>187</v>
      </c>
      <c r="B1750">
        <v>29</v>
      </c>
    </row>
    <row r="1751" spans="1:2" x14ac:dyDescent="0.25">
      <c r="A1751">
        <v>188</v>
      </c>
      <c r="B1751">
        <v>21</v>
      </c>
    </row>
    <row r="1752" spans="1:2" x14ac:dyDescent="0.25">
      <c r="A1752">
        <v>189</v>
      </c>
      <c r="B1752">
        <v>19</v>
      </c>
    </row>
    <row r="1753" spans="1:2" x14ac:dyDescent="0.25">
      <c r="A1753">
        <v>190</v>
      </c>
      <c r="B1753">
        <v>29</v>
      </c>
    </row>
    <row r="1754" spans="1:2" x14ac:dyDescent="0.25">
      <c r="A1754">
        <v>191</v>
      </c>
      <c r="B1754">
        <v>21</v>
      </c>
    </row>
    <row r="1755" spans="1:2" x14ac:dyDescent="0.25">
      <c r="A1755">
        <v>192</v>
      </c>
      <c r="B1755">
        <v>25</v>
      </c>
    </row>
    <row r="1756" spans="1:2" x14ac:dyDescent="0.25">
      <c r="A1756">
        <v>193</v>
      </c>
      <c r="B1756">
        <v>29</v>
      </c>
    </row>
    <row r="1757" spans="1:2" x14ac:dyDescent="0.25">
      <c r="A1757">
        <v>194</v>
      </c>
      <c r="B1757">
        <v>20</v>
      </c>
    </row>
    <row r="1758" spans="1:2" x14ac:dyDescent="0.25">
      <c r="A1758">
        <v>195</v>
      </c>
      <c r="B1758">
        <v>29</v>
      </c>
    </row>
    <row r="1759" spans="1:2" x14ac:dyDescent="0.25">
      <c r="A1759">
        <v>196</v>
      </c>
      <c r="B1759">
        <v>29</v>
      </c>
    </row>
    <row r="1760" spans="1:2" x14ac:dyDescent="0.25">
      <c r="A1760">
        <v>197</v>
      </c>
      <c r="B1760">
        <v>29</v>
      </c>
    </row>
    <row r="1761" spans="1:2" x14ac:dyDescent="0.25">
      <c r="A1761">
        <v>198</v>
      </c>
      <c r="B1761">
        <v>29</v>
      </c>
    </row>
    <row r="1762" spans="1:2" x14ac:dyDescent="0.25">
      <c r="A1762">
        <v>199</v>
      </c>
      <c r="B1762">
        <v>19</v>
      </c>
    </row>
    <row r="1763" spans="1:2" x14ac:dyDescent="0.25">
      <c r="A1763">
        <v>200</v>
      </c>
      <c r="B1763">
        <v>19</v>
      </c>
    </row>
    <row r="1764" spans="1:2" x14ac:dyDescent="0.25">
      <c r="A1764">
        <v>201</v>
      </c>
      <c r="B1764">
        <v>29</v>
      </c>
    </row>
    <row r="1765" spans="1:2" x14ac:dyDescent="0.25">
      <c r="A1765">
        <v>202</v>
      </c>
      <c r="B1765">
        <v>23</v>
      </c>
    </row>
    <row r="1766" spans="1:2" x14ac:dyDescent="0.25">
      <c r="A1766">
        <v>203</v>
      </c>
      <c r="B1766">
        <v>19</v>
      </c>
    </row>
    <row r="1767" spans="1:2" x14ac:dyDescent="0.25">
      <c r="A1767">
        <v>204</v>
      </c>
      <c r="B1767">
        <v>19</v>
      </c>
    </row>
    <row r="1768" spans="1:2" x14ac:dyDescent="0.25">
      <c r="A1768">
        <v>205</v>
      </c>
      <c r="B1768">
        <v>19</v>
      </c>
    </row>
    <row r="1769" spans="1:2" x14ac:dyDescent="0.25">
      <c r="A1769">
        <v>206</v>
      </c>
      <c r="B1769">
        <v>29</v>
      </c>
    </row>
    <row r="1770" spans="1:2" x14ac:dyDescent="0.25">
      <c r="A1770">
        <v>207</v>
      </c>
      <c r="B1770">
        <v>29</v>
      </c>
    </row>
    <row r="1771" spans="1:2" x14ac:dyDescent="0.25">
      <c r="A1771">
        <v>208</v>
      </c>
      <c r="B1771">
        <v>20</v>
      </c>
    </row>
    <row r="1772" spans="1:2" x14ac:dyDescent="0.25">
      <c r="A1772">
        <v>209</v>
      </c>
      <c r="B1772">
        <v>29</v>
      </c>
    </row>
    <row r="1773" spans="1:2" x14ac:dyDescent="0.25">
      <c r="A1773">
        <v>210</v>
      </c>
      <c r="B1773">
        <v>29</v>
      </c>
    </row>
    <row r="1774" spans="1:2" x14ac:dyDescent="0.25">
      <c r="A1774">
        <v>211</v>
      </c>
      <c r="B1774">
        <v>29</v>
      </c>
    </row>
    <row r="1775" spans="1:2" x14ac:dyDescent="0.25">
      <c r="A1775">
        <v>212</v>
      </c>
      <c r="B1775">
        <v>29</v>
      </c>
    </row>
    <row r="1776" spans="1:2" x14ac:dyDescent="0.25">
      <c r="A1776">
        <v>213</v>
      </c>
      <c r="B1776">
        <v>16</v>
      </c>
    </row>
    <row r="1777" spans="1:2" x14ac:dyDescent="0.25">
      <c r="A1777">
        <v>214</v>
      </c>
      <c r="B1777">
        <v>11</v>
      </c>
    </row>
    <row r="1778" spans="1:2" x14ac:dyDescent="0.25">
      <c r="A1778">
        <v>216</v>
      </c>
      <c r="B1778">
        <v>21</v>
      </c>
    </row>
    <row r="1779" spans="1:2" x14ac:dyDescent="0.25">
      <c r="A1779">
        <v>217</v>
      </c>
      <c r="B1779">
        <v>29</v>
      </c>
    </row>
    <row r="1780" spans="1:2" x14ac:dyDescent="0.25">
      <c r="A1780">
        <v>218</v>
      </c>
      <c r="B1780">
        <v>18</v>
      </c>
    </row>
    <row r="1781" spans="1:2" x14ac:dyDescent="0.25">
      <c r="A1781">
        <v>219</v>
      </c>
      <c r="B1781">
        <v>29</v>
      </c>
    </row>
    <row r="1782" spans="1:2" x14ac:dyDescent="0.25">
      <c r="A1782">
        <v>220</v>
      </c>
      <c r="B1782">
        <v>29</v>
      </c>
    </row>
    <row r="1783" spans="1:2" x14ac:dyDescent="0.25">
      <c r="A1783">
        <v>221</v>
      </c>
      <c r="B1783">
        <v>25</v>
      </c>
    </row>
    <row r="1784" spans="1:2" x14ac:dyDescent="0.25">
      <c r="A1784">
        <v>222</v>
      </c>
      <c r="B1784">
        <v>29</v>
      </c>
    </row>
    <row r="1785" spans="1:2" x14ac:dyDescent="0.25">
      <c r="A1785">
        <v>223</v>
      </c>
      <c r="B1785">
        <v>11</v>
      </c>
    </row>
    <row r="1786" spans="1:2" x14ac:dyDescent="0.25">
      <c r="A1786">
        <v>224</v>
      </c>
      <c r="B1786">
        <v>11</v>
      </c>
    </row>
    <row r="1787" spans="1:2" x14ac:dyDescent="0.25">
      <c r="A1787">
        <v>225</v>
      </c>
      <c r="B1787">
        <v>22</v>
      </c>
    </row>
    <row r="1788" spans="1:2" x14ac:dyDescent="0.25">
      <c r="A1788">
        <v>226</v>
      </c>
      <c r="B1788">
        <v>21</v>
      </c>
    </row>
    <row r="1789" spans="1:2" x14ac:dyDescent="0.25">
      <c r="A1789">
        <v>227</v>
      </c>
      <c r="B1789">
        <v>19</v>
      </c>
    </row>
    <row r="1790" spans="1:2" x14ac:dyDescent="0.25">
      <c r="A1790">
        <v>228</v>
      </c>
      <c r="B1790">
        <v>19</v>
      </c>
    </row>
    <row r="1791" spans="1:2" x14ac:dyDescent="0.25">
      <c r="A1791">
        <v>229</v>
      </c>
      <c r="B1791">
        <v>19</v>
      </c>
    </row>
    <row r="1792" spans="1:2" x14ac:dyDescent="0.25">
      <c r="A1792">
        <v>230</v>
      </c>
      <c r="B1792">
        <v>19</v>
      </c>
    </row>
    <row r="1793" spans="1:2" x14ac:dyDescent="0.25">
      <c r="A1793">
        <v>231</v>
      </c>
      <c r="B1793">
        <v>19</v>
      </c>
    </row>
    <row r="1794" spans="1:2" x14ac:dyDescent="0.25">
      <c r="A1794">
        <v>232</v>
      </c>
      <c r="B1794">
        <v>21</v>
      </c>
    </row>
    <row r="1795" spans="1:2" x14ac:dyDescent="0.25">
      <c r="A1795">
        <v>233</v>
      </c>
      <c r="B1795">
        <v>19</v>
      </c>
    </row>
    <row r="1796" spans="1:2" x14ac:dyDescent="0.25">
      <c r="A1796">
        <v>234</v>
      </c>
      <c r="B1796">
        <v>11</v>
      </c>
    </row>
    <row r="1797" spans="1:2" x14ac:dyDescent="0.25">
      <c r="A1797">
        <v>235</v>
      </c>
      <c r="B1797">
        <v>5</v>
      </c>
    </row>
    <row r="1798" spans="1:2" x14ac:dyDescent="0.25">
      <c r="A1798">
        <v>236</v>
      </c>
      <c r="B1798">
        <v>11</v>
      </c>
    </row>
    <row r="1799" spans="1:2" x14ac:dyDescent="0.25">
      <c r="A1799">
        <v>237</v>
      </c>
      <c r="B1799">
        <v>29</v>
      </c>
    </row>
    <row r="1800" spans="1:2" x14ac:dyDescent="0.25">
      <c r="A1800">
        <v>238</v>
      </c>
      <c r="B1800">
        <v>29</v>
      </c>
    </row>
    <row r="1801" spans="1:2" x14ac:dyDescent="0.25">
      <c r="A1801">
        <v>239</v>
      </c>
      <c r="B1801">
        <v>29</v>
      </c>
    </row>
    <row r="1802" spans="1:2" x14ac:dyDescent="0.25">
      <c r="A1802">
        <v>240</v>
      </c>
      <c r="B1802">
        <v>29</v>
      </c>
    </row>
    <row r="1803" spans="1:2" x14ac:dyDescent="0.25">
      <c r="A1803">
        <v>241</v>
      </c>
      <c r="B1803">
        <v>19</v>
      </c>
    </row>
    <row r="1804" spans="1:2" x14ac:dyDescent="0.25">
      <c r="A1804">
        <v>242</v>
      </c>
      <c r="B1804">
        <v>29</v>
      </c>
    </row>
    <row r="1805" spans="1:2" x14ac:dyDescent="0.25">
      <c r="A1805">
        <v>243</v>
      </c>
      <c r="B1805">
        <v>11</v>
      </c>
    </row>
    <row r="1806" spans="1:2" x14ac:dyDescent="0.25">
      <c r="A1806">
        <v>244</v>
      </c>
      <c r="B1806">
        <v>29</v>
      </c>
    </row>
    <row r="1807" spans="1:2" x14ac:dyDescent="0.25">
      <c r="A1807">
        <v>245</v>
      </c>
      <c r="B1807">
        <v>29</v>
      </c>
    </row>
    <row r="1808" spans="1:2" x14ac:dyDescent="0.25">
      <c r="A1808">
        <v>246</v>
      </c>
      <c r="B1808">
        <v>29</v>
      </c>
    </row>
    <row r="1809" spans="1:2" x14ac:dyDescent="0.25">
      <c r="A1809">
        <v>247</v>
      </c>
      <c r="B1809">
        <v>21</v>
      </c>
    </row>
    <row r="1810" spans="1:2" x14ac:dyDescent="0.25">
      <c r="A1810">
        <v>248</v>
      </c>
      <c r="B1810">
        <v>19</v>
      </c>
    </row>
    <row r="1811" spans="1:2" x14ac:dyDescent="0.25">
      <c r="A1811">
        <v>249</v>
      </c>
      <c r="B1811">
        <v>19</v>
      </c>
    </row>
    <row r="1812" spans="1:2" x14ac:dyDescent="0.25">
      <c r="A1812">
        <v>250</v>
      </c>
      <c r="B1812">
        <v>11</v>
      </c>
    </row>
    <row r="1813" spans="1:2" x14ac:dyDescent="0.25">
      <c r="A1813">
        <v>251</v>
      </c>
      <c r="B1813">
        <v>21</v>
      </c>
    </row>
    <row r="1814" spans="1:2" x14ac:dyDescent="0.25">
      <c r="A1814">
        <v>252</v>
      </c>
      <c r="B1814">
        <v>22</v>
      </c>
    </row>
    <row r="1815" spans="1:2" x14ac:dyDescent="0.25">
      <c r="A1815">
        <v>253</v>
      </c>
      <c r="B1815">
        <v>21</v>
      </c>
    </row>
    <row r="1816" spans="1:2" x14ac:dyDescent="0.25">
      <c r="A1816">
        <v>254</v>
      </c>
      <c r="B1816">
        <v>19</v>
      </c>
    </row>
    <row r="1817" spans="1:2" x14ac:dyDescent="0.25">
      <c r="A1817">
        <v>255</v>
      </c>
      <c r="B1817">
        <v>29</v>
      </c>
    </row>
    <row r="1818" spans="1:2" x14ac:dyDescent="0.25">
      <c r="A1818">
        <v>256</v>
      </c>
      <c r="B1818">
        <v>19</v>
      </c>
    </row>
    <row r="1819" spans="1:2" x14ac:dyDescent="0.25">
      <c r="A1819">
        <v>257</v>
      </c>
      <c r="B1819">
        <v>29</v>
      </c>
    </row>
    <row r="1820" spans="1:2" x14ac:dyDescent="0.25">
      <c r="A1820">
        <v>258</v>
      </c>
      <c r="B1820">
        <v>19</v>
      </c>
    </row>
    <row r="1821" spans="1:2" x14ac:dyDescent="0.25">
      <c r="A1821">
        <v>259</v>
      </c>
      <c r="B1821">
        <v>29</v>
      </c>
    </row>
    <row r="1822" spans="1:2" x14ac:dyDescent="0.25">
      <c r="A1822">
        <v>261</v>
      </c>
      <c r="B1822">
        <v>14</v>
      </c>
    </row>
    <row r="1823" spans="1:2" x14ac:dyDescent="0.25">
      <c r="A1823">
        <v>262</v>
      </c>
      <c r="B1823">
        <v>14</v>
      </c>
    </row>
    <row r="1824" spans="1:2" x14ac:dyDescent="0.25">
      <c r="A1824">
        <v>263</v>
      </c>
      <c r="B1824">
        <v>25</v>
      </c>
    </row>
    <row r="1825" spans="1:2" x14ac:dyDescent="0.25">
      <c r="A1825">
        <v>264</v>
      </c>
      <c r="B1825">
        <v>14</v>
      </c>
    </row>
    <row r="1826" spans="1:2" x14ac:dyDescent="0.25">
      <c r="A1826">
        <v>265</v>
      </c>
      <c r="B1826">
        <v>14</v>
      </c>
    </row>
    <row r="1827" spans="1:2" x14ac:dyDescent="0.25">
      <c r="A1827">
        <v>266</v>
      </c>
      <c r="B1827">
        <v>29</v>
      </c>
    </row>
    <row r="1828" spans="1:2" x14ac:dyDescent="0.25">
      <c r="A1828">
        <v>267</v>
      </c>
      <c r="B1828">
        <v>21</v>
      </c>
    </row>
    <row r="1829" spans="1:2" x14ac:dyDescent="0.25">
      <c r="A1829">
        <v>268</v>
      </c>
      <c r="B1829">
        <v>14</v>
      </c>
    </row>
    <row r="1830" spans="1:2" x14ac:dyDescent="0.25">
      <c r="A1830">
        <v>269</v>
      </c>
      <c r="B1830">
        <v>14</v>
      </c>
    </row>
    <row r="1831" spans="1:2" x14ac:dyDescent="0.25">
      <c r="A1831">
        <v>270</v>
      </c>
      <c r="B1831">
        <v>14</v>
      </c>
    </row>
    <row r="1832" spans="1:2" x14ac:dyDescent="0.25">
      <c r="A1832">
        <v>271</v>
      </c>
      <c r="B1832">
        <v>29</v>
      </c>
    </row>
    <row r="1833" spans="1:2" x14ac:dyDescent="0.25">
      <c r="A1833">
        <v>272</v>
      </c>
      <c r="B1833">
        <v>15</v>
      </c>
    </row>
    <row r="1834" spans="1:2" x14ac:dyDescent="0.25">
      <c r="A1834">
        <v>273</v>
      </c>
      <c r="B1834">
        <v>19</v>
      </c>
    </row>
    <row r="1835" spans="1:2" x14ac:dyDescent="0.25">
      <c r="A1835">
        <v>274</v>
      </c>
      <c r="B1835">
        <v>29</v>
      </c>
    </row>
    <row r="1836" spans="1:2" x14ac:dyDescent="0.25">
      <c r="A1836">
        <v>275</v>
      </c>
      <c r="B1836">
        <v>21</v>
      </c>
    </row>
    <row r="1837" spans="1:2" x14ac:dyDescent="0.25">
      <c r="A1837">
        <v>276</v>
      </c>
      <c r="B1837">
        <v>29</v>
      </c>
    </row>
    <row r="1838" spans="1:2" x14ac:dyDescent="0.25">
      <c r="A1838">
        <v>277</v>
      </c>
      <c r="B1838">
        <v>23</v>
      </c>
    </row>
    <row r="1839" spans="1:2" x14ac:dyDescent="0.25">
      <c r="A1839">
        <v>278</v>
      </c>
      <c r="B1839">
        <v>11</v>
      </c>
    </row>
    <row r="1840" spans="1:2" x14ac:dyDescent="0.25">
      <c r="A1840">
        <v>279</v>
      </c>
      <c r="B1840">
        <v>11</v>
      </c>
    </row>
    <row r="1841" spans="1:2" x14ac:dyDescent="0.25">
      <c r="A1841">
        <v>280</v>
      </c>
      <c r="B1841">
        <v>19</v>
      </c>
    </row>
    <row r="1842" spans="1:2" x14ac:dyDescent="0.25">
      <c r="A1842">
        <v>281</v>
      </c>
      <c r="B1842">
        <v>29</v>
      </c>
    </row>
    <row r="1843" spans="1:2" x14ac:dyDescent="0.25">
      <c r="A1843">
        <v>282</v>
      </c>
      <c r="B1843">
        <v>19</v>
      </c>
    </row>
    <row r="1844" spans="1:2" x14ac:dyDescent="0.25">
      <c r="A1844">
        <v>283</v>
      </c>
      <c r="B1844">
        <v>29</v>
      </c>
    </row>
    <row r="1845" spans="1:2" x14ac:dyDescent="0.25">
      <c r="A1845">
        <v>284</v>
      </c>
      <c r="B1845">
        <v>29</v>
      </c>
    </row>
    <row r="1846" spans="1:2" x14ac:dyDescent="0.25">
      <c r="A1846">
        <v>285</v>
      </c>
      <c r="B1846">
        <v>20</v>
      </c>
    </row>
    <row r="1847" spans="1:2" x14ac:dyDescent="0.25">
      <c r="A1847">
        <v>286</v>
      </c>
      <c r="B1847">
        <v>11</v>
      </c>
    </row>
    <row r="1848" spans="1:2" x14ac:dyDescent="0.25">
      <c r="A1848">
        <v>287</v>
      </c>
      <c r="B1848">
        <v>29</v>
      </c>
    </row>
    <row r="1849" spans="1:2" x14ac:dyDescent="0.25">
      <c r="A1849">
        <v>288</v>
      </c>
      <c r="B1849">
        <v>19</v>
      </c>
    </row>
    <row r="1850" spans="1:2" x14ac:dyDescent="0.25">
      <c r="A1850">
        <v>289</v>
      </c>
      <c r="B1850">
        <v>29</v>
      </c>
    </row>
    <row r="1851" spans="1:2" x14ac:dyDescent="0.25">
      <c r="A1851">
        <v>293</v>
      </c>
      <c r="B1851">
        <v>24</v>
      </c>
    </row>
    <row r="1852" spans="1:2" x14ac:dyDescent="0.25">
      <c r="A1852">
        <v>294</v>
      </c>
      <c r="B1852">
        <v>23</v>
      </c>
    </row>
    <row r="1853" spans="1:2" x14ac:dyDescent="0.25">
      <c r="A1853">
        <v>295</v>
      </c>
      <c r="B1853">
        <v>19</v>
      </c>
    </row>
    <row r="1854" spans="1:2" x14ac:dyDescent="0.25">
      <c r="A1854">
        <v>296</v>
      </c>
      <c r="B1854">
        <v>19</v>
      </c>
    </row>
    <row r="1855" spans="1:2" x14ac:dyDescent="0.25">
      <c r="A1855">
        <v>297</v>
      </c>
      <c r="B1855">
        <v>29</v>
      </c>
    </row>
    <row r="1856" spans="1:2" x14ac:dyDescent="0.25">
      <c r="A1856">
        <v>298</v>
      </c>
      <c r="B1856">
        <v>19</v>
      </c>
    </row>
    <row r="1857" spans="1:2" x14ac:dyDescent="0.25">
      <c r="A1857">
        <v>299</v>
      </c>
      <c r="B1857">
        <v>19</v>
      </c>
    </row>
    <row r="1858" spans="1:2" x14ac:dyDescent="0.25">
      <c r="A1858">
        <v>300</v>
      </c>
      <c r="B1858">
        <v>19</v>
      </c>
    </row>
    <row r="1859" spans="1:2" x14ac:dyDescent="0.25">
      <c r="A1859">
        <v>301</v>
      </c>
      <c r="B1859">
        <v>15</v>
      </c>
    </row>
    <row r="1860" spans="1:2" x14ac:dyDescent="0.25">
      <c r="A1860">
        <v>302</v>
      </c>
      <c r="B1860">
        <v>11</v>
      </c>
    </row>
    <row r="1861" spans="1:2" x14ac:dyDescent="0.25">
      <c r="A1861">
        <v>303</v>
      </c>
      <c r="B1861">
        <v>19</v>
      </c>
    </row>
    <row r="1862" spans="1:2" x14ac:dyDescent="0.25">
      <c r="A1862">
        <v>304</v>
      </c>
      <c r="B1862">
        <v>29</v>
      </c>
    </row>
    <row r="1863" spans="1:2" x14ac:dyDescent="0.25">
      <c r="A1863">
        <v>305</v>
      </c>
      <c r="B1863">
        <v>21</v>
      </c>
    </row>
    <row r="1864" spans="1:2" x14ac:dyDescent="0.25">
      <c r="A1864">
        <v>306</v>
      </c>
      <c r="B1864">
        <v>14</v>
      </c>
    </row>
    <row r="1865" spans="1:2" x14ac:dyDescent="0.25">
      <c r="A1865">
        <v>307</v>
      </c>
      <c r="B1865">
        <v>19</v>
      </c>
    </row>
    <row r="1866" spans="1:2" x14ac:dyDescent="0.25">
      <c r="A1866">
        <v>308</v>
      </c>
      <c r="B1866">
        <v>29</v>
      </c>
    </row>
    <row r="1867" spans="1:2" x14ac:dyDescent="0.25">
      <c r="A1867">
        <v>309</v>
      </c>
      <c r="B1867">
        <v>29</v>
      </c>
    </row>
    <row r="1868" spans="1:2" x14ac:dyDescent="0.25">
      <c r="A1868">
        <v>310</v>
      </c>
      <c r="B1868">
        <v>29</v>
      </c>
    </row>
    <row r="1869" spans="1:2" x14ac:dyDescent="0.25">
      <c r="A1869">
        <v>311</v>
      </c>
      <c r="B1869">
        <v>29</v>
      </c>
    </row>
    <row r="1870" spans="1:2" x14ac:dyDescent="0.25">
      <c r="A1870">
        <v>312</v>
      </c>
      <c r="B1870">
        <v>23</v>
      </c>
    </row>
    <row r="1871" spans="1:2" x14ac:dyDescent="0.25">
      <c r="A1871">
        <v>313</v>
      </c>
      <c r="B1871">
        <v>29</v>
      </c>
    </row>
    <row r="1872" spans="1:2" x14ac:dyDescent="0.25">
      <c r="A1872">
        <v>314</v>
      </c>
      <c r="B1872">
        <v>19</v>
      </c>
    </row>
    <row r="1873" spans="1:2" x14ac:dyDescent="0.25">
      <c r="A1873">
        <v>315</v>
      </c>
      <c r="B1873">
        <v>11</v>
      </c>
    </row>
    <row r="1874" spans="1:2" x14ac:dyDescent="0.25">
      <c r="A1874">
        <v>316</v>
      </c>
      <c r="B1874">
        <v>29</v>
      </c>
    </row>
    <row r="1875" spans="1:2" x14ac:dyDescent="0.25">
      <c r="A1875">
        <v>317</v>
      </c>
      <c r="B1875">
        <v>24</v>
      </c>
    </row>
    <row r="1876" spans="1:2" x14ac:dyDescent="0.25">
      <c r="A1876">
        <v>320</v>
      </c>
      <c r="B1876">
        <v>21</v>
      </c>
    </row>
    <row r="1877" spans="1:2" x14ac:dyDescent="0.25">
      <c r="A1877">
        <v>321</v>
      </c>
      <c r="B1877">
        <v>29</v>
      </c>
    </row>
    <row r="1878" spans="1:2" x14ac:dyDescent="0.25">
      <c r="A1878">
        <v>322</v>
      </c>
      <c r="B1878">
        <v>29</v>
      </c>
    </row>
    <row r="1879" spans="1:2" x14ac:dyDescent="0.25">
      <c r="A1879">
        <v>323</v>
      </c>
      <c r="B1879">
        <v>16</v>
      </c>
    </row>
    <row r="1880" spans="1:2" x14ac:dyDescent="0.25">
      <c r="A1880">
        <v>324</v>
      </c>
      <c r="B1880">
        <v>25</v>
      </c>
    </row>
    <row r="1881" spans="1:2" x14ac:dyDescent="0.25">
      <c r="A1881">
        <v>325</v>
      </c>
      <c r="B1881">
        <v>29</v>
      </c>
    </row>
    <row r="1882" spans="1:2" x14ac:dyDescent="0.25">
      <c r="A1882">
        <v>326</v>
      </c>
      <c r="B1882">
        <v>11</v>
      </c>
    </row>
    <row r="1883" spans="1:2" x14ac:dyDescent="0.25">
      <c r="A1883">
        <v>327</v>
      </c>
      <c r="B1883">
        <v>16</v>
      </c>
    </row>
    <row r="1884" spans="1:2" x14ac:dyDescent="0.25">
      <c r="A1884">
        <v>328</v>
      </c>
      <c r="B1884">
        <v>19</v>
      </c>
    </row>
    <row r="1885" spans="1:2" x14ac:dyDescent="0.25">
      <c r="A1885">
        <v>329</v>
      </c>
      <c r="B1885">
        <v>1</v>
      </c>
    </row>
    <row r="1886" spans="1:2" x14ac:dyDescent="0.25">
      <c r="A1886">
        <v>330</v>
      </c>
      <c r="B1886">
        <v>29</v>
      </c>
    </row>
    <row r="1887" spans="1:2" x14ac:dyDescent="0.25">
      <c r="A1887">
        <v>331</v>
      </c>
      <c r="B1887">
        <v>20</v>
      </c>
    </row>
    <row r="1888" spans="1:2" x14ac:dyDescent="0.25">
      <c r="A1888">
        <v>332</v>
      </c>
      <c r="B1888">
        <v>11</v>
      </c>
    </row>
    <row r="1889" spans="1:2" x14ac:dyDescent="0.25">
      <c r="A1889">
        <v>333</v>
      </c>
      <c r="B1889">
        <v>11</v>
      </c>
    </row>
    <row r="1890" spans="1:2" x14ac:dyDescent="0.25">
      <c r="A1890">
        <v>334</v>
      </c>
      <c r="B1890">
        <v>19</v>
      </c>
    </row>
    <row r="1891" spans="1:2" x14ac:dyDescent="0.25">
      <c r="A1891">
        <v>335</v>
      </c>
      <c r="B1891">
        <v>29</v>
      </c>
    </row>
    <row r="1892" spans="1:2" x14ac:dyDescent="0.25">
      <c r="A1892">
        <v>336</v>
      </c>
      <c r="B1892">
        <v>20</v>
      </c>
    </row>
    <row r="1893" spans="1:2" x14ac:dyDescent="0.25">
      <c r="A1893">
        <v>337</v>
      </c>
      <c r="B1893">
        <v>29</v>
      </c>
    </row>
    <row r="1894" spans="1:2" x14ac:dyDescent="0.25">
      <c r="A1894">
        <v>338</v>
      </c>
      <c r="B1894">
        <v>29</v>
      </c>
    </row>
    <row r="1895" spans="1:2" x14ac:dyDescent="0.25">
      <c r="A1895">
        <v>340</v>
      </c>
      <c r="B1895">
        <v>20</v>
      </c>
    </row>
    <row r="1896" spans="1:2" x14ac:dyDescent="0.25">
      <c r="A1896">
        <v>341</v>
      </c>
      <c r="B1896">
        <v>29</v>
      </c>
    </row>
    <row r="1897" spans="1:2" x14ac:dyDescent="0.25">
      <c r="A1897">
        <v>342</v>
      </c>
      <c r="B1897">
        <v>29</v>
      </c>
    </row>
    <row r="1898" spans="1:2" x14ac:dyDescent="0.25">
      <c r="A1898">
        <v>343</v>
      </c>
      <c r="B1898">
        <v>29</v>
      </c>
    </row>
    <row r="1899" spans="1:2" x14ac:dyDescent="0.25">
      <c r="A1899">
        <v>344</v>
      </c>
      <c r="B1899">
        <v>30</v>
      </c>
    </row>
    <row r="1900" spans="1:2" x14ac:dyDescent="0.25">
      <c r="A1900">
        <v>345</v>
      </c>
      <c r="B1900">
        <v>29</v>
      </c>
    </row>
    <row r="1901" spans="1:2" x14ac:dyDescent="0.25">
      <c r="A1901">
        <v>346</v>
      </c>
      <c r="B1901">
        <v>11</v>
      </c>
    </row>
    <row r="1902" spans="1:2" x14ac:dyDescent="0.25">
      <c r="A1902">
        <v>347</v>
      </c>
      <c r="B1902">
        <v>11</v>
      </c>
    </row>
    <row r="1903" spans="1:2" x14ac:dyDescent="0.25">
      <c r="A1903">
        <v>348</v>
      </c>
      <c r="B1903">
        <v>29</v>
      </c>
    </row>
    <row r="1904" spans="1:2" x14ac:dyDescent="0.25">
      <c r="A1904">
        <v>350</v>
      </c>
      <c r="B1904">
        <v>19</v>
      </c>
    </row>
    <row r="1905" spans="1:2" x14ac:dyDescent="0.25">
      <c r="A1905">
        <v>351</v>
      </c>
      <c r="B1905">
        <v>11</v>
      </c>
    </row>
    <row r="1906" spans="1:2" x14ac:dyDescent="0.25">
      <c r="A1906">
        <v>352</v>
      </c>
      <c r="B1906">
        <v>29</v>
      </c>
    </row>
    <row r="1907" spans="1:2" x14ac:dyDescent="0.25">
      <c r="A1907">
        <v>353</v>
      </c>
      <c r="B1907">
        <v>29</v>
      </c>
    </row>
    <row r="1908" spans="1:2" x14ac:dyDescent="0.25">
      <c r="A1908">
        <v>354</v>
      </c>
      <c r="B1908">
        <v>29</v>
      </c>
    </row>
    <row r="1909" spans="1:2" x14ac:dyDescent="0.25">
      <c r="A1909">
        <v>355</v>
      </c>
      <c r="B1909">
        <v>24</v>
      </c>
    </row>
    <row r="1910" spans="1:2" x14ac:dyDescent="0.25">
      <c r="A1910">
        <v>356</v>
      </c>
      <c r="B1910">
        <v>29</v>
      </c>
    </row>
    <row r="1911" spans="1:2" x14ac:dyDescent="0.25">
      <c r="A1911">
        <v>357</v>
      </c>
      <c r="B1911">
        <v>29</v>
      </c>
    </row>
    <row r="1912" spans="1:2" x14ac:dyDescent="0.25">
      <c r="A1912">
        <v>358</v>
      </c>
      <c r="B1912">
        <v>29</v>
      </c>
    </row>
    <row r="1913" spans="1:2" x14ac:dyDescent="0.25">
      <c r="A1913">
        <v>359</v>
      </c>
      <c r="B1913">
        <v>19</v>
      </c>
    </row>
    <row r="1914" spans="1:2" x14ac:dyDescent="0.25">
      <c r="A1914">
        <v>361</v>
      </c>
      <c r="B1914">
        <v>29</v>
      </c>
    </row>
    <row r="1915" spans="1:2" x14ac:dyDescent="0.25">
      <c r="A1915">
        <v>362</v>
      </c>
      <c r="B1915">
        <v>29</v>
      </c>
    </row>
    <row r="1916" spans="1:2" x14ac:dyDescent="0.25">
      <c r="A1916">
        <v>363</v>
      </c>
      <c r="B1916">
        <v>29</v>
      </c>
    </row>
    <row r="1917" spans="1:2" x14ac:dyDescent="0.25">
      <c r="A1917">
        <v>364</v>
      </c>
      <c r="B1917">
        <v>29</v>
      </c>
    </row>
    <row r="1918" spans="1:2" x14ac:dyDescent="0.25">
      <c r="A1918">
        <v>365</v>
      </c>
      <c r="B1918">
        <v>29</v>
      </c>
    </row>
    <row r="1919" spans="1:2" x14ac:dyDescent="0.25">
      <c r="A1919">
        <v>366</v>
      </c>
      <c r="B1919">
        <v>17</v>
      </c>
    </row>
    <row r="1920" spans="1:2" x14ac:dyDescent="0.25">
      <c r="A1920">
        <v>367</v>
      </c>
      <c r="B1920">
        <v>11</v>
      </c>
    </row>
    <row r="1921" spans="1:2" x14ac:dyDescent="0.25">
      <c r="A1921">
        <v>368</v>
      </c>
      <c r="B1921">
        <v>29</v>
      </c>
    </row>
    <row r="1922" spans="1:2" x14ac:dyDescent="0.25">
      <c r="A1922">
        <v>369</v>
      </c>
      <c r="B1922">
        <v>19</v>
      </c>
    </row>
    <row r="1923" spans="1:2" x14ac:dyDescent="0.25">
      <c r="A1923">
        <v>370</v>
      </c>
      <c r="B1923">
        <v>19</v>
      </c>
    </row>
    <row r="1924" spans="1:2" x14ac:dyDescent="0.25">
      <c r="A1924">
        <v>371</v>
      </c>
      <c r="B1924">
        <v>11</v>
      </c>
    </row>
    <row r="1925" spans="1:2" x14ac:dyDescent="0.25">
      <c r="A1925">
        <v>372</v>
      </c>
      <c r="B1925">
        <v>29</v>
      </c>
    </row>
    <row r="1926" spans="1:2" x14ac:dyDescent="0.25">
      <c r="A1926">
        <v>373</v>
      </c>
      <c r="B1926">
        <v>29</v>
      </c>
    </row>
    <row r="1927" spans="1:2" x14ac:dyDescent="0.25">
      <c r="A1927">
        <v>374</v>
      </c>
      <c r="B1927">
        <v>11</v>
      </c>
    </row>
    <row r="1928" spans="1:2" x14ac:dyDescent="0.25">
      <c r="A1928">
        <v>375</v>
      </c>
      <c r="B1928">
        <v>21</v>
      </c>
    </row>
    <row r="1929" spans="1:2" x14ac:dyDescent="0.25">
      <c r="A1929">
        <v>376</v>
      </c>
      <c r="B1929">
        <v>11</v>
      </c>
    </row>
    <row r="1930" spans="1:2" x14ac:dyDescent="0.25">
      <c r="A1930">
        <v>377</v>
      </c>
      <c r="B1930">
        <v>11</v>
      </c>
    </row>
    <row r="1931" spans="1:2" x14ac:dyDescent="0.25">
      <c r="A1931">
        <v>378</v>
      </c>
      <c r="B1931">
        <v>19</v>
      </c>
    </row>
    <row r="1932" spans="1:2" x14ac:dyDescent="0.25">
      <c r="A1932">
        <v>379</v>
      </c>
      <c r="B1932">
        <v>11</v>
      </c>
    </row>
    <row r="1933" spans="1:2" x14ac:dyDescent="0.25">
      <c r="A1933">
        <v>380</v>
      </c>
      <c r="B1933">
        <v>29</v>
      </c>
    </row>
    <row r="1934" spans="1:2" x14ac:dyDescent="0.25">
      <c r="A1934">
        <v>381</v>
      </c>
      <c r="B1934">
        <v>29</v>
      </c>
    </row>
    <row r="1935" spans="1:2" x14ac:dyDescent="0.25">
      <c r="A1935">
        <v>382</v>
      </c>
      <c r="B1935">
        <v>29</v>
      </c>
    </row>
    <row r="1936" spans="1:2" x14ac:dyDescent="0.25">
      <c r="A1936">
        <v>383</v>
      </c>
      <c r="B1936">
        <v>29</v>
      </c>
    </row>
    <row r="1937" spans="1:2" x14ac:dyDescent="0.25">
      <c r="A1937">
        <v>384</v>
      </c>
      <c r="B1937">
        <v>11</v>
      </c>
    </row>
    <row r="1938" spans="1:2" x14ac:dyDescent="0.25">
      <c r="A1938">
        <v>385</v>
      </c>
      <c r="B1938">
        <v>11</v>
      </c>
    </row>
    <row r="1939" spans="1:2" x14ac:dyDescent="0.25">
      <c r="A1939">
        <v>386</v>
      </c>
      <c r="B1939">
        <v>29</v>
      </c>
    </row>
    <row r="1940" spans="1:2" x14ac:dyDescent="0.25">
      <c r="A1940">
        <v>387</v>
      </c>
      <c r="B1940">
        <v>29</v>
      </c>
    </row>
    <row r="1941" spans="1:2" x14ac:dyDescent="0.25">
      <c r="A1941">
        <v>388</v>
      </c>
      <c r="B1941">
        <v>29</v>
      </c>
    </row>
    <row r="1942" spans="1:2" x14ac:dyDescent="0.25">
      <c r="A1942">
        <v>390</v>
      </c>
      <c r="B1942">
        <v>29</v>
      </c>
    </row>
    <row r="1943" spans="1:2" x14ac:dyDescent="0.25">
      <c r="A1943">
        <v>391</v>
      </c>
      <c r="B1943">
        <v>11</v>
      </c>
    </row>
    <row r="1944" spans="1:2" x14ac:dyDescent="0.25">
      <c r="A1944">
        <v>392</v>
      </c>
      <c r="B1944">
        <v>14</v>
      </c>
    </row>
    <row r="1945" spans="1:2" x14ac:dyDescent="0.25">
      <c r="A1945">
        <v>393</v>
      </c>
      <c r="B1945">
        <v>20</v>
      </c>
    </row>
    <row r="1946" spans="1:2" x14ac:dyDescent="0.25">
      <c r="A1946">
        <v>394</v>
      </c>
      <c r="B1946">
        <v>11</v>
      </c>
    </row>
    <row r="1947" spans="1:2" x14ac:dyDescent="0.25">
      <c r="A1947">
        <v>395</v>
      </c>
      <c r="B1947">
        <v>29</v>
      </c>
    </row>
    <row r="1948" spans="1:2" x14ac:dyDescent="0.25">
      <c r="A1948">
        <v>396</v>
      </c>
      <c r="B1948">
        <v>14</v>
      </c>
    </row>
    <row r="1949" spans="1:2" x14ac:dyDescent="0.25">
      <c r="A1949">
        <v>397</v>
      </c>
      <c r="B1949">
        <v>22</v>
      </c>
    </row>
    <row r="1950" spans="1:2" x14ac:dyDescent="0.25">
      <c r="A1950">
        <v>398</v>
      </c>
      <c r="B1950">
        <v>15</v>
      </c>
    </row>
    <row r="1951" spans="1:2" x14ac:dyDescent="0.25">
      <c r="A1951">
        <v>399</v>
      </c>
      <c r="B1951">
        <v>29</v>
      </c>
    </row>
    <row r="1952" spans="1:2" x14ac:dyDescent="0.25">
      <c r="A1952">
        <v>401</v>
      </c>
      <c r="B1952">
        <v>21</v>
      </c>
    </row>
    <row r="1953" spans="1:2" x14ac:dyDescent="0.25">
      <c r="A1953">
        <v>402</v>
      </c>
      <c r="B1953">
        <v>14</v>
      </c>
    </row>
    <row r="1954" spans="1:2" x14ac:dyDescent="0.25">
      <c r="A1954">
        <v>403</v>
      </c>
      <c r="B1954">
        <v>19</v>
      </c>
    </row>
    <row r="1955" spans="1:2" x14ac:dyDescent="0.25">
      <c r="A1955">
        <v>404</v>
      </c>
      <c r="B1955">
        <v>11</v>
      </c>
    </row>
    <row r="1956" spans="1:2" x14ac:dyDescent="0.25">
      <c r="A1956">
        <v>405</v>
      </c>
      <c r="B1956">
        <v>11</v>
      </c>
    </row>
    <row r="1957" spans="1:2" x14ac:dyDescent="0.25">
      <c r="A1957">
        <v>406</v>
      </c>
      <c r="B1957">
        <v>23</v>
      </c>
    </row>
    <row r="1958" spans="1:2" x14ac:dyDescent="0.25">
      <c r="A1958">
        <v>407</v>
      </c>
      <c r="B1958">
        <v>19</v>
      </c>
    </row>
    <row r="1959" spans="1:2" x14ac:dyDescent="0.25">
      <c r="A1959">
        <v>408</v>
      </c>
      <c r="B1959">
        <v>19</v>
      </c>
    </row>
    <row r="1960" spans="1:2" x14ac:dyDescent="0.25">
      <c r="A1960">
        <v>409</v>
      </c>
      <c r="B1960">
        <v>21</v>
      </c>
    </row>
    <row r="1961" spans="1:2" x14ac:dyDescent="0.25">
      <c r="A1961">
        <v>410</v>
      </c>
      <c r="B1961">
        <v>14</v>
      </c>
    </row>
    <row r="1962" spans="1:2" x14ac:dyDescent="0.25">
      <c r="A1962">
        <v>411</v>
      </c>
      <c r="B1962">
        <v>29</v>
      </c>
    </row>
    <row r="1963" spans="1:2" x14ac:dyDescent="0.25">
      <c r="A1963">
        <v>412</v>
      </c>
      <c r="B1963">
        <v>29</v>
      </c>
    </row>
    <row r="1964" spans="1:2" x14ac:dyDescent="0.25">
      <c r="A1964">
        <v>413</v>
      </c>
      <c r="B1964">
        <v>29</v>
      </c>
    </row>
    <row r="1965" spans="1:2" x14ac:dyDescent="0.25">
      <c r="A1965">
        <v>414</v>
      </c>
      <c r="B1965">
        <v>29</v>
      </c>
    </row>
    <row r="1966" spans="1:2" x14ac:dyDescent="0.25">
      <c r="A1966">
        <v>415</v>
      </c>
      <c r="B1966">
        <v>11</v>
      </c>
    </row>
    <row r="1967" spans="1:2" x14ac:dyDescent="0.25">
      <c r="A1967">
        <v>416</v>
      </c>
      <c r="B1967">
        <v>11</v>
      </c>
    </row>
    <row r="1968" spans="1:2" x14ac:dyDescent="0.25">
      <c r="A1968">
        <v>417</v>
      </c>
      <c r="B1968">
        <v>20</v>
      </c>
    </row>
    <row r="1969" spans="1:2" x14ac:dyDescent="0.25">
      <c r="A1969">
        <v>418</v>
      </c>
      <c r="B1969">
        <v>29</v>
      </c>
    </row>
    <row r="1970" spans="1:2" x14ac:dyDescent="0.25">
      <c r="A1970">
        <v>419</v>
      </c>
      <c r="B1970">
        <v>20</v>
      </c>
    </row>
    <row r="1971" spans="1:2" x14ac:dyDescent="0.25">
      <c r="A1971">
        <v>420</v>
      </c>
      <c r="B1971">
        <v>15</v>
      </c>
    </row>
    <row r="1972" spans="1:2" x14ac:dyDescent="0.25">
      <c r="A1972">
        <v>421</v>
      </c>
      <c r="B1972">
        <v>29</v>
      </c>
    </row>
    <row r="1973" spans="1:2" x14ac:dyDescent="0.25">
      <c r="A1973">
        <v>422</v>
      </c>
      <c r="B1973">
        <v>22</v>
      </c>
    </row>
    <row r="1974" spans="1:2" x14ac:dyDescent="0.25">
      <c r="A1974">
        <v>423</v>
      </c>
      <c r="B1974">
        <v>16</v>
      </c>
    </row>
    <row r="1975" spans="1:2" x14ac:dyDescent="0.25">
      <c r="A1975">
        <v>424</v>
      </c>
      <c r="B1975">
        <v>29</v>
      </c>
    </row>
    <row r="1976" spans="1:2" x14ac:dyDescent="0.25">
      <c r="A1976">
        <v>425</v>
      </c>
      <c r="B1976">
        <v>19</v>
      </c>
    </row>
    <row r="1977" spans="1:2" x14ac:dyDescent="0.25">
      <c r="A1977">
        <v>426</v>
      </c>
      <c r="B1977">
        <v>29</v>
      </c>
    </row>
    <row r="1978" spans="1:2" x14ac:dyDescent="0.25">
      <c r="A1978">
        <v>427</v>
      </c>
      <c r="B1978">
        <v>21</v>
      </c>
    </row>
    <row r="1979" spans="1:2" x14ac:dyDescent="0.25">
      <c r="A1979">
        <v>428</v>
      </c>
      <c r="B1979">
        <v>19</v>
      </c>
    </row>
    <row r="1980" spans="1:2" x14ac:dyDescent="0.25">
      <c r="A1980">
        <v>429</v>
      </c>
      <c r="B1980">
        <v>11</v>
      </c>
    </row>
    <row r="1981" spans="1:2" x14ac:dyDescent="0.25">
      <c r="A1981">
        <v>430</v>
      </c>
      <c r="B1981">
        <v>29</v>
      </c>
    </row>
    <row r="1982" spans="1:2" x14ac:dyDescent="0.25">
      <c r="A1982">
        <v>431</v>
      </c>
      <c r="B1982">
        <v>29</v>
      </c>
    </row>
    <row r="1983" spans="1:2" x14ac:dyDescent="0.25">
      <c r="A1983">
        <v>432</v>
      </c>
      <c r="B1983">
        <v>19</v>
      </c>
    </row>
    <row r="1984" spans="1:2" x14ac:dyDescent="0.25">
      <c r="A1984">
        <v>433</v>
      </c>
      <c r="B1984">
        <v>29</v>
      </c>
    </row>
    <row r="1985" spans="1:2" x14ac:dyDescent="0.25">
      <c r="A1985">
        <v>435</v>
      </c>
      <c r="B1985">
        <v>29</v>
      </c>
    </row>
    <row r="1986" spans="1:2" x14ac:dyDescent="0.25">
      <c r="A1986">
        <v>436</v>
      </c>
      <c r="B1986">
        <v>29</v>
      </c>
    </row>
    <row r="1987" spans="1:2" x14ac:dyDescent="0.25">
      <c r="A1987">
        <v>437</v>
      </c>
      <c r="B1987">
        <v>19</v>
      </c>
    </row>
    <row r="1988" spans="1:2" x14ac:dyDescent="0.25">
      <c r="A1988">
        <v>438</v>
      </c>
      <c r="B1988">
        <v>29</v>
      </c>
    </row>
    <row r="1989" spans="1:2" x14ac:dyDescent="0.25">
      <c r="A1989">
        <v>439</v>
      </c>
      <c r="B1989">
        <v>19</v>
      </c>
    </row>
    <row r="1990" spans="1:2" x14ac:dyDescent="0.25">
      <c r="A1990">
        <v>440</v>
      </c>
      <c r="B1990">
        <v>19</v>
      </c>
    </row>
    <row r="1991" spans="1:2" x14ac:dyDescent="0.25">
      <c r="A1991">
        <v>441</v>
      </c>
      <c r="B1991">
        <v>19</v>
      </c>
    </row>
    <row r="1992" spans="1:2" x14ac:dyDescent="0.25">
      <c r="A1992">
        <v>442</v>
      </c>
      <c r="B1992">
        <v>23</v>
      </c>
    </row>
    <row r="1993" spans="1:2" x14ac:dyDescent="0.25">
      <c r="A1993">
        <v>443</v>
      </c>
      <c r="B1993">
        <v>11</v>
      </c>
    </row>
    <row r="1994" spans="1:2" x14ac:dyDescent="0.25">
      <c r="A1994">
        <v>444</v>
      </c>
      <c r="B1994">
        <v>29</v>
      </c>
    </row>
    <row r="1995" spans="1:2" x14ac:dyDescent="0.25">
      <c r="A1995">
        <v>446</v>
      </c>
      <c r="B1995">
        <v>29</v>
      </c>
    </row>
    <row r="1996" spans="1:2" x14ac:dyDescent="0.25">
      <c r="A1996">
        <v>447</v>
      </c>
      <c r="B1996">
        <v>29</v>
      </c>
    </row>
    <row r="1997" spans="1:2" x14ac:dyDescent="0.25">
      <c r="A1997">
        <v>448</v>
      </c>
      <c r="B1997">
        <v>20</v>
      </c>
    </row>
    <row r="1998" spans="1:2" x14ac:dyDescent="0.25">
      <c r="A1998">
        <v>449</v>
      </c>
      <c r="B1998">
        <v>29</v>
      </c>
    </row>
    <row r="1999" spans="1:2" x14ac:dyDescent="0.25">
      <c r="A1999">
        <v>450</v>
      </c>
      <c r="B1999">
        <v>11</v>
      </c>
    </row>
    <row r="2000" spans="1:2" x14ac:dyDescent="0.25">
      <c r="A2000">
        <v>451</v>
      </c>
      <c r="B2000">
        <v>29</v>
      </c>
    </row>
    <row r="2001" spans="1:2" x14ac:dyDescent="0.25">
      <c r="A2001">
        <v>452</v>
      </c>
      <c r="B2001">
        <v>14</v>
      </c>
    </row>
    <row r="2002" spans="1:2" x14ac:dyDescent="0.25">
      <c r="A2002">
        <v>453</v>
      </c>
      <c r="B2002">
        <v>23</v>
      </c>
    </row>
    <row r="2003" spans="1:2" x14ac:dyDescent="0.25">
      <c r="A2003">
        <v>454</v>
      </c>
      <c r="B2003">
        <v>29</v>
      </c>
    </row>
    <row r="2004" spans="1:2" x14ac:dyDescent="0.25">
      <c r="A2004">
        <v>455</v>
      </c>
      <c r="B2004">
        <v>11</v>
      </c>
    </row>
    <row r="2005" spans="1:2" x14ac:dyDescent="0.25">
      <c r="A2005">
        <v>456</v>
      </c>
      <c r="B2005">
        <v>29</v>
      </c>
    </row>
    <row r="2006" spans="1:2" x14ac:dyDescent="0.25">
      <c r="A2006">
        <v>457</v>
      </c>
      <c r="B2006">
        <v>29</v>
      </c>
    </row>
    <row r="2007" spans="1:2" x14ac:dyDescent="0.25">
      <c r="A2007">
        <v>458</v>
      </c>
      <c r="B2007">
        <v>22</v>
      </c>
    </row>
    <row r="2008" spans="1:2" x14ac:dyDescent="0.25">
      <c r="A2008">
        <v>459</v>
      </c>
      <c r="B2008">
        <v>29</v>
      </c>
    </row>
    <row r="2009" spans="1:2" x14ac:dyDescent="0.25">
      <c r="A2009">
        <v>460</v>
      </c>
      <c r="B2009">
        <v>29</v>
      </c>
    </row>
    <row r="2010" spans="1:2" x14ac:dyDescent="0.25">
      <c r="A2010">
        <v>461</v>
      </c>
      <c r="B2010">
        <v>19</v>
      </c>
    </row>
    <row r="2011" spans="1:2" x14ac:dyDescent="0.25">
      <c r="A2011">
        <v>462</v>
      </c>
      <c r="B2011">
        <v>20</v>
      </c>
    </row>
    <row r="2012" spans="1:2" x14ac:dyDescent="0.25">
      <c r="A2012">
        <v>463</v>
      </c>
      <c r="B2012">
        <v>20</v>
      </c>
    </row>
    <row r="2013" spans="1:2" x14ac:dyDescent="0.25">
      <c r="A2013">
        <v>464</v>
      </c>
      <c r="B2013">
        <v>19</v>
      </c>
    </row>
    <row r="2014" spans="1:2" x14ac:dyDescent="0.25">
      <c r="A2014">
        <v>465</v>
      </c>
      <c r="B2014">
        <v>29</v>
      </c>
    </row>
    <row r="2015" spans="1:2" x14ac:dyDescent="0.25">
      <c r="A2015">
        <v>466</v>
      </c>
      <c r="B2015">
        <v>19</v>
      </c>
    </row>
    <row r="2016" spans="1:2" x14ac:dyDescent="0.25">
      <c r="A2016">
        <v>467</v>
      </c>
      <c r="B2016">
        <v>29</v>
      </c>
    </row>
    <row r="2017" spans="1:2" x14ac:dyDescent="0.25">
      <c r="A2017">
        <v>468</v>
      </c>
      <c r="B2017">
        <v>19</v>
      </c>
    </row>
    <row r="2018" spans="1:2" x14ac:dyDescent="0.25">
      <c r="A2018">
        <v>469</v>
      </c>
      <c r="B2018">
        <v>14</v>
      </c>
    </row>
    <row r="2019" spans="1:2" x14ac:dyDescent="0.25">
      <c r="A2019">
        <v>470</v>
      </c>
      <c r="B2019">
        <v>29</v>
      </c>
    </row>
    <row r="2020" spans="1:2" x14ac:dyDescent="0.25">
      <c r="A2020">
        <v>471</v>
      </c>
      <c r="B2020">
        <v>16</v>
      </c>
    </row>
    <row r="2021" spans="1:2" x14ac:dyDescent="0.25">
      <c r="A2021">
        <v>472</v>
      </c>
      <c r="B2021">
        <v>20</v>
      </c>
    </row>
    <row r="2022" spans="1:2" x14ac:dyDescent="0.25">
      <c r="A2022">
        <v>473</v>
      </c>
      <c r="B2022">
        <v>11</v>
      </c>
    </row>
    <row r="2023" spans="1:2" x14ac:dyDescent="0.25">
      <c r="A2023">
        <v>474</v>
      </c>
      <c r="B2023">
        <v>20</v>
      </c>
    </row>
    <row r="2024" spans="1:2" x14ac:dyDescent="0.25">
      <c r="A2024">
        <v>475</v>
      </c>
      <c r="B2024">
        <v>29</v>
      </c>
    </row>
    <row r="2025" spans="1:2" x14ac:dyDescent="0.25">
      <c r="A2025">
        <v>476</v>
      </c>
      <c r="B2025">
        <v>11</v>
      </c>
    </row>
    <row r="2026" spans="1:2" x14ac:dyDescent="0.25">
      <c r="A2026">
        <v>477</v>
      </c>
      <c r="B2026">
        <v>11</v>
      </c>
    </row>
    <row r="2027" spans="1:2" x14ac:dyDescent="0.25">
      <c r="A2027">
        <v>478</v>
      </c>
      <c r="B2027">
        <v>12</v>
      </c>
    </row>
    <row r="2028" spans="1:2" x14ac:dyDescent="0.25">
      <c r="A2028">
        <v>479</v>
      </c>
      <c r="B2028">
        <v>29</v>
      </c>
    </row>
    <row r="2029" spans="1:2" x14ac:dyDescent="0.25">
      <c r="A2029">
        <v>480</v>
      </c>
      <c r="B2029">
        <v>29</v>
      </c>
    </row>
    <row r="2030" spans="1:2" x14ac:dyDescent="0.25">
      <c r="A2030">
        <v>481</v>
      </c>
      <c r="B2030">
        <v>20</v>
      </c>
    </row>
    <row r="2031" spans="1:2" x14ac:dyDescent="0.25">
      <c r="A2031">
        <v>482</v>
      </c>
      <c r="B2031">
        <v>29</v>
      </c>
    </row>
    <row r="2032" spans="1:2" x14ac:dyDescent="0.25">
      <c r="A2032">
        <v>484</v>
      </c>
      <c r="B2032">
        <v>19</v>
      </c>
    </row>
    <row r="2033" spans="1:2" x14ac:dyDescent="0.25">
      <c r="A2033">
        <v>485</v>
      </c>
      <c r="B2033">
        <v>11</v>
      </c>
    </row>
    <row r="2034" spans="1:2" x14ac:dyDescent="0.25">
      <c r="A2034">
        <v>486</v>
      </c>
      <c r="B2034">
        <v>21</v>
      </c>
    </row>
    <row r="2035" spans="1:2" x14ac:dyDescent="0.25">
      <c r="A2035">
        <v>487</v>
      </c>
      <c r="B2035">
        <v>21</v>
      </c>
    </row>
    <row r="2036" spans="1:2" x14ac:dyDescent="0.25">
      <c r="A2036">
        <v>488</v>
      </c>
      <c r="B2036">
        <v>21</v>
      </c>
    </row>
    <row r="2037" spans="1:2" x14ac:dyDescent="0.25">
      <c r="A2037">
        <v>489</v>
      </c>
      <c r="B2037">
        <v>21</v>
      </c>
    </row>
    <row r="2038" spans="1:2" x14ac:dyDescent="0.25">
      <c r="A2038">
        <v>490</v>
      </c>
      <c r="B2038">
        <v>29</v>
      </c>
    </row>
    <row r="2039" spans="1:2" x14ac:dyDescent="0.25">
      <c r="A2039">
        <v>491</v>
      </c>
      <c r="B2039">
        <v>19</v>
      </c>
    </row>
    <row r="2040" spans="1:2" x14ac:dyDescent="0.25">
      <c r="A2040">
        <v>492</v>
      </c>
      <c r="B2040">
        <v>19</v>
      </c>
    </row>
    <row r="2041" spans="1:2" x14ac:dyDescent="0.25">
      <c r="A2041">
        <v>493</v>
      </c>
      <c r="B2041">
        <v>19</v>
      </c>
    </row>
    <row r="2042" spans="1:2" x14ac:dyDescent="0.25">
      <c r="A2042">
        <v>494</v>
      </c>
      <c r="B2042">
        <v>29</v>
      </c>
    </row>
    <row r="2043" spans="1:2" x14ac:dyDescent="0.25">
      <c r="A2043">
        <v>495</v>
      </c>
      <c r="B2043">
        <v>9</v>
      </c>
    </row>
    <row r="2044" spans="1:2" x14ac:dyDescent="0.25">
      <c r="A2044">
        <v>496</v>
      </c>
      <c r="B2044">
        <v>29</v>
      </c>
    </row>
    <row r="2045" spans="1:2" x14ac:dyDescent="0.25">
      <c r="A2045">
        <v>497</v>
      </c>
      <c r="B2045">
        <v>29</v>
      </c>
    </row>
    <row r="2046" spans="1:2" x14ac:dyDescent="0.25">
      <c r="A2046">
        <v>498</v>
      </c>
      <c r="B2046">
        <v>29</v>
      </c>
    </row>
    <row r="2047" spans="1:2" x14ac:dyDescent="0.25">
      <c r="A2047">
        <v>499</v>
      </c>
      <c r="B2047">
        <v>29</v>
      </c>
    </row>
    <row r="2048" spans="1:2" x14ac:dyDescent="0.25">
      <c r="A2048">
        <v>500</v>
      </c>
      <c r="B2048">
        <v>29</v>
      </c>
    </row>
    <row r="2049" spans="1:2" x14ac:dyDescent="0.25">
      <c r="A2049">
        <v>501</v>
      </c>
      <c r="B2049">
        <v>29</v>
      </c>
    </row>
    <row r="2050" spans="1:2" x14ac:dyDescent="0.25">
      <c r="A2050">
        <v>502</v>
      </c>
      <c r="B2050">
        <v>11</v>
      </c>
    </row>
    <row r="2051" spans="1:2" x14ac:dyDescent="0.25">
      <c r="A2051">
        <v>503</v>
      </c>
      <c r="B2051">
        <v>29</v>
      </c>
    </row>
    <row r="2052" spans="1:2" x14ac:dyDescent="0.25">
      <c r="A2052">
        <v>504</v>
      </c>
      <c r="B2052">
        <v>29</v>
      </c>
    </row>
    <row r="2053" spans="1:2" x14ac:dyDescent="0.25">
      <c r="A2053">
        <v>505</v>
      </c>
      <c r="B2053">
        <v>20</v>
      </c>
    </row>
    <row r="2054" spans="1:2" x14ac:dyDescent="0.25">
      <c r="A2054">
        <v>506</v>
      </c>
      <c r="B2054">
        <v>11</v>
      </c>
    </row>
    <row r="2055" spans="1:2" x14ac:dyDescent="0.25">
      <c r="A2055">
        <v>507</v>
      </c>
      <c r="B2055">
        <v>29</v>
      </c>
    </row>
    <row r="2056" spans="1:2" x14ac:dyDescent="0.25">
      <c r="A2056">
        <v>508</v>
      </c>
      <c r="B2056">
        <v>29</v>
      </c>
    </row>
    <row r="2057" spans="1:2" x14ac:dyDescent="0.25">
      <c r="A2057">
        <v>509</v>
      </c>
      <c r="B2057">
        <v>21</v>
      </c>
    </row>
    <row r="2058" spans="1:2" x14ac:dyDescent="0.25">
      <c r="A2058">
        <v>510</v>
      </c>
      <c r="B2058">
        <v>19</v>
      </c>
    </row>
    <row r="2059" spans="1:2" x14ac:dyDescent="0.25">
      <c r="A2059">
        <v>511</v>
      </c>
      <c r="B2059">
        <v>19</v>
      </c>
    </row>
    <row r="2060" spans="1:2" x14ac:dyDescent="0.25">
      <c r="A2060">
        <v>512</v>
      </c>
      <c r="B2060">
        <v>29</v>
      </c>
    </row>
    <row r="2061" spans="1:2" x14ac:dyDescent="0.25">
      <c r="A2061">
        <v>513</v>
      </c>
      <c r="B2061">
        <v>19</v>
      </c>
    </row>
    <row r="2062" spans="1:2" x14ac:dyDescent="0.25">
      <c r="A2062">
        <v>514</v>
      </c>
      <c r="B2062">
        <v>19</v>
      </c>
    </row>
    <row r="2063" spans="1:2" x14ac:dyDescent="0.25">
      <c r="A2063">
        <v>515</v>
      </c>
      <c r="B2063">
        <v>25</v>
      </c>
    </row>
    <row r="2064" spans="1:2" x14ac:dyDescent="0.25">
      <c r="A2064">
        <v>516</v>
      </c>
      <c r="B2064">
        <v>19</v>
      </c>
    </row>
    <row r="2065" spans="1:2" x14ac:dyDescent="0.25">
      <c r="A2065">
        <v>517</v>
      </c>
      <c r="B2065">
        <v>15</v>
      </c>
    </row>
    <row r="2066" spans="1:2" x14ac:dyDescent="0.25">
      <c r="A2066">
        <v>518</v>
      </c>
      <c r="B2066">
        <v>29</v>
      </c>
    </row>
    <row r="2067" spans="1:2" x14ac:dyDescent="0.25">
      <c r="A2067">
        <v>519</v>
      </c>
      <c r="B2067">
        <v>29</v>
      </c>
    </row>
    <row r="2068" spans="1:2" x14ac:dyDescent="0.25">
      <c r="A2068">
        <v>520</v>
      </c>
      <c r="B2068">
        <v>29</v>
      </c>
    </row>
    <row r="2069" spans="1:2" x14ac:dyDescent="0.25">
      <c r="A2069">
        <v>521</v>
      </c>
      <c r="B2069">
        <v>19</v>
      </c>
    </row>
    <row r="2070" spans="1:2" x14ac:dyDescent="0.25">
      <c r="A2070">
        <v>522</v>
      </c>
      <c r="B2070">
        <v>29</v>
      </c>
    </row>
    <row r="2071" spans="1:2" x14ac:dyDescent="0.25">
      <c r="A2071">
        <v>523</v>
      </c>
      <c r="B2071">
        <v>29</v>
      </c>
    </row>
    <row r="2072" spans="1:2" x14ac:dyDescent="0.25">
      <c r="A2072">
        <v>524</v>
      </c>
      <c r="B2072">
        <v>15</v>
      </c>
    </row>
    <row r="2073" spans="1:2" x14ac:dyDescent="0.25">
      <c r="A2073">
        <v>525</v>
      </c>
      <c r="B2073">
        <v>29</v>
      </c>
    </row>
    <row r="2074" spans="1:2" x14ac:dyDescent="0.25">
      <c r="A2074">
        <v>526</v>
      </c>
      <c r="B2074">
        <v>16</v>
      </c>
    </row>
    <row r="2075" spans="1:2" x14ac:dyDescent="0.25">
      <c r="A2075">
        <v>527</v>
      </c>
      <c r="B2075">
        <v>29</v>
      </c>
    </row>
    <row r="2076" spans="1:2" x14ac:dyDescent="0.25">
      <c r="A2076">
        <v>528</v>
      </c>
      <c r="B2076">
        <v>11</v>
      </c>
    </row>
    <row r="2077" spans="1:2" x14ac:dyDescent="0.25">
      <c r="A2077">
        <v>530</v>
      </c>
      <c r="B2077">
        <v>29</v>
      </c>
    </row>
    <row r="2078" spans="1:2" x14ac:dyDescent="0.25">
      <c r="A2078">
        <v>531</v>
      </c>
      <c r="B2078">
        <v>29</v>
      </c>
    </row>
    <row r="2079" spans="1:2" x14ac:dyDescent="0.25">
      <c r="A2079">
        <v>532</v>
      </c>
      <c r="B2079">
        <v>19</v>
      </c>
    </row>
    <row r="2080" spans="1:2" x14ac:dyDescent="0.25">
      <c r="A2080">
        <v>533</v>
      </c>
      <c r="B2080">
        <v>19</v>
      </c>
    </row>
    <row r="2081" spans="1:2" x14ac:dyDescent="0.25">
      <c r="A2081">
        <v>534</v>
      </c>
      <c r="B2081">
        <v>29</v>
      </c>
    </row>
    <row r="2082" spans="1:2" x14ac:dyDescent="0.25">
      <c r="A2082">
        <v>535</v>
      </c>
      <c r="B2082">
        <v>29</v>
      </c>
    </row>
    <row r="2083" spans="1:2" x14ac:dyDescent="0.25">
      <c r="A2083">
        <v>537</v>
      </c>
      <c r="B2083">
        <v>14</v>
      </c>
    </row>
    <row r="2084" spans="1:2" x14ac:dyDescent="0.25">
      <c r="A2084">
        <v>538</v>
      </c>
      <c r="B2084">
        <v>29</v>
      </c>
    </row>
    <row r="2085" spans="1:2" x14ac:dyDescent="0.25">
      <c r="A2085">
        <v>539</v>
      </c>
      <c r="B2085">
        <v>22</v>
      </c>
    </row>
    <row r="2086" spans="1:2" x14ac:dyDescent="0.25">
      <c r="A2086">
        <v>540</v>
      </c>
      <c r="B2086">
        <v>29</v>
      </c>
    </row>
    <row r="2087" spans="1:2" x14ac:dyDescent="0.25">
      <c r="A2087">
        <v>541</v>
      </c>
      <c r="B2087">
        <v>11</v>
      </c>
    </row>
    <row r="2088" spans="1:2" x14ac:dyDescent="0.25">
      <c r="A2088">
        <v>542</v>
      </c>
      <c r="B2088">
        <v>20</v>
      </c>
    </row>
    <row r="2089" spans="1:2" x14ac:dyDescent="0.25">
      <c r="A2089">
        <v>543</v>
      </c>
      <c r="B2089">
        <v>20</v>
      </c>
    </row>
    <row r="2090" spans="1:2" x14ac:dyDescent="0.25">
      <c r="A2090">
        <v>544</v>
      </c>
      <c r="B2090">
        <v>29</v>
      </c>
    </row>
    <row r="2091" spans="1:2" x14ac:dyDescent="0.25">
      <c r="A2091">
        <v>545</v>
      </c>
      <c r="B2091">
        <v>19</v>
      </c>
    </row>
    <row r="2092" spans="1:2" x14ac:dyDescent="0.25">
      <c r="A2092">
        <v>546</v>
      </c>
      <c r="B2092">
        <v>29</v>
      </c>
    </row>
    <row r="2093" spans="1:2" x14ac:dyDescent="0.25">
      <c r="A2093">
        <v>547</v>
      </c>
      <c r="B2093">
        <v>19</v>
      </c>
    </row>
    <row r="2094" spans="1:2" x14ac:dyDescent="0.25">
      <c r="A2094">
        <v>548</v>
      </c>
      <c r="B2094">
        <v>23</v>
      </c>
    </row>
    <row r="2095" spans="1:2" x14ac:dyDescent="0.25">
      <c r="A2095">
        <v>549</v>
      </c>
      <c r="B2095">
        <v>19</v>
      </c>
    </row>
    <row r="2096" spans="1:2" x14ac:dyDescent="0.25">
      <c r="A2096">
        <v>550</v>
      </c>
      <c r="B2096">
        <v>19</v>
      </c>
    </row>
    <row r="2097" spans="1:2" x14ac:dyDescent="0.25">
      <c r="A2097">
        <v>551</v>
      </c>
      <c r="B2097">
        <v>11</v>
      </c>
    </row>
    <row r="2098" spans="1:2" x14ac:dyDescent="0.25">
      <c r="A2098">
        <v>552</v>
      </c>
      <c r="B2098">
        <v>20</v>
      </c>
    </row>
    <row r="2099" spans="1:2" x14ac:dyDescent="0.25">
      <c r="A2099">
        <v>553</v>
      </c>
      <c r="B2099">
        <v>29</v>
      </c>
    </row>
    <row r="2100" spans="1:2" x14ac:dyDescent="0.25">
      <c r="A2100">
        <v>554</v>
      </c>
      <c r="B2100">
        <v>27</v>
      </c>
    </row>
    <row r="2101" spans="1:2" x14ac:dyDescent="0.25">
      <c r="A2101">
        <v>555</v>
      </c>
      <c r="B2101">
        <v>29</v>
      </c>
    </row>
    <row r="2102" spans="1:2" x14ac:dyDescent="0.25">
      <c r="A2102">
        <v>556</v>
      </c>
      <c r="B2102">
        <v>29</v>
      </c>
    </row>
    <row r="2103" spans="1:2" x14ac:dyDescent="0.25">
      <c r="A2103">
        <v>557</v>
      </c>
      <c r="B2103">
        <v>19</v>
      </c>
    </row>
    <row r="2104" spans="1:2" x14ac:dyDescent="0.25">
      <c r="A2104">
        <v>558</v>
      </c>
      <c r="B2104">
        <v>21</v>
      </c>
    </row>
    <row r="2105" spans="1:2" x14ac:dyDescent="0.25">
      <c r="A2105">
        <v>559</v>
      </c>
      <c r="B2105">
        <v>21</v>
      </c>
    </row>
    <row r="2106" spans="1:2" x14ac:dyDescent="0.25">
      <c r="A2106">
        <v>560</v>
      </c>
      <c r="B2106">
        <v>14</v>
      </c>
    </row>
    <row r="2107" spans="1:2" x14ac:dyDescent="0.25">
      <c r="A2107">
        <v>561</v>
      </c>
      <c r="B2107">
        <v>29</v>
      </c>
    </row>
    <row r="2108" spans="1:2" x14ac:dyDescent="0.25">
      <c r="A2108">
        <v>562</v>
      </c>
      <c r="B2108">
        <v>21</v>
      </c>
    </row>
    <row r="2109" spans="1:2" x14ac:dyDescent="0.25">
      <c r="A2109">
        <v>563</v>
      </c>
      <c r="B2109">
        <v>19</v>
      </c>
    </row>
    <row r="2110" spans="1:2" x14ac:dyDescent="0.25">
      <c r="A2110">
        <v>564</v>
      </c>
      <c r="B2110">
        <v>29</v>
      </c>
    </row>
    <row r="2111" spans="1:2" x14ac:dyDescent="0.25">
      <c r="A2111">
        <v>565</v>
      </c>
      <c r="B2111">
        <v>21</v>
      </c>
    </row>
    <row r="2112" spans="1:2" x14ac:dyDescent="0.25">
      <c r="A2112">
        <v>566</v>
      </c>
      <c r="B2112">
        <v>26</v>
      </c>
    </row>
    <row r="2113" spans="1:2" x14ac:dyDescent="0.25">
      <c r="A2113">
        <v>567</v>
      </c>
      <c r="B2113">
        <v>29</v>
      </c>
    </row>
    <row r="2114" spans="1:2" x14ac:dyDescent="0.25">
      <c r="A2114">
        <v>568</v>
      </c>
      <c r="B2114">
        <v>11</v>
      </c>
    </row>
    <row r="2115" spans="1:2" x14ac:dyDescent="0.25">
      <c r="A2115">
        <v>569</v>
      </c>
      <c r="B2115">
        <v>29</v>
      </c>
    </row>
    <row r="2116" spans="1:2" x14ac:dyDescent="0.25">
      <c r="A2116">
        <v>570</v>
      </c>
      <c r="B2116">
        <v>29</v>
      </c>
    </row>
    <row r="2117" spans="1:2" x14ac:dyDescent="0.25">
      <c r="A2117">
        <v>571</v>
      </c>
      <c r="B2117">
        <v>11</v>
      </c>
    </row>
    <row r="2118" spans="1:2" x14ac:dyDescent="0.25">
      <c r="A2118">
        <v>572</v>
      </c>
      <c r="B2118">
        <v>25</v>
      </c>
    </row>
    <row r="2119" spans="1:2" x14ac:dyDescent="0.25">
      <c r="A2119">
        <v>573</v>
      </c>
      <c r="B2119">
        <v>29</v>
      </c>
    </row>
    <row r="2120" spans="1:2" x14ac:dyDescent="0.25">
      <c r="A2120">
        <v>574</v>
      </c>
      <c r="B2120">
        <v>29</v>
      </c>
    </row>
    <row r="2121" spans="1:2" x14ac:dyDescent="0.25">
      <c r="A2121">
        <v>575</v>
      </c>
      <c r="B2121">
        <v>19</v>
      </c>
    </row>
    <row r="2122" spans="1:2" x14ac:dyDescent="0.25">
      <c r="A2122">
        <v>576</v>
      </c>
      <c r="B2122">
        <v>29</v>
      </c>
    </row>
    <row r="2123" spans="1:2" x14ac:dyDescent="0.25">
      <c r="A2123">
        <v>577</v>
      </c>
      <c r="B2123">
        <v>11</v>
      </c>
    </row>
    <row r="2124" spans="1:2" x14ac:dyDescent="0.25">
      <c r="A2124">
        <v>578</v>
      </c>
      <c r="B2124">
        <v>29</v>
      </c>
    </row>
    <row r="2125" spans="1:2" x14ac:dyDescent="0.25">
      <c r="A2125">
        <v>579</v>
      </c>
      <c r="B2125">
        <v>25</v>
      </c>
    </row>
    <row r="2126" spans="1:2" x14ac:dyDescent="0.25">
      <c r="A2126">
        <v>581</v>
      </c>
      <c r="B2126">
        <v>29</v>
      </c>
    </row>
    <row r="2127" spans="1:2" x14ac:dyDescent="0.25">
      <c r="A2127">
        <v>583</v>
      </c>
      <c r="B2127">
        <v>19</v>
      </c>
    </row>
    <row r="2128" spans="1:2" x14ac:dyDescent="0.25">
      <c r="A2128">
        <v>584</v>
      </c>
      <c r="B2128">
        <v>29</v>
      </c>
    </row>
    <row r="2129" spans="1:2" x14ac:dyDescent="0.25">
      <c r="A2129">
        <v>585</v>
      </c>
      <c r="B2129">
        <v>11</v>
      </c>
    </row>
    <row r="2130" spans="1:2" x14ac:dyDescent="0.25">
      <c r="A2130">
        <v>586</v>
      </c>
      <c r="B2130">
        <v>20</v>
      </c>
    </row>
    <row r="2131" spans="1:2" x14ac:dyDescent="0.25">
      <c r="A2131">
        <v>587</v>
      </c>
      <c r="B2131">
        <v>29</v>
      </c>
    </row>
    <row r="2132" spans="1:2" x14ac:dyDescent="0.25">
      <c r="A2132">
        <v>588</v>
      </c>
      <c r="B2132">
        <v>11</v>
      </c>
    </row>
    <row r="2133" spans="1:2" x14ac:dyDescent="0.25">
      <c r="A2133">
        <v>589</v>
      </c>
      <c r="B2133">
        <v>14</v>
      </c>
    </row>
    <row r="2134" spans="1:2" x14ac:dyDescent="0.25">
      <c r="A2134">
        <v>590</v>
      </c>
      <c r="B2134">
        <v>19</v>
      </c>
    </row>
    <row r="2135" spans="1:2" x14ac:dyDescent="0.25">
      <c r="A2135">
        <v>591</v>
      </c>
      <c r="B2135">
        <v>29</v>
      </c>
    </row>
    <row r="2136" spans="1:2" x14ac:dyDescent="0.25">
      <c r="A2136">
        <v>592</v>
      </c>
      <c r="B2136">
        <v>19</v>
      </c>
    </row>
    <row r="2137" spans="1:2" x14ac:dyDescent="0.25">
      <c r="A2137">
        <v>593</v>
      </c>
      <c r="B2137">
        <v>19</v>
      </c>
    </row>
    <row r="2138" spans="1:2" x14ac:dyDescent="0.25">
      <c r="A2138">
        <v>594</v>
      </c>
      <c r="B2138">
        <v>13</v>
      </c>
    </row>
    <row r="2139" spans="1:2" x14ac:dyDescent="0.25">
      <c r="A2139">
        <v>595</v>
      </c>
      <c r="B2139">
        <v>29</v>
      </c>
    </row>
    <row r="2140" spans="1:2" x14ac:dyDescent="0.25">
      <c r="A2140">
        <v>596</v>
      </c>
      <c r="B2140">
        <v>29</v>
      </c>
    </row>
    <row r="2141" spans="1:2" x14ac:dyDescent="0.25">
      <c r="A2141">
        <v>597</v>
      </c>
      <c r="B2141">
        <v>29</v>
      </c>
    </row>
    <row r="2142" spans="1:2" x14ac:dyDescent="0.25">
      <c r="A2142">
        <v>598</v>
      </c>
      <c r="B2142">
        <v>11</v>
      </c>
    </row>
    <row r="2143" spans="1:2" x14ac:dyDescent="0.25">
      <c r="A2143">
        <v>599</v>
      </c>
      <c r="B2143">
        <v>19</v>
      </c>
    </row>
    <row r="2144" spans="1:2" x14ac:dyDescent="0.25">
      <c r="A2144">
        <v>600</v>
      </c>
      <c r="B2144">
        <v>19</v>
      </c>
    </row>
    <row r="2145" spans="1:2" x14ac:dyDescent="0.25">
      <c r="A2145">
        <v>601</v>
      </c>
      <c r="B2145">
        <v>19</v>
      </c>
    </row>
    <row r="2146" spans="1:2" x14ac:dyDescent="0.25">
      <c r="A2146">
        <v>602</v>
      </c>
      <c r="B2146">
        <v>19</v>
      </c>
    </row>
    <row r="2147" spans="1:2" x14ac:dyDescent="0.25">
      <c r="A2147">
        <v>603</v>
      </c>
      <c r="B2147">
        <v>29</v>
      </c>
    </row>
    <row r="2148" spans="1:2" x14ac:dyDescent="0.25">
      <c r="A2148">
        <v>604</v>
      </c>
      <c r="B2148">
        <v>19</v>
      </c>
    </row>
    <row r="2149" spans="1:2" x14ac:dyDescent="0.25">
      <c r="A2149">
        <v>605</v>
      </c>
      <c r="B2149">
        <v>19</v>
      </c>
    </row>
    <row r="2150" spans="1:2" x14ac:dyDescent="0.25">
      <c r="A2150">
        <v>606</v>
      </c>
      <c r="B2150">
        <v>29</v>
      </c>
    </row>
    <row r="2151" spans="1:2" x14ac:dyDescent="0.25">
      <c r="A2151">
        <v>607</v>
      </c>
      <c r="B2151">
        <v>14</v>
      </c>
    </row>
    <row r="2152" spans="1:2" x14ac:dyDescent="0.25">
      <c r="A2152">
        <v>608</v>
      </c>
      <c r="B2152">
        <v>9</v>
      </c>
    </row>
    <row r="2153" spans="1:2" x14ac:dyDescent="0.25">
      <c r="A2153">
        <v>609</v>
      </c>
      <c r="B2153">
        <v>29</v>
      </c>
    </row>
    <row r="2154" spans="1:2" x14ac:dyDescent="0.25">
      <c r="A2154">
        <v>610</v>
      </c>
      <c r="B2154">
        <v>19</v>
      </c>
    </row>
    <row r="2155" spans="1:2" x14ac:dyDescent="0.25">
      <c r="A2155">
        <v>611</v>
      </c>
      <c r="B2155">
        <v>19</v>
      </c>
    </row>
    <row r="2156" spans="1:2" x14ac:dyDescent="0.25">
      <c r="A2156">
        <v>612</v>
      </c>
      <c r="B2156">
        <v>29</v>
      </c>
    </row>
    <row r="2157" spans="1:2" x14ac:dyDescent="0.25">
      <c r="A2157">
        <v>613</v>
      </c>
      <c r="B2157">
        <v>19</v>
      </c>
    </row>
    <row r="2158" spans="1:2" x14ac:dyDescent="0.25">
      <c r="A2158">
        <v>614</v>
      </c>
      <c r="B2158">
        <v>19</v>
      </c>
    </row>
    <row r="2159" spans="1:2" x14ac:dyDescent="0.25">
      <c r="A2159">
        <v>615</v>
      </c>
      <c r="B2159">
        <v>29</v>
      </c>
    </row>
    <row r="2160" spans="1:2" x14ac:dyDescent="0.25">
      <c r="A2160">
        <v>616</v>
      </c>
      <c r="B2160">
        <v>19</v>
      </c>
    </row>
    <row r="2161" spans="1:2" x14ac:dyDescent="0.25">
      <c r="A2161">
        <v>617</v>
      </c>
      <c r="B2161">
        <v>29</v>
      </c>
    </row>
    <row r="2162" spans="1:2" x14ac:dyDescent="0.25">
      <c r="A2162">
        <v>618</v>
      </c>
      <c r="B2162">
        <v>29</v>
      </c>
    </row>
    <row r="2163" spans="1:2" x14ac:dyDescent="0.25">
      <c r="A2163">
        <v>619</v>
      </c>
      <c r="B2163">
        <v>29</v>
      </c>
    </row>
    <row r="2164" spans="1:2" x14ac:dyDescent="0.25">
      <c r="A2164">
        <v>620</v>
      </c>
      <c r="B2164">
        <v>19</v>
      </c>
    </row>
    <row r="2165" spans="1:2" x14ac:dyDescent="0.25">
      <c r="A2165">
        <v>621</v>
      </c>
      <c r="B2165">
        <v>29</v>
      </c>
    </row>
    <row r="2166" spans="1:2" x14ac:dyDescent="0.25">
      <c r="A2166">
        <v>622</v>
      </c>
      <c r="B2166">
        <v>16</v>
      </c>
    </row>
    <row r="2167" spans="1:2" x14ac:dyDescent="0.25">
      <c r="A2167">
        <v>623</v>
      </c>
      <c r="B2167">
        <v>29</v>
      </c>
    </row>
    <row r="2168" spans="1:2" x14ac:dyDescent="0.25">
      <c r="A2168">
        <v>624</v>
      </c>
      <c r="B2168">
        <v>19</v>
      </c>
    </row>
    <row r="2169" spans="1:2" x14ac:dyDescent="0.25">
      <c r="A2169">
        <v>625</v>
      </c>
      <c r="B2169">
        <v>16</v>
      </c>
    </row>
    <row r="2170" spans="1:2" x14ac:dyDescent="0.25">
      <c r="A2170">
        <v>626</v>
      </c>
      <c r="B2170">
        <v>29</v>
      </c>
    </row>
    <row r="2171" spans="1:2" x14ac:dyDescent="0.25">
      <c r="A2171">
        <v>627</v>
      </c>
      <c r="B2171">
        <v>29</v>
      </c>
    </row>
    <row r="2172" spans="1:2" x14ac:dyDescent="0.25">
      <c r="A2172">
        <v>628</v>
      </c>
      <c r="B2172">
        <v>11</v>
      </c>
    </row>
    <row r="2173" spans="1:2" x14ac:dyDescent="0.25">
      <c r="A2173">
        <v>630</v>
      </c>
      <c r="B2173">
        <v>21</v>
      </c>
    </row>
    <row r="2174" spans="1:2" x14ac:dyDescent="0.25">
      <c r="A2174">
        <v>631</v>
      </c>
      <c r="B2174">
        <v>11</v>
      </c>
    </row>
    <row r="2175" spans="1:2" x14ac:dyDescent="0.25">
      <c r="A2175">
        <v>632</v>
      </c>
      <c r="B2175">
        <v>19</v>
      </c>
    </row>
    <row r="2176" spans="1:2" x14ac:dyDescent="0.25">
      <c r="A2176">
        <v>634</v>
      </c>
      <c r="B2176">
        <v>29</v>
      </c>
    </row>
    <row r="2177" spans="1:2" x14ac:dyDescent="0.25">
      <c r="A2177">
        <v>635</v>
      </c>
      <c r="B2177">
        <v>11</v>
      </c>
    </row>
    <row r="2178" spans="1:2" x14ac:dyDescent="0.25">
      <c r="A2178">
        <v>636</v>
      </c>
      <c r="B2178">
        <v>11</v>
      </c>
    </row>
    <row r="2179" spans="1:2" x14ac:dyDescent="0.25">
      <c r="A2179">
        <v>637</v>
      </c>
      <c r="B2179">
        <v>29</v>
      </c>
    </row>
    <row r="2180" spans="1:2" x14ac:dyDescent="0.25">
      <c r="A2180">
        <v>638</v>
      </c>
      <c r="B2180">
        <v>19</v>
      </c>
    </row>
    <row r="2181" spans="1:2" x14ac:dyDescent="0.25">
      <c r="A2181">
        <v>639</v>
      </c>
      <c r="B2181">
        <v>19</v>
      </c>
    </row>
    <row r="2182" spans="1:2" x14ac:dyDescent="0.25">
      <c r="A2182">
        <v>640</v>
      </c>
      <c r="B2182">
        <v>19</v>
      </c>
    </row>
    <row r="2183" spans="1:2" x14ac:dyDescent="0.25">
      <c r="A2183">
        <v>641</v>
      </c>
      <c r="B2183">
        <v>29</v>
      </c>
    </row>
    <row r="2184" spans="1:2" x14ac:dyDescent="0.25">
      <c r="A2184">
        <v>642</v>
      </c>
      <c r="B2184">
        <v>19</v>
      </c>
    </row>
    <row r="2185" spans="1:2" x14ac:dyDescent="0.25">
      <c r="A2185">
        <v>643</v>
      </c>
      <c r="B2185">
        <v>29</v>
      </c>
    </row>
    <row r="2186" spans="1:2" x14ac:dyDescent="0.25">
      <c r="A2186">
        <v>644</v>
      </c>
      <c r="B2186">
        <v>29</v>
      </c>
    </row>
    <row r="2187" spans="1:2" x14ac:dyDescent="0.25">
      <c r="A2187">
        <v>645</v>
      </c>
      <c r="B2187">
        <v>11</v>
      </c>
    </row>
    <row r="2188" spans="1:2" x14ac:dyDescent="0.25">
      <c r="A2188">
        <v>646</v>
      </c>
      <c r="B2188">
        <v>29</v>
      </c>
    </row>
    <row r="2189" spans="1:2" x14ac:dyDescent="0.25">
      <c r="A2189">
        <v>647</v>
      </c>
      <c r="B2189">
        <v>22</v>
      </c>
    </row>
    <row r="2190" spans="1:2" x14ac:dyDescent="0.25">
      <c r="A2190">
        <v>649</v>
      </c>
      <c r="B2190">
        <v>29</v>
      </c>
    </row>
    <row r="2191" spans="1:2" x14ac:dyDescent="0.25">
      <c r="A2191">
        <v>650</v>
      </c>
      <c r="B2191">
        <v>29</v>
      </c>
    </row>
    <row r="2192" spans="1:2" x14ac:dyDescent="0.25">
      <c r="A2192">
        <v>651</v>
      </c>
      <c r="B2192">
        <v>19</v>
      </c>
    </row>
    <row r="2193" spans="1:2" x14ac:dyDescent="0.25">
      <c r="A2193">
        <v>652</v>
      </c>
      <c r="B2193">
        <v>29</v>
      </c>
    </row>
    <row r="2194" spans="1:2" x14ac:dyDescent="0.25">
      <c r="A2194">
        <v>653</v>
      </c>
      <c r="B2194">
        <v>19</v>
      </c>
    </row>
    <row r="2195" spans="1:2" x14ac:dyDescent="0.25">
      <c r="A2195">
        <v>654</v>
      </c>
      <c r="B2195">
        <v>29</v>
      </c>
    </row>
    <row r="2196" spans="1:2" x14ac:dyDescent="0.25">
      <c r="A2196">
        <v>655</v>
      </c>
      <c r="B2196">
        <v>29</v>
      </c>
    </row>
    <row r="2197" spans="1:2" x14ac:dyDescent="0.25">
      <c r="A2197">
        <v>656</v>
      </c>
      <c r="B2197">
        <v>29</v>
      </c>
    </row>
    <row r="2198" spans="1:2" x14ac:dyDescent="0.25">
      <c r="A2198">
        <v>657</v>
      </c>
      <c r="B2198">
        <v>19</v>
      </c>
    </row>
    <row r="2199" spans="1:2" x14ac:dyDescent="0.25">
      <c r="A2199">
        <v>658</v>
      </c>
      <c r="B2199">
        <v>29</v>
      </c>
    </row>
    <row r="2200" spans="1:2" x14ac:dyDescent="0.25">
      <c r="A2200">
        <v>659</v>
      </c>
      <c r="B2200">
        <v>29</v>
      </c>
    </row>
    <row r="2201" spans="1:2" x14ac:dyDescent="0.25">
      <c r="A2201">
        <v>660</v>
      </c>
      <c r="B2201">
        <v>19</v>
      </c>
    </row>
    <row r="2202" spans="1:2" x14ac:dyDescent="0.25">
      <c r="A2202">
        <v>661</v>
      </c>
      <c r="B2202">
        <v>29</v>
      </c>
    </row>
    <row r="2203" spans="1:2" x14ac:dyDescent="0.25">
      <c r="A2203">
        <v>662</v>
      </c>
      <c r="B2203">
        <v>29</v>
      </c>
    </row>
    <row r="2204" spans="1:2" x14ac:dyDescent="0.25">
      <c r="A2204">
        <v>663</v>
      </c>
      <c r="B2204">
        <v>29</v>
      </c>
    </row>
    <row r="2205" spans="1:2" x14ac:dyDescent="0.25">
      <c r="A2205">
        <v>664</v>
      </c>
      <c r="B2205">
        <v>16</v>
      </c>
    </row>
    <row r="2206" spans="1:2" x14ac:dyDescent="0.25">
      <c r="A2206">
        <v>665</v>
      </c>
      <c r="B2206">
        <v>29</v>
      </c>
    </row>
    <row r="2207" spans="1:2" x14ac:dyDescent="0.25">
      <c r="A2207">
        <v>666</v>
      </c>
      <c r="B2207">
        <v>29</v>
      </c>
    </row>
    <row r="2208" spans="1:2" x14ac:dyDescent="0.25">
      <c r="A2208">
        <v>667</v>
      </c>
      <c r="B2208">
        <v>29</v>
      </c>
    </row>
    <row r="2209" spans="1:2" x14ac:dyDescent="0.25">
      <c r="A2209">
        <v>668</v>
      </c>
      <c r="B2209">
        <v>19</v>
      </c>
    </row>
    <row r="2210" spans="1:2" x14ac:dyDescent="0.25">
      <c r="A2210">
        <v>669</v>
      </c>
      <c r="B2210">
        <v>20</v>
      </c>
    </row>
    <row r="2211" spans="1:2" x14ac:dyDescent="0.25">
      <c r="A2211">
        <v>670</v>
      </c>
      <c r="B2211">
        <v>29</v>
      </c>
    </row>
    <row r="2212" spans="1:2" x14ac:dyDescent="0.25">
      <c r="A2212">
        <v>671</v>
      </c>
      <c r="B2212">
        <v>29</v>
      </c>
    </row>
    <row r="2213" spans="1:2" x14ac:dyDescent="0.25">
      <c r="A2213">
        <v>672</v>
      </c>
      <c r="B2213">
        <v>19</v>
      </c>
    </row>
    <row r="2214" spans="1:2" x14ac:dyDescent="0.25">
      <c r="A2214">
        <v>673</v>
      </c>
      <c r="B2214">
        <v>21</v>
      </c>
    </row>
    <row r="2215" spans="1:2" x14ac:dyDescent="0.25">
      <c r="A2215">
        <v>674</v>
      </c>
      <c r="B2215">
        <v>19</v>
      </c>
    </row>
    <row r="2216" spans="1:2" x14ac:dyDescent="0.25">
      <c r="A2216">
        <v>675</v>
      </c>
      <c r="B2216">
        <v>15</v>
      </c>
    </row>
    <row r="2217" spans="1:2" x14ac:dyDescent="0.25">
      <c r="A2217">
        <v>676</v>
      </c>
      <c r="B2217">
        <v>19</v>
      </c>
    </row>
    <row r="2218" spans="1:2" x14ac:dyDescent="0.25">
      <c r="A2218">
        <v>677</v>
      </c>
      <c r="B2218">
        <v>19</v>
      </c>
    </row>
    <row r="2219" spans="1:2" x14ac:dyDescent="0.25">
      <c r="A2219">
        <v>678</v>
      </c>
      <c r="B2219">
        <v>19</v>
      </c>
    </row>
    <row r="2220" spans="1:2" x14ac:dyDescent="0.25">
      <c r="A2220">
        <v>679</v>
      </c>
      <c r="B2220">
        <v>19</v>
      </c>
    </row>
    <row r="2221" spans="1:2" x14ac:dyDescent="0.25">
      <c r="A2221">
        <v>680</v>
      </c>
      <c r="B2221">
        <v>19</v>
      </c>
    </row>
    <row r="2222" spans="1:2" x14ac:dyDescent="0.25">
      <c r="A2222">
        <v>681</v>
      </c>
      <c r="B2222">
        <v>29</v>
      </c>
    </row>
    <row r="2223" spans="1:2" x14ac:dyDescent="0.25">
      <c r="A2223">
        <v>682</v>
      </c>
      <c r="B2223">
        <v>19</v>
      </c>
    </row>
    <row r="2224" spans="1:2" x14ac:dyDescent="0.25">
      <c r="A2224">
        <v>683</v>
      </c>
      <c r="B2224">
        <v>14</v>
      </c>
    </row>
    <row r="2225" spans="1:2" x14ac:dyDescent="0.25">
      <c r="A2225">
        <v>684</v>
      </c>
      <c r="B2225">
        <v>19</v>
      </c>
    </row>
    <row r="2226" spans="1:2" x14ac:dyDescent="0.25">
      <c r="A2226">
        <v>685</v>
      </c>
      <c r="B2226">
        <v>19</v>
      </c>
    </row>
    <row r="2227" spans="1:2" x14ac:dyDescent="0.25">
      <c r="A2227">
        <v>686</v>
      </c>
      <c r="B2227">
        <v>29</v>
      </c>
    </row>
    <row r="2228" spans="1:2" x14ac:dyDescent="0.25">
      <c r="A2228">
        <v>687</v>
      </c>
      <c r="B2228">
        <v>19</v>
      </c>
    </row>
    <row r="2229" spans="1:2" x14ac:dyDescent="0.25">
      <c r="A2229">
        <v>688</v>
      </c>
      <c r="B2229">
        <v>29</v>
      </c>
    </row>
    <row r="2230" spans="1:2" x14ac:dyDescent="0.25">
      <c r="A2230">
        <v>689</v>
      </c>
      <c r="B2230">
        <v>19</v>
      </c>
    </row>
    <row r="2231" spans="1:2" x14ac:dyDescent="0.25">
      <c r="A2231">
        <v>690</v>
      </c>
      <c r="B2231">
        <v>23</v>
      </c>
    </row>
    <row r="2232" spans="1:2" x14ac:dyDescent="0.25">
      <c r="A2232">
        <v>691</v>
      </c>
      <c r="B2232">
        <v>23</v>
      </c>
    </row>
    <row r="2233" spans="1:2" x14ac:dyDescent="0.25">
      <c r="A2233">
        <v>692</v>
      </c>
      <c r="B2233">
        <v>29</v>
      </c>
    </row>
    <row r="2234" spans="1:2" x14ac:dyDescent="0.25">
      <c r="A2234">
        <v>693</v>
      </c>
      <c r="B2234">
        <v>19</v>
      </c>
    </row>
    <row r="2235" spans="1:2" x14ac:dyDescent="0.25">
      <c r="A2235">
        <v>694</v>
      </c>
      <c r="B2235">
        <v>19</v>
      </c>
    </row>
    <row r="2236" spans="1:2" x14ac:dyDescent="0.25">
      <c r="A2236">
        <v>695</v>
      </c>
      <c r="B2236">
        <v>20</v>
      </c>
    </row>
    <row r="2237" spans="1:2" x14ac:dyDescent="0.25">
      <c r="A2237">
        <v>696</v>
      </c>
      <c r="B2237">
        <v>19</v>
      </c>
    </row>
    <row r="2238" spans="1:2" x14ac:dyDescent="0.25">
      <c r="A2238">
        <v>697</v>
      </c>
      <c r="B2238">
        <v>19</v>
      </c>
    </row>
    <row r="2239" spans="1:2" x14ac:dyDescent="0.25">
      <c r="A2239">
        <v>699</v>
      </c>
      <c r="B2239">
        <v>22</v>
      </c>
    </row>
    <row r="2240" spans="1:2" x14ac:dyDescent="0.25">
      <c r="A2240">
        <v>700</v>
      </c>
      <c r="B2240">
        <v>21</v>
      </c>
    </row>
    <row r="2241" spans="1:2" x14ac:dyDescent="0.25">
      <c r="A2241">
        <v>701</v>
      </c>
      <c r="B2241">
        <v>29</v>
      </c>
    </row>
    <row r="2242" spans="1:2" x14ac:dyDescent="0.25">
      <c r="A2242">
        <v>703</v>
      </c>
      <c r="B2242">
        <v>20</v>
      </c>
    </row>
    <row r="2243" spans="1:2" x14ac:dyDescent="0.25">
      <c r="A2243">
        <v>704</v>
      </c>
      <c r="B2243">
        <v>29</v>
      </c>
    </row>
    <row r="2244" spans="1:2" x14ac:dyDescent="0.25">
      <c r="A2244">
        <v>705</v>
      </c>
      <c r="B2244">
        <v>29</v>
      </c>
    </row>
    <row r="2245" spans="1:2" x14ac:dyDescent="0.25">
      <c r="A2245">
        <v>706</v>
      </c>
      <c r="B2245">
        <v>11</v>
      </c>
    </row>
    <row r="2246" spans="1:2" x14ac:dyDescent="0.25">
      <c r="A2246">
        <v>707</v>
      </c>
      <c r="B2246">
        <v>29</v>
      </c>
    </row>
    <row r="2247" spans="1:2" x14ac:dyDescent="0.25">
      <c r="A2247">
        <v>708</v>
      </c>
      <c r="B2247">
        <v>20</v>
      </c>
    </row>
    <row r="2248" spans="1:2" x14ac:dyDescent="0.25">
      <c r="A2248">
        <v>710</v>
      </c>
      <c r="B2248">
        <v>15</v>
      </c>
    </row>
    <row r="2249" spans="1:2" x14ac:dyDescent="0.25">
      <c r="A2249">
        <v>711</v>
      </c>
      <c r="B2249">
        <v>29</v>
      </c>
    </row>
    <row r="2250" spans="1:2" x14ac:dyDescent="0.25">
      <c r="A2250">
        <v>712</v>
      </c>
      <c r="B2250">
        <v>17</v>
      </c>
    </row>
    <row r="2251" spans="1:2" x14ac:dyDescent="0.25">
      <c r="A2251">
        <v>713</v>
      </c>
      <c r="B2251">
        <v>29</v>
      </c>
    </row>
    <row r="2252" spans="1:2" x14ac:dyDescent="0.25">
      <c r="A2252">
        <v>714</v>
      </c>
      <c r="B2252">
        <v>20</v>
      </c>
    </row>
    <row r="2253" spans="1:2" x14ac:dyDescent="0.25">
      <c r="A2253">
        <v>715</v>
      </c>
      <c r="B2253">
        <v>18</v>
      </c>
    </row>
    <row r="2254" spans="1:2" x14ac:dyDescent="0.25">
      <c r="A2254">
        <v>716</v>
      </c>
      <c r="B2254">
        <v>29</v>
      </c>
    </row>
    <row r="2255" spans="1:2" x14ac:dyDescent="0.25">
      <c r="A2255">
        <v>717</v>
      </c>
      <c r="B2255">
        <v>29</v>
      </c>
    </row>
    <row r="2256" spans="1:2" x14ac:dyDescent="0.25">
      <c r="A2256">
        <v>718</v>
      </c>
      <c r="B2256">
        <v>16</v>
      </c>
    </row>
    <row r="2257" spans="1:2" x14ac:dyDescent="0.25">
      <c r="A2257">
        <v>720</v>
      </c>
      <c r="B2257">
        <v>29</v>
      </c>
    </row>
    <row r="2258" spans="1:2" x14ac:dyDescent="0.25">
      <c r="A2258">
        <v>721</v>
      </c>
      <c r="B2258">
        <v>15</v>
      </c>
    </row>
    <row r="2259" spans="1:2" x14ac:dyDescent="0.25">
      <c r="A2259">
        <v>722</v>
      </c>
      <c r="B2259">
        <v>29</v>
      </c>
    </row>
    <row r="2260" spans="1:2" x14ac:dyDescent="0.25">
      <c r="A2260">
        <v>723</v>
      </c>
      <c r="B2260">
        <v>29</v>
      </c>
    </row>
    <row r="2261" spans="1:2" x14ac:dyDescent="0.25">
      <c r="A2261">
        <v>724</v>
      </c>
      <c r="B2261">
        <v>29</v>
      </c>
    </row>
    <row r="2262" spans="1:2" x14ac:dyDescent="0.25">
      <c r="A2262">
        <v>725</v>
      </c>
      <c r="B2262">
        <v>29</v>
      </c>
    </row>
    <row r="2263" spans="1:2" x14ac:dyDescent="0.25">
      <c r="A2263">
        <v>726</v>
      </c>
      <c r="B2263">
        <v>24</v>
      </c>
    </row>
    <row r="2264" spans="1:2" x14ac:dyDescent="0.25">
      <c r="A2264">
        <v>727</v>
      </c>
      <c r="B2264">
        <v>29</v>
      </c>
    </row>
    <row r="2265" spans="1:2" x14ac:dyDescent="0.25">
      <c r="A2265">
        <v>728</v>
      </c>
      <c r="B2265">
        <v>29</v>
      </c>
    </row>
    <row r="2266" spans="1:2" x14ac:dyDescent="0.25">
      <c r="A2266">
        <v>729</v>
      </c>
      <c r="B2266">
        <v>29</v>
      </c>
    </row>
    <row r="2267" spans="1:2" x14ac:dyDescent="0.25">
      <c r="A2267">
        <v>730</v>
      </c>
      <c r="B2267">
        <v>25</v>
      </c>
    </row>
    <row r="2268" spans="1:2" x14ac:dyDescent="0.25">
      <c r="A2268">
        <v>732</v>
      </c>
      <c r="B2268">
        <v>20</v>
      </c>
    </row>
    <row r="2269" spans="1:2" x14ac:dyDescent="0.25">
      <c r="A2269">
        <v>733</v>
      </c>
      <c r="B2269">
        <v>25</v>
      </c>
    </row>
    <row r="2270" spans="1:2" x14ac:dyDescent="0.25">
      <c r="A2270">
        <v>734</v>
      </c>
      <c r="B2270">
        <v>19</v>
      </c>
    </row>
    <row r="2271" spans="1:2" x14ac:dyDescent="0.25">
      <c r="A2271">
        <v>735</v>
      </c>
      <c r="B2271">
        <v>25</v>
      </c>
    </row>
    <row r="2272" spans="1:2" x14ac:dyDescent="0.25">
      <c r="A2272">
        <v>736</v>
      </c>
      <c r="B2272">
        <v>29</v>
      </c>
    </row>
    <row r="2273" spans="1:2" x14ac:dyDescent="0.25">
      <c r="A2273">
        <v>737</v>
      </c>
      <c r="B2273">
        <v>11</v>
      </c>
    </row>
    <row r="2274" spans="1:2" x14ac:dyDescent="0.25">
      <c r="A2274">
        <v>738</v>
      </c>
      <c r="B2274">
        <v>11</v>
      </c>
    </row>
    <row r="2275" spans="1:2" x14ac:dyDescent="0.25">
      <c r="A2275">
        <v>739</v>
      </c>
      <c r="B2275">
        <v>29</v>
      </c>
    </row>
    <row r="2276" spans="1:2" x14ac:dyDescent="0.25">
      <c r="A2276">
        <v>740</v>
      </c>
      <c r="B2276">
        <v>29</v>
      </c>
    </row>
    <row r="2277" spans="1:2" x14ac:dyDescent="0.25">
      <c r="A2277">
        <v>741</v>
      </c>
      <c r="B2277">
        <v>29</v>
      </c>
    </row>
    <row r="2278" spans="1:2" x14ac:dyDescent="0.25">
      <c r="A2278">
        <v>742</v>
      </c>
      <c r="B2278">
        <v>18</v>
      </c>
    </row>
    <row r="2279" spans="1:2" x14ac:dyDescent="0.25">
      <c r="A2279">
        <v>743</v>
      </c>
      <c r="B2279">
        <v>21</v>
      </c>
    </row>
    <row r="2280" spans="1:2" x14ac:dyDescent="0.25">
      <c r="A2280">
        <v>744</v>
      </c>
      <c r="B2280">
        <v>29</v>
      </c>
    </row>
    <row r="2281" spans="1:2" x14ac:dyDescent="0.25">
      <c r="A2281">
        <v>745</v>
      </c>
      <c r="B2281">
        <v>20</v>
      </c>
    </row>
    <row r="2282" spans="1:2" x14ac:dyDescent="0.25">
      <c r="A2282">
        <v>746</v>
      </c>
      <c r="B2282">
        <v>11</v>
      </c>
    </row>
    <row r="2283" spans="1:2" x14ac:dyDescent="0.25">
      <c r="A2283">
        <v>747</v>
      </c>
      <c r="B2283">
        <v>29</v>
      </c>
    </row>
    <row r="2284" spans="1:2" x14ac:dyDescent="0.25">
      <c r="A2284">
        <v>748</v>
      </c>
      <c r="B2284">
        <v>29</v>
      </c>
    </row>
    <row r="2285" spans="1:2" x14ac:dyDescent="0.25">
      <c r="A2285">
        <v>749</v>
      </c>
      <c r="B2285">
        <v>11</v>
      </c>
    </row>
    <row r="2286" spans="1:2" x14ac:dyDescent="0.25">
      <c r="A2286">
        <v>750</v>
      </c>
      <c r="B2286">
        <v>11</v>
      </c>
    </row>
    <row r="2287" spans="1:2" x14ac:dyDescent="0.25">
      <c r="A2287">
        <v>751</v>
      </c>
      <c r="B2287">
        <v>29</v>
      </c>
    </row>
    <row r="2288" spans="1:2" x14ac:dyDescent="0.25">
      <c r="A2288">
        <v>752</v>
      </c>
      <c r="B2288">
        <v>29</v>
      </c>
    </row>
    <row r="2289" spans="1:2" x14ac:dyDescent="0.25">
      <c r="A2289">
        <v>753</v>
      </c>
      <c r="B2289">
        <v>29</v>
      </c>
    </row>
    <row r="2290" spans="1:2" x14ac:dyDescent="0.25">
      <c r="A2290">
        <v>754</v>
      </c>
      <c r="B2290">
        <v>21</v>
      </c>
    </row>
    <row r="2291" spans="1:2" x14ac:dyDescent="0.25">
      <c r="A2291">
        <v>755</v>
      </c>
      <c r="B2291">
        <v>19</v>
      </c>
    </row>
    <row r="2292" spans="1:2" x14ac:dyDescent="0.25">
      <c r="A2292">
        <v>756</v>
      </c>
      <c r="B2292">
        <v>29</v>
      </c>
    </row>
    <row r="2293" spans="1:2" x14ac:dyDescent="0.25">
      <c r="A2293">
        <v>757</v>
      </c>
      <c r="B2293">
        <v>11</v>
      </c>
    </row>
    <row r="2294" spans="1:2" x14ac:dyDescent="0.25">
      <c r="A2294">
        <v>758</v>
      </c>
      <c r="B2294">
        <v>29</v>
      </c>
    </row>
    <row r="2295" spans="1:2" x14ac:dyDescent="0.25">
      <c r="A2295">
        <v>759</v>
      </c>
      <c r="B2295">
        <v>20</v>
      </c>
    </row>
    <row r="2296" spans="1:2" x14ac:dyDescent="0.25">
      <c r="A2296">
        <v>760</v>
      </c>
      <c r="B2296">
        <v>11</v>
      </c>
    </row>
    <row r="2297" spans="1:2" x14ac:dyDescent="0.25">
      <c r="A2297">
        <v>761</v>
      </c>
      <c r="B2297">
        <v>29</v>
      </c>
    </row>
    <row r="2298" spans="1:2" x14ac:dyDescent="0.25">
      <c r="A2298">
        <v>762</v>
      </c>
      <c r="B2298">
        <v>29</v>
      </c>
    </row>
    <row r="2299" spans="1:2" x14ac:dyDescent="0.25">
      <c r="A2299">
        <v>763</v>
      </c>
      <c r="B2299">
        <v>29</v>
      </c>
    </row>
    <row r="2300" spans="1:2" x14ac:dyDescent="0.25">
      <c r="A2300">
        <v>764</v>
      </c>
      <c r="B2300">
        <v>20</v>
      </c>
    </row>
    <row r="2301" spans="1:2" x14ac:dyDescent="0.25">
      <c r="A2301">
        <v>765</v>
      </c>
      <c r="B2301">
        <v>19</v>
      </c>
    </row>
    <row r="2302" spans="1:2" x14ac:dyDescent="0.25">
      <c r="A2302">
        <v>766</v>
      </c>
      <c r="B2302">
        <v>29</v>
      </c>
    </row>
    <row r="2303" spans="1:2" x14ac:dyDescent="0.25">
      <c r="A2303">
        <v>767</v>
      </c>
      <c r="B2303">
        <v>29</v>
      </c>
    </row>
    <row r="2304" spans="1:2" x14ac:dyDescent="0.25">
      <c r="A2304">
        <v>768</v>
      </c>
      <c r="B2304">
        <v>19</v>
      </c>
    </row>
    <row r="2305" spans="1:2" x14ac:dyDescent="0.25">
      <c r="A2305">
        <v>769</v>
      </c>
      <c r="B2305">
        <v>21</v>
      </c>
    </row>
    <row r="2306" spans="1:2" x14ac:dyDescent="0.25">
      <c r="A2306">
        <v>770</v>
      </c>
      <c r="B2306">
        <v>11</v>
      </c>
    </row>
    <row r="2307" spans="1:2" x14ac:dyDescent="0.25">
      <c r="A2307">
        <v>771</v>
      </c>
      <c r="B2307">
        <v>14</v>
      </c>
    </row>
    <row r="2308" spans="1:2" x14ac:dyDescent="0.25">
      <c r="A2308">
        <v>772</v>
      </c>
      <c r="B2308">
        <v>25</v>
      </c>
    </row>
    <row r="2309" spans="1:2" x14ac:dyDescent="0.25">
      <c r="A2309">
        <v>774</v>
      </c>
      <c r="B2309">
        <v>29</v>
      </c>
    </row>
    <row r="2310" spans="1:2" x14ac:dyDescent="0.25">
      <c r="A2310">
        <v>776</v>
      </c>
      <c r="B2310">
        <v>29</v>
      </c>
    </row>
    <row r="2311" spans="1:2" x14ac:dyDescent="0.25">
      <c r="A2311">
        <v>778</v>
      </c>
      <c r="B2311">
        <v>15</v>
      </c>
    </row>
    <row r="2312" spans="1:2" x14ac:dyDescent="0.25">
      <c r="A2312">
        <v>779</v>
      </c>
      <c r="B2312">
        <v>11</v>
      </c>
    </row>
    <row r="2313" spans="1:2" x14ac:dyDescent="0.25">
      <c r="A2313">
        <v>780</v>
      </c>
      <c r="B2313">
        <v>29</v>
      </c>
    </row>
    <row r="2314" spans="1:2" x14ac:dyDescent="0.25">
      <c r="A2314">
        <v>782</v>
      </c>
      <c r="B2314">
        <v>29</v>
      </c>
    </row>
    <row r="2315" spans="1:2" x14ac:dyDescent="0.25">
      <c r="A2315">
        <v>784</v>
      </c>
      <c r="B2315">
        <v>29</v>
      </c>
    </row>
    <row r="2316" spans="1:2" x14ac:dyDescent="0.25">
      <c r="A2316">
        <v>785</v>
      </c>
      <c r="B2316">
        <v>29</v>
      </c>
    </row>
    <row r="2317" spans="1:2" x14ac:dyDescent="0.25">
      <c r="A2317">
        <v>786</v>
      </c>
      <c r="B2317">
        <v>29</v>
      </c>
    </row>
    <row r="2318" spans="1:2" x14ac:dyDescent="0.25">
      <c r="A2318">
        <v>787</v>
      </c>
      <c r="B2318">
        <v>25</v>
      </c>
    </row>
    <row r="2319" spans="1:2" x14ac:dyDescent="0.25">
      <c r="A2319">
        <v>788</v>
      </c>
      <c r="B2319">
        <v>11</v>
      </c>
    </row>
    <row r="2320" spans="1:2" x14ac:dyDescent="0.25">
      <c r="A2320">
        <v>789</v>
      </c>
      <c r="B2320">
        <v>29</v>
      </c>
    </row>
    <row r="2321" spans="1:2" x14ac:dyDescent="0.25">
      <c r="A2321">
        <v>790</v>
      </c>
      <c r="B2321">
        <v>15</v>
      </c>
    </row>
    <row r="2322" spans="1:2" x14ac:dyDescent="0.25">
      <c r="A2322">
        <v>791</v>
      </c>
      <c r="B2322">
        <v>19</v>
      </c>
    </row>
    <row r="2323" spans="1:2" x14ac:dyDescent="0.25">
      <c r="A2323">
        <v>792</v>
      </c>
      <c r="B2323">
        <v>29</v>
      </c>
    </row>
    <row r="2324" spans="1:2" x14ac:dyDescent="0.25">
      <c r="A2324">
        <v>793</v>
      </c>
      <c r="B2324">
        <v>29</v>
      </c>
    </row>
    <row r="2325" spans="1:2" x14ac:dyDescent="0.25">
      <c r="A2325">
        <v>794</v>
      </c>
      <c r="B2325">
        <v>29</v>
      </c>
    </row>
    <row r="2326" spans="1:2" x14ac:dyDescent="0.25">
      <c r="A2326">
        <v>796</v>
      </c>
      <c r="B2326">
        <v>21</v>
      </c>
    </row>
    <row r="2327" spans="1:2" x14ac:dyDescent="0.25">
      <c r="A2327">
        <v>797</v>
      </c>
      <c r="B2327">
        <v>20</v>
      </c>
    </row>
    <row r="2328" spans="1:2" x14ac:dyDescent="0.25">
      <c r="A2328">
        <v>798</v>
      </c>
      <c r="B2328">
        <v>14</v>
      </c>
    </row>
    <row r="2329" spans="1:2" x14ac:dyDescent="0.25">
      <c r="A2329">
        <v>799</v>
      </c>
      <c r="B2329">
        <v>22</v>
      </c>
    </row>
    <row r="2330" spans="1:2" x14ac:dyDescent="0.25">
      <c r="A2330">
        <v>800</v>
      </c>
      <c r="B2330">
        <v>19</v>
      </c>
    </row>
    <row r="2331" spans="1:2" x14ac:dyDescent="0.25">
      <c r="A2331">
        <v>801</v>
      </c>
      <c r="B2331">
        <v>29</v>
      </c>
    </row>
    <row r="2332" spans="1:2" x14ac:dyDescent="0.25">
      <c r="A2332">
        <v>802</v>
      </c>
      <c r="B2332">
        <v>19</v>
      </c>
    </row>
    <row r="2333" spans="1:2" x14ac:dyDescent="0.25">
      <c r="A2333">
        <v>803</v>
      </c>
      <c r="B2333">
        <v>14</v>
      </c>
    </row>
    <row r="2334" spans="1:2" x14ac:dyDescent="0.25">
      <c r="A2334">
        <v>804</v>
      </c>
      <c r="B2334">
        <v>14</v>
      </c>
    </row>
    <row r="2335" spans="1:2" x14ac:dyDescent="0.25">
      <c r="A2335">
        <v>805</v>
      </c>
      <c r="B2335">
        <v>14</v>
      </c>
    </row>
    <row r="2336" spans="1:2" x14ac:dyDescent="0.25">
      <c r="A2336">
        <v>806</v>
      </c>
      <c r="B2336">
        <v>14</v>
      </c>
    </row>
    <row r="2337" spans="1:2" x14ac:dyDescent="0.25">
      <c r="A2337">
        <v>807</v>
      </c>
      <c r="B2337">
        <v>19</v>
      </c>
    </row>
    <row r="2338" spans="1:2" x14ac:dyDescent="0.25">
      <c r="A2338">
        <v>809</v>
      </c>
      <c r="B2338">
        <v>29</v>
      </c>
    </row>
    <row r="2339" spans="1:2" x14ac:dyDescent="0.25">
      <c r="A2339">
        <v>810</v>
      </c>
      <c r="B2339">
        <v>21</v>
      </c>
    </row>
    <row r="2340" spans="1:2" x14ac:dyDescent="0.25">
      <c r="A2340">
        <v>811</v>
      </c>
      <c r="B2340">
        <v>11</v>
      </c>
    </row>
    <row r="2341" spans="1:2" x14ac:dyDescent="0.25">
      <c r="A2341">
        <v>812</v>
      </c>
      <c r="B2341">
        <v>23</v>
      </c>
    </row>
    <row r="2342" spans="1:2" x14ac:dyDescent="0.25">
      <c r="A2342">
        <v>813</v>
      </c>
      <c r="B2342">
        <v>29</v>
      </c>
    </row>
    <row r="2343" spans="1:2" x14ac:dyDescent="0.25">
      <c r="A2343">
        <v>814</v>
      </c>
      <c r="B2343">
        <v>11</v>
      </c>
    </row>
    <row r="2344" spans="1:2" x14ac:dyDescent="0.25">
      <c r="A2344">
        <v>815</v>
      </c>
      <c r="B2344">
        <v>22</v>
      </c>
    </row>
    <row r="2345" spans="1:2" x14ac:dyDescent="0.25">
      <c r="A2345">
        <v>817</v>
      </c>
      <c r="B2345">
        <v>29</v>
      </c>
    </row>
    <row r="2346" spans="1:2" x14ac:dyDescent="0.25">
      <c r="A2346">
        <v>818</v>
      </c>
      <c r="B2346">
        <v>29</v>
      </c>
    </row>
    <row r="2347" spans="1:2" x14ac:dyDescent="0.25">
      <c r="A2347">
        <v>820</v>
      </c>
      <c r="B2347">
        <v>29</v>
      </c>
    </row>
    <row r="2348" spans="1:2" x14ac:dyDescent="0.25">
      <c r="A2348">
        <v>821</v>
      </c>
      <c r="B2348">
        <v>19</v>
      </c>
    </row>
    <row r="2349" spans="1:2" x14ac:dyDescent="0.25">
      <c r="A2349">
        <v>822</v>
      </c>
      <c r="B2349">
        <v>29</v>
      </c>
    </row>
    <row r="2350" spans="1:2" x14ac:dyDescent="0.25">
      <c r="A2350">
        <v>823</v>
      </c>
      <c r="B2350">
        <v>29</v>
      </c>
    </row>
    <row r="2351" spans="1:2" x14ac:dyDescent="0.25">
      <c r="A2351">
        <v>824</v>
      </c>
      <c r="B2351">
        <v>21</v>
      </c>
    </row>
    <row r="2352" spans="1:2" x14ac:dyDescent="0.25">
      <c r="A2352">
        <v>825</v>
      </c>
      <c r="B2352">
        <v>16</v>
      </c>
    </row>
    <row r="2353" spans="1:2" x14ac:dyDescent="0.25">
      <c r="A2353">
        <v>826</v>
      </c>
      <c r="B2353">
        <v>29</v>
      </c>
    </row>
    <row r="2354" spans="1:2" x14ac:dyDescent="0.25">
      <c r="A2354">
        <v>828</v>
      </c>
      <c r="B2354">
        <v>14</v>
      </c>
    </row>
    <row r="2355" spans="1:2" x14ac:dyDescent="0.25">
      <c r="A2355">
        <v>830</v>
      </c>
      <c r="B2355">
        <v>19</v>
      </c>
    </row>
    <row r="2356" spans="1:2" x14ac:dyDescent="0.25">
      <c r="A2356">
        <v>831</v>
      </c>
      <c r="B2356">
        <v>29</v>
      </c>
    </row>
    <row r="2357" spans="1:2" x14ac:dyDescent="0.25">
      <c r="A2357">
        <v>832</v>
      </c>
      <c r="B2357">
        <v>18</v>
      </c>
    </row>
    <row r="2358" spans="1:2" x14ac:dyDescent="0.25">
      <c r="A2358">
        <v>833</v>
      </c>
      <c r="B2358">
        <v>19</v>
      </c>
    </row>
    <row r="2359" spans="1:2" x14ac:dyDescent="0.25">
      <c r="A2359">
        <v>834</v>
      </c>
      <c r="B2359">
        <v>29</v>
      </c>
    </row>
    <row r="2360" spans="1:2" x14ac:dyDescent="0.25">
      <c r="A2360">
        <v>835</v>
      </c>
      <c r="B2360">
        <v>22</v>
      </c>
    </row>
    <row r="2361" spans="1:2" x14ac:dyDescent="0.25">
      <c r="A2361">
        <v>836</v>
      </c>
      <c r="B2361">
        <v>23</v>
      </c>
    </row>
    <row r="2362" spans="1:2" x14ac:dyDescent="0.25">
      <c r="A2362">
        <v>837</v>
      </c>
      <c r="B2362">
        <v>29</v>
      </c>
    </row>
    <row r="2363" spans="1:2" x14ac:dyDescent="0.25">
      <c r="A2363">
        <v>838</v>
      </c>
      <c r="B2363">
        <v>29</v>
      </c>
    </row>
    <row r="2364" spans="1:2" x14ac:dyDescent="0.25">
      <c r="A2364">
        <v>839</v>
      </c>
      <c r="B2364">
        <v>29</v>
      </c>
    </row>
    <row r="2365" spans="1:2" x14ac:dyDescent="0.25">
      <c r="A2365">
        <v>840</v>
      </c>
      <c r="B2365">
        <v>29</v>
      </c>
    </row>
    <row r="2366" spans="1:2" x14ac:dyDescent="0.25">
      <c r="A2366">
        <v>841</v>
      </c>
      <c r="B2366">
        <v>14</v>
      </c>
    </row>
    <row r="2367" spans="1:2" x14ac:dyDescent="0.25">
      <c r="A2367">
        <v>842</v>
      </c>
      <c r="B2367">
        <v>25</v>
      </c>
    </row>
    <row r="2368" spans="1:2" x14ac:dyDescent="0.25">
      <c r="A2368">
        <v>843</v>
      </c>
      <c r="B2368">
        <v>11</v>
      </c>
    </row>
    <row r="2369" spans="1:2" x14ac:dyDescent="0.25">
      <c r="A2369">
        <v>844</v>
      </c>
      <c r="B2369">
        <v>20</v>
      </c>
    </row>
    <row r="2370" spans="1:2" x14ac:dyDescent="0.25">
      <c r="A2370">
        <v>845</v>
      </c>
      <c r="B2370">
        <v>19</v>
      </c>
    </row>
    <row r="2371" spans="1:2" x14ac:dyDescent="0.25">
      <c r="A2371">
        <v>846</v>
      </c>
      <c r="B2371">
        <v>19</v>
      </c>
    </row>
    <row r="2372" spans="1:2" x14ac:dyDescent="0.25">
      <c r="A2372">
        <v>847</v>
      </c>
      <c r="B2372">
        <v>29</v>
      </c>
    </row>
    <row r="2373" spans="1:2" x14ac:dyDescent="0.25">
      <c r="A2373">
        <v>848</v>
      </c>
      <c r="B2373">
        <v>11</v>
      </c>
    </row>
    <row r="2374" spans="1:2" x14ac:dyDescent="0.25">
      <c r="A2374">
        <v>849</v>
      </c>
      <c r="B2374">
        <v>11</v>
      </c>
    </row>
    <row r="2375" spans="1:2" x14ac:dyDescent="0.25">
      <c r="A2375">
        <v>850</v>
      </c>
      <c r="B2375">
        <v>19</v>
      </c>
    </row>
    <row r="2376" spans="1:2" x14ac:dyDescent="0.25">
      <c r="A2376">
        <v>851</v>
      </c>
      <c r="B2376">
        <v>11</v>
      </c>
    </row>
    <row r="2377" spans="1:2" x14ac:dyDescent="0.25">
      <c r="A2377">
        <v>852</v>
      </c>
      <c r="B2377">
        <v>20</v>
      </c>
    </row>
    <row r="2378" spans="1:2" x14ac:dyDescent="0.25">
      <c r="A2378">
        <v>853</v>
      </c>
      <c r="B2378">
        <v>21</v>
      </c>
    </row>
    <row r="2379" spans="1:2" x14ac:dyDescent="0.25">
      <c r="A2379">
        <v>854</v>
      </c>
      <c r="B2379">
        <v>29</v>
      </c>
    </row>
    <row r="2380" spans="1:2" x14ac:dyDescent="0.25">
      <c r="A2380">
        <v>855</v>
      </c>
      <c r="B2380">
        <v>29</v>
      </c>
    </row>
    <row r="2381" spans="1:2" x14ac:dyDescent="0.25">
      <c r="A2381">
        <v>856</v>
      </c>
      <c r="B2381">
        <v>29</v>
      </c>
    </row>
    <row r="2382" spans="1:2" x14ac:dyDescent="0.25">
      <c r="A2382">
        <v>858</v>
      </c>
      <c r="B2382">
        <v>29</v>
      </c>
    </row>
    <row r="2383" spans="1:2" x14ac:dyDescent="0.25">
      <c r="A2383">
        <v>859</v>
      </c>
      <c r="B2383">
        <v>11</v>
      </c>
    </row>
    <row r="2384" spans="1:2" x14ac:dyDescent="0.25">
      <c r="A2384">
        <v>860</v>
      </c>
      <c r="B2384">
        <v>11</v>
      </c>
    </row>
    <row r="2385" spans="1:2" x14ac:dyDescent="0.25">
      <c r="A2385">
        <v>861</v>
      </c>
      <c r="B2385">
        <v>29</v>
      </c>
    </row>
    <row r="2386" spans="1:2" x14ac:dyDescent="0.25">
      <c r="A2386">
        <v>862</v>
      </c>
      <c r="B2386">
        <v>29</v>
      </c>
    </row>
    <row r="2387" spans="1:2" x14ac:dyDescent="0.25">
      <c r="A2387">
        <v>863</v>
      </c>
      <c r="B2387">
        <v>11</v>
      </c>
    </row>
    <row r="2388" spans="1:2" x14ac:dyDescent="0.25">
      <c r="A2388">
        <v>864</v>
      </c>
      <c r="B2388">
        <v>11</v>
      </c>
    </row>
    <row r="2389" spans="1:2" x14ac:dyDescent="0.25">
      <c r="A2389">
        <v>865</v>
      </c>
      <c r="B2389">
        <v>11</v>
      </c>
    </row>
    <row r="2390" spans="1:2" x14ac:dyDescent="0.25">
      <c r="A2390">
        <v>866</v>
      </c>
      <c r="B2390">
        <v>29</v>
      </c>
    </row>
    <row r="2391" spans="1:2" x14ac:dyDescent="0.25">
      <c r="A2391">
        <v>867</v>
      </c>
      <c r="B2391">
        <v>20</v>
      </c>
    </row>
    <row r="2392" spans="1:2" x14ac:dyDescent="0.25">
      <c r="A2392">
        <v>868</v>
      </c>
      <c r="B2392">
        <v>19</v>
      </c>
    </row>
    <row r="2393" spans="1:2" x14ac:dyDescent="0.25">
      <c r="A2393">
        <v>869</v>
      </c>
      <c r="B2393">
        <v>20</v>
      </c>
    </row>
    <row r="2394" spans="1:2" x14ac:dyDescent="0.25">
      <c r="A2394">
        <v>870</v>
      </c>
      <c r="B2394">
        <v>12</v>
      </c>
    </row>
    <row r="2395" spans="1:2" x14ac:dyDescent="0.25">
      <c r="A2395">
        <v>871</v>
      </c>
      <c r="B2395">
        <v>29</v>
      </c>
    </row>
    <row r="2396" spans="1:2" x14ac:dyDescent="0.25">
      <c r="A2396">
        <v>872</v>
      </c>
      <c r="B2396">
        <v>20</v>
      </c>
    </row>
    <row r="2397" spans="1:2" x14ac:dyDescent="0.25">
      <c r="A2397">
        <v>873</v>
      </c>
      <c r="B2397">
        <v>21</v>
      </c>
    </row>
    <row r="2398" spans="1:2" x14ac:dyDescent="0.25">
      <c r="A2398">
        <v>874</v>
      </c>
      <c r="B2398">
        <v>29</v>
      </c>
    </row>
    <row r="2399" spans="1:2" x14ac:dyDescent="0.25">
      <c r="A2399">
        <v>875</v>
      </c>
      <c r="B2399">
        <v>29</v>
      </c>
    </row>
    <row r="2400" spans="1:2" x14ac:dyDescent="0.25">
      <c r="A2400">
        <v>876</v>
      </c>
      <c r="B2400">
        <v>29</v>
      </c>
    </row>
    <row r="2401" spans="1:2" x14ac:dyDescent="0.25">
      <c r="A2401">
        <v>877</v>
      </c>
      <c r="B2401">
        <v>29</v>
      </c>
    </row>
    <row r="2402" spans="1:2" x14ac:dyDescent="0.25">
      <c r="A2402">
        <v>878</v>
      </c>
      <c r="B2402">
        <v>24</v>
      </c>
    </row>
    <row r="2403" spans="1:2" x14ac:dyDescent="0.25">
      <c r="A2403">
        <v>879</v>
      </c>
      <c r="B2403">
        <v>11</v>
      </c>
    </row>
    <row r="2404" spans="1:2" x14ac:dyDescent="0.25">
      <c r="A2404">
        <v>881</v>
      </c>
      <c r="B2404">
        <v>19</v>
      </c>
    </row>
    <row r="2405" spans="1:2" x14ac:dyDescent="0.25">
      <c r="A2405">
        <v>882</v>
      </c>
      <c r="B2405">
        <v>29</v>
      </c>
    </row>
    <row r="2406" spans="1:2" x14ac:dyDescent="0.25">
      <c r="A2406">
        <v>883</v>
      </c>
      <c r="B2406">
        <v>11</v>
      </c>
    </row>
    <row r="2407" spans="1:2" x14ac:dyDescent="0.25">
      <c r="A2407">
        <v>884</v>
      </c>
      <c r="B2407">
        <v>19</v>
      </c>
    </row>
    <row r="2408" spans="1:2" x14ac:dyDescent="0.25">
      <c r="A2408">
        <v>885</v>
      </c>
      <c r="B2408">
        <v>19</v>
      </c>
    </row>
    <row r="2409" spans="1:2" x14ac:dyDescent="0.25">
      <c r="A2409">
        <v>886</v>
      </c>
      <c r="B2409">
        <v>19</v>
      </c>
    </row>
    <row r="2410" spans="1:2" x14ac:dyDescent="0.25">
      <c r="A2410">
        <v>887</v>
      </c>
      <c r="B2410">
        <v>15</v>
      </c>
    </row>
    <row r="2411" spans="1:2" x14ac:dyDescent="0.25">
      <c r="A2411">
        <v>888</v>
      </c>
      <c r="B2411">
        <v>19</v>
      </c>
    </row>
    <row r="2412" spans="1:2" x14ac:dyDescent="0.25">
      <c r="A2412">
        <v>889</v>
      </c>
      <c r="B2412">
        <v>19</v>
      </c>
    </row>
    <row r="2413" spans="1:2" x14ac:dyDescent="0.25">
      <c r="A2413">
        <v>890</v>
      </c>
      <c r="B2413">
        <v>29</v>
      </c>
    </row>
    <row r="2414" spans="1:2" x14ac:dyDescent="0.25">
      <c r="A2414">
        <v>891</v>
      </c>
      <c r="B2414">
        <v>20</v>
      </c>
    </row>
    <row r="2415" spans="1:2" x14ac:dyDescent="0.25">
      <c r="A2415">
        <v>892</v>
      </c>
      <c r="B2415">
        <v>29</v>
      </c>
    </row>
    <row r="2416" spans="1:2" x14ac:dyDescent="0.25">
      <c r="A2416">
        <v>893</v>
      </c>
      <c r="B2416">
        <v>29</v>
      </c>
    </row>
    <row r="2417" spans="1:2" x14ac:dyDescent="0.25">
      <c r="A2417">
        <v>894</v>
      </c>
      <c r="B2417">
        <v>19</v>
      </c>
    </row>
    <row r="2418" spans="1:2" x14ac:dyDescent="0.25">
      <c r="A2418">
        <v>895</v>
      </c>
      <c r="B2418">
        <v>29</v>
      </c>
    </row>
    <row r="2419" spans="1:2" x14ac:dyDescent="0.25">
      <c r="A2419">
        <v>896</v>
      </c>
      <c r="B2419">
        <v>11</v>
      </c>
    </row>
    <row r="2420" spans="1:2" x14ac:dyDescent="0.25">
      <c r="A2420">
        <v>897</v>
      </c>
      <c r="B2420">
        <v>29</v>
      </c>
    </row>
    <row r="2421" spans="1:2" x14ac:dyDescent="0.25">
      <c r="A2421">
        <v>898</v>
      </c>
      <c r="B2421">
        <v>20</v>
      </c>
    </row>
    <row r="2422" spans="1:2" x14ac:dyDescent="0.25">
      <c r="A2422">
        <v>899</v>
      </c>
      <c r="B2422">
        <v>11</v>
      </c>
    </row>
    <row r="2423" spans="1:2" x14ac:dyDescent="0.25">
      <c r="A2423">
        <v>901</v>
      </c>
      <c r="B2423">
        <v>19</v>
      </c>
    </row>
    <row r="2424" spans="1:2" x14ac:dyDescent="0.25">
      <c r="A2424">
        <v>902</v>
      </c>
      <c r="B2424">
        <v>16</v>
      </c>
    </row>
    <row r="2425" spans="1:2" x14ac:dyDescent="0.25">
      <c r="A2425">
        <v>903</v>
      </c>
      <c r="B2425">
        <v>11</v>
      </c>
    </row>
    <row r="2426" spans="1:2" x14ac:dyDescent="0.25">
      <c r="A2426">
        <v>904</v>
      </c>
      <c r="B2426">
        <v>29</v>
      </c>
    </row>
    <row r="2427" spans="1:2" x14ac:dyDescent="0.25">
      <c r="A2427">
        <v>905</v>
      </c>
      <c r="B2427">
        <v>11</v>
      </c>
    </row>
    <row r="2428" spans="1:2" x14ac:dyDescent="0.25">
      <c r="A2428">
        <v>906</v>
      </c>
      <c r="B2428">
        <v>29</v>
      </c>
    </row>
    <row r="2429" spans="1:2" x14ac:dyDescent="0.25">
      <c r="A2429">
        <v>907</v>
      </c>
      <c r="B2429">
        <v>29</v>
      </c>
    </row>
    <row r="2430" spans="1:2" x14ac:dyDescent="0.25">
      <c r="A2430">
        <v>908</v>
      </c>
      <c r="B2430">
        <v>29</v>
      </c>
    </row>
    <row r="2431" spans="1:2" x14ac:dyDescent="0.25">
      <c r="A2431">
        <v>909</v>
      </c>
      <c r="B2431">
        <v>19</v>
      </c>
    </row>
    <row r="2432" spans="1:2" x14ac:dyDescent="0.25">
      <c r="A2432">
        <v>910</v>
      </c>
      <c r="B2432">
        <v>22</v>
      </c>
    </row>
    <row r="2433" spans="1:2" x14ac:dyDescent="0.25">
      <c r="A2433">
        <v>911</v>
      </c>
      <c r="B2433">
        <v>29</v>
      </c>
    </row>
    <row r="2434" spans="1:2" x14ac:dyDescent="0.25">
      <c r="A2434">
        <v>912</v>
      </c>
      <c r="B2434">
        <v>29</v>
      </c>
    </row>
    <row r="2435" spans="1:2" x14ac:dyDescent="0.25">
      <c r="A2435">
        <v>913</v>
      </c>
      <c r="B2435">
        <v>20</v>
      </c>
    </row>
    <row r="2436" spans="1:2" x14ac:dyDescent="0.25">
      <c r="A2436">
        <v>914</v>
      </c>
      <c r="B2436">
        <v>29</v>
      </c>
    </row>
    <row r="2437" spans="1:2" x14ac:dyDescent="0.25">
      <c r="A2437">
        <v>915</v>
      </c>
      <c r="B2437">
        <v>29</v>
      </c>
    </row>
    <row r="2438" spans="1:2" x14ac:dyDescent="0.25">
      <c r="A2438">
        <v>916</v>
      </c>
      <c r="B2438">
        <v>21</v>
      </c>
    </row>
    <row r="2439" spans="1:2" x14ac:dyDescent="0.25">
      <c r="A2439">
        <v>917</v>
      </c>
      <c r="B2439">
        <v>29</v>
      </c>
    </row>
    <row r="2440" spans="1:2" x14ac:dyDescent="0.25">
      <c r="A2440">
        <v>919</v>
      </c>
      <c r="B2440">
        <v>14</v>
      </c>
    </row>
    <row r="2441" spans="1:2" x14ac:dyDescent="0.25">
      <c r="A2441">
        <v>920</v>
      </c>
      <c r="B2441">
        <v>19</v>
      </c>
    </row>
    <row r="2442" spans="1:2" x14ac:dyDescent="0.25">
      <c r="A2442">
        <v>921</v>
      </c>
      <c r="B2442">
        <v>20</v>
      </c>
    </row>
    <row r="2443" spans="1:2" x14ac:dyDescent="0.25">
      <c r="A2443">
        <v>922</v>
      </c>
      <c r="B2443">
        <v>11</v>
      </c>
    </row>
    <row r="2444" spans="1:2" x14ac:dyDescent="0.25">
      <c r="A2444">
        <v>923</v>
      </c>
      <c r="B2444">
        <v>11</v>
      </c>
    </row>
    <row r="2445" spans="1:2" x14ac:dyDescent="0.25">
      <c r="A2445">
        <v>924</v>
      </c>
      <c r="B2445">
        <v>19</v>
      </c>
    </row>
    <row r="2446" spans="1:2" x14ac:dyDescent="0.25">
      <c r="A2446">
        <v>925</v>
      </c>
      <c r="B2446">
        <v>19</v>
      </c>
    </row>
    <row r="2447" spans="1:2" x14ac:dyDescent="0.25">
      <c r="A2447">
        <v>926</v>
      </c>
      <c r="B2447">
        <v>14</v>
      </c>
    </row>
    <row r="2448" spans="1:2" x14ac:dyDescent="0.25">
      <c r="A2448">
        <v>927</v>
      </c>
      <c r="B2448">
        <v>21</v>
      </c>
    </row>
    <row r="2449" spans="1:2" x14ac:dyDescent="0.25">
      <c r="A2449">
        <v>928</v>
      </c>
      <c r="B2449">
        <v>29</v>
      </c>
    </row>
    <row r="2450" spans="1:2" x14ac:dyDescent="0.25">
      <c r="A2450">
        <v>929</v>
      </c>
      <c r="B2450">
        <v>19</v>
      </c>
    </row>
    <row r="2451" spans="1:2" x14ac:dyDescent="0.25">
      <c r="A2451">
        <v>930</v>
      </c>
      <c r="B2451">
        <v>20</v>
      </c>
    </row>
    <row r="2452" spans="1:2" x14ac:dyDescent="0.25">
      <c r="A2452">
        <v>931</v>
      </c>
      <c r="B2452">
        <v>11</v>
      </c>
    </row>
    <row r="2453" spans="1:2" x14ac:dyDescent="0.25">
      <c r="A2453">
        <v>932</v>
      </c>
      <c r="B2453">
        <v>21</v>
      </c>
    </row>
    <row r="2454" spans="1:2" x14ac:dyDescent="0.25">
      <c r="A2454">
        <v>933</v>
      </c>
      <c r="B2454">
        <v>29</v>
      </c>
    </row>
    <row r="2455" spans="1:2" x14ac:dyDescent="0.25">
      <c r="A2455">
        <v>934</v>
      </c>
      <c r="B2455">
        <v>29</v>
      </c>
    </row>
    <row r="2456" spans="1:2" x14ac:dyDescent="0.25">
      <c r="A2456">
        <v>935</v>
      </c>
      <c r="B2456">
        <v>29</v>
      </c>
    </row>
    <row r="2457" spans="1:2" x14ac:dyDescent="0.25">
      <c r="A2457">
        <v>936</v>
      </c>
      <c r="B2457">
        <v>11</v>
      </c>
    </row>
    <row r="2458" spans="1:2" x14ac:dyDescent="0.25">
      <c r="A2458">
        <v>937</v>
      </c>
      <c r="B2458">
        <v>29</v>
      </c>
    </row>
    <row r="2459" spans="1:2" x14ac:dyDescent="0.25">
      <c r="A2459">
        <v>938</v>
      </c>
      <c r="B2459">
        <v>29</v>
      </c>
    </row>
    <row r="2460" spans="1:2" x14ac:dyDescent="0.25">
      <c r="A2460">
        <v>939</v>
      </c>
      <c r="B2460">
        <v>22</v>
      </c>
    </row>
    <row r="2461" spans="1:2" x14ac:dyDescent="0.25">
      <c r="A2461">
        <v>940</v>
      </c>
      <c r="B2461">
        <v>19</v>
      </c>
    </row>
    <row r="2462" spans="1:2" x14ac:dyDescent="0.25">
      <c r="A2462">
        <v>941</v>
      </c>
      <c r="B2462">
        <v>19</v>
      </c>
    </row>
    <row r="2463" spans="1:2" x14ac:dyDescent="0.25">
      <c r="A2463">
        <v>942</v>
      </c>
      <c r="B2463">
        <v>19</v>
      </c>
    </row>
    <row r="2464" spans="1:2" x14ac:dyDescent="0.25">
      <c r="A2464">
        <v>943</v>
      </c>
      <c r="B2464">
        <v>29</v>
      </c>
    </row>
    <row r="2465" spans="1:2" x14ac:dyDescent="0.25">
      <c r="A2465">
        <v>944</v>
      </c>
      <c r="B2465">
        <v>29</v>
      </c>
    </row>
    <row r="2466" spans="1:2" x14ac:dyDescent="0.25">
      <c r="A2466">
        <v>945</v>
      </c>
      <c r="B2466">
        <v>29</v>
      </c>
    </row>
    <row r="2467" spans="1:2" x14ac:dyDescent="0.25">
      <c r="A2467">
        <v>946</v>
      </c>
      <c r="B2467">
        <v>20</v>
      </c>
    </row>
    <row r="2468" spans="1:2" x14ac:dyDescent="0.25">
      <c r="A2468">
        <v>947</v>
      </c>
      <c r="B2468">
        <v>11</v>
      </c>
    </row>
    <row r="2469" spans="1:2" x14ac:dyDescent="0.25">
      <c r="A2469">
        <v>948</v>
      </c>
      <c r="B2469">
        <v>11</v>
      </c>
    </row>
    <row r="2470" spans="1:2" x14ac:dyDescent="0.25">
      <c r="A2470">
        <v>949</v>
      </c>
      <c r="B2470">
        <v>19</v>
      </c>
    </row>
    <row r="2471" spans="1:2" x14ac:dyDescent="0.25">
      <c r="A2471">
        <v>950</v>
      </c>
      <c r="B2471">
        <v>29</v>
      </c>
    </row>
    <row r="2472" spans="1:2" x14ac:dyDescent="0.25">
      <c r="A2472">
        <v>951</v>
      </c>
      <c r="B2472">
        <v>15</v>
      </c>
    </row>
    <row r="2473" spans="1:2" x14ac:dyDescent="0.25">
      <c r="A2473">
        <v>952</v>
      </c>
      <c r="B2473">
        <v>29</v>
      </c>
    </row>
    <row r="2474" spans="1:2" x14ac:dyDescent="0.25">
      <c r="A2474">
        <v>953</v>
      </c>
      <c r="B2474">
        <v>19</v>
      </c>
    </row>
    <row r="2475" spans="1:2" x14ac:dyDescent="0.25">
      <c r="A2475">
        <v>954</v>
      </c>
      <c r="B2475">
        <v>19</v>
      </c>
    </row>
    <row r="2476" spans="1:2" x14ac:dyDescent="0.25">
      <c r="A2476">
        <v>955</v>
      </c>
      <c r="B2476">
        <v>21</v>
      </c>
    </row>
    <row r="2477" spans="1:2" x14ac:dyDescent="0.25">
      <c r="A2477">
        <v>956</v>
      </c>
      <c r="B2477">
        <v>21</v>
      </c>
    </row>
    <row r="2478" spans="1:2" x14ac:dyDescent="0.25">
      <c r="A2478">
        <v>957</v>
      </c>
      <c r="B2478">
        <v>19</v>
      </c>
    </row>
    <row r="2479" spans="1:2" x14ac:dyDescent="0.25">
      <c r="A2479">
        <v>958</v>
      </c>
      <c r="B2479">
        <v>21</v>
      </c>
    </row>
    <row r="2480" spans="1:2" x14ac:dyDescent="0.25">
      <c r="A2480">
        <v>959</v>
      </c>
      <c r="B2480">
        <v>19</v>
      </c>
    </row>
    <row r="2481" spans="1:2" x14ac:dyDescent="0.25">
      <c r="A2481">
        <v>960</v>
      </c>
      <c r="B2481">
        <v>11</v>
      </c>
    </row>
    <row r="2482" spans="1:2" x14ac:dyDescent="0.25">
      <c r="A2482">
        <v>961</v>
      </c>
      <c r="B2482">
        <v>5</v>
      </c>
    </row>
    <row r="2483" spans="1:2" x14ac:dyDescent="0.25">
      <c r="A2483">
        <v>962</v>
      </c>
      <c r="B2483">
        <v>11</v>
      </c>
    </row>
    <row r="2484" spans="1:2" x14ac:dyDescent="0.25">
      <c r="A2484">
        <v>963</v>
      </c>
      <c r="B2484">
        <v>20</v>
      </c>
    </row>
    <row r="2485" spans="1:2" x14ac:dyDescent="0.25">
      <c r="A2485">
        <v>964</v>
      </c>
      <c r="B2485">
        <v>11</v>
      </c>
    </row>
    <row r="2486" spans="1:2" x14ac:dyDescent="0.25">
      <c r="A2486">
        <v>965</v>
      </c>
      <c r="B2486">
        <v>29</v>
      </c>
    </row>
    <row r="2487" spans="1:2" x14ac:dyDescent="0.25">
      <c r="A2487">
        <v>966</v>
      </c>
      <c r="B2487">
        <v>29</v>
      </c>
    </row>
    <row r="2488" spans="1:2" x14ac:dyDescent="0.25">
      <c r="A2488">
        <v>967</v>
      </c>
      <c r="B2488">
        <v>19</v>
      </c>
    </row>
    <row r="2489" spans="1:2" x14ac:dyDescent="0.25">
      <c r="A2489">
        <v>968</v>
      </c>
      <c r="B2489">
        <v>14</v>
      </c>
    </row>
    <row r="2490" spans="1:2" x14ac:dyDescent="0.25">
      <c r="A2490">
        <v>969</v>
      </c>
      <c r="B2490">
        <v>14</v>
      </c>
    </row>
    <row r="2491" spans="1:2" x14ac:dyDescent="0.25">
      <c r="A2491">
        <v>970</v>
      </c>
      <c r="B2491">
        <v>22</v>
      </c>
    </row>
    <row r="2492" spans="1:2" x14ac:dyDescent="0.25">
      <c r="A2492">
        <v>971</v>
      </c>
      <c r="B2492">
        <v>14</v>
      </c>
    </row>
    <row r="2493" spans="1:2" x14ac:dyDescent="0.25">
      <c r="A2493">
        <v>972</v>
      </c>
      <c r="B2493">
        <v>29</v>
      </c>
    </row>
    <row r="2494" spans="1:2" x14ac:dyDescent="0.25">
      <c r="A2494">
        <v>973</v>
      </c>
      <c r="B2494">
        <v>30</v>
      </c>
    </row>
    <row r="2495" spans="1:2" x14ac:dyDescent="0.25">
      <c r="A2495">
        <v>974</v>
      </c>
      <c r="B2495">
        <v>21</v>
      </c>
    </row>
    <row r="2496" spans="1:2" x14ac:dyDescent="0.25">
      <c r="A2496">
        <v>975</v>
      </c>
      <c r="B2496">
        <v>19</v>
      </c>
    </row>
    <row r="2497" spans="1:2" x14ac:dyDescent="0.25">
      <c r="A2497">
        <v>976</v>
      </c>
      <c r="B2497">
        <v>29</v>
      </c>
    </row>
    <row r="2498" spans="1:2" x14ac:dyDescent="0.25">
      <c r="A2498">
        <v>978</v>
      </c>
      <c r="B2498">
        <v>19</v>
      </c>
    </row>
    <row r="2499" spans="1:2" x14ac:dyDescent="0.25">
      <c r="A2499">
        <v>979</v>
      </c>
      <c r="B2499">
        <v>29</v>
      </c>
    </row>
    <row r="2500" spans="1:2" x14ac:dyDescent="0.25">
      <c r="A2500">
        <v>980</v>
      </c>
      <c r="B2500">
        <v>29</v>
      </c>
    </row>
    <row r="2501" spans="1:2" x14ac:dyDescent="0.25">
      <c r="A2501">
        <v>981</v>
      </c>
      <c r="B2501">
        <v>11</v>
      </c>
    </row>
    <row r="2502" spans="1:2" x14ac:dyDescent="0.25">
      <c r="A2502">
        <v>982</v>
      </c>
      <c r="B2502">
        <v>29</v>
      </c>
    </row>
    <row r="2503" spans="1:2" x14ac:dyDescent="0.25">
      <c r="A2503">
        <v>983</v>
      </c>
      <c r="B2503">
        <v>29</v>
      </c>
    </row>
    <row r="2504" spans="1:2" x14ac:dyDescent="0.25">
      <c r="A2504">
        <v>984</v>
      </c>
      <c r="B2504">
        <v>23</v>
      </c>
    </row>
    <row r="2505" spans="1:2" x14ac:dyDescent="0.25">
      <c r="A2505">
        <v>985</v>
      </c>
      <c r="B2505">
        <v>21</v>
      </c>
    </row>
    <row r="2506" spans="1:2" x14ac:dyDescent="0.25">
      <c r="A2506">
        <v>986</v>
      </c>
      <c r="B2506">
        <v>15</v>
      </c>
    </row>
    <row r="2507" spans="1:2" x14ac:dyDescent="0.25">
      <c r="A2507">
        <v>987</v>
      </c>
      <c r="B2507">
        <v>11</v>
      </c>
    </row>
    <row r="2508" spans="1:2" x14ac:dyDescent="0.25">
      <c r="A2508">
        <v>988</v>
      </c>
      <c r="B2508">
        <v>14</v>
      </c>
    </row>
    <row r="2509" spans="1:2" x14ac:dyDescent="0.25">
      <c r="A2509">
        <v>989</v>
      </c>
      <c r="B2509">
        <v>21</v>
      </c>
    </row>
    <row r="2510" spans="1:2" x14ac:dyDescent="0.25">
      <c r="A2510">
        <v>990</v>
      </c>
      <c r="B2510">
        <v>16</v>
      </c>
    </row>
    <row r="2511" spans="1:2" x14ac:dyDescent="0.25">
      <c r="A2511">
        <v>991</v>
      </c>
      <c r="B2511">
        <v>29</v>
      </c>
    </row>
    <row r="2512" spans="1:2" x14ac:dyDescent="0.25">
      <c r="A2512">
        <v>992</v>
      </c>
      <c r="B2512">
        <v>21</v>
      </c>
    </row>
    <row r="2513" spans="1:2" x14ac:dyDescent="0.25">
      <c r="A2513">
        <v>993</v>
      </c>
      <c r="B2513">
        <v>11</v>
      </c>
    </row>
    <row r="2514" spans="1:2" x14ac:dyDescent="0.25">
      <c r="A2514">
        <v>994</v>
      </c>
      <c r="B2514">
        <v>29</v>
      </c>
    </row>
    <row r="2515" spans="1:2" x14ac:dyDescent="0.25">
      <c r="A2515">
        <v>995</v>
      </c>
      <c r="B2515">
        <v>15</v>
      </c>
    </row>
    <row r="2516" spans="1:2" x14ac:dyDescent="0.25">
      <c r="A2516">
        <v>996</v>
      </c>
      <c r="B2516">
        <v>29</v>
      </c>
    </row>
    <row r="2517" spans="1:2" x14ac:dyDescent="0.25">
      <c r="A2517">
        <v>997</v>
      </c>
      <c r="B2517">
        <v>29</v>
      </c>
    </row>
    <row r="2518" spans="1:2" x14ac:dyDescent="0.25">
      <c r="A2518">
        <v>999</v>
      </c>
      <c r="B2518">
        <v>29</v>
      </c>
    </row>
    <row r="2519" spans="1:2" x14ac:dyDescent="0.25">
      <c r="A2519">
        <v>1001</v>
      </c>
      <c r="B2519">
        <v>29</v>
      </c>
    </row>
    <row r="2520" spans="1:2" x14ac:dyDescent="0.25">
      <c r="A2520">
        <v>1002</v>
      </c>
      <c r="B2520">
        <v>21</v>
      </c>
    </row>
    <row r="2521" spans="1:2" x14ac:dyDescent="0.25">
      <c r="A2521">
        <v>1003</v>
      </c>
      <c r="B2521">
        <v>19</v>
      </c>
    </row>
    <row r="2522" spans="1:2" x14ac:dyDescent="0.25">
      <c r="A2522">
        <v>1004</v>
      </c>
      <c r="B2522">
        <v>21</v>
      </c>
    </row>
    <row r="2523" spans="1:2" x14ac:dyDescent="0.25">
      <c r="A2523">
        <v>1005</v>
      </c>
      <c r="B2523">
        <v>22</v>
      </c>
    </row>
    <row r="2524" spans="1:2" x14ac:dyDescent="0.25">
      <c r="A2524">
        <v>1006</v>
      </c>
      <c r="B2524">
        <v>29</v>
      </c>
    </row>
    <row r="2525" spans="1:2" x14ac:dyDescent="0.25">
      <c r="A2525">
        <v>1007</v>
      </c>
      <c r="B2525">
        <v>19</v>
      </c>
    </row>
    <row r="2526" spans="1:2" x14ac:dyDescent="0.25">
      <c r="A2526">
        <v>1008</v>
      </c>
      <c r="B2526">
        <v>19</v>
      </c>
    </row>
    <row r="2527" spans="1:2" x14ac:dyDescent="0.25">
      <c r="A2527">
        <v>1009</v>
      </c>
      <c r="B2527">
        <v>30</v>
      </c>
    </row>
    <row r="2528" spans="1:2" x14ac:dyDescent="0.25">
      <c r="A2528">
        <v>1010</v>
      </c>
      <c r="B2528">
        <v>29</v>
      </c>
    </row>
    <row r="2529" spans="1:2" x14ac:dyDescent="0.25">
      <c r="A2529">
        <v>1012</v>
      </c>
      <c r="B2529">
        <v>29</v>
      </c>
    </row>
    <row r="2530" spans="1:2" x14ac:dyDescent="0.25">
      <c r="A2530">
        <v>1013</v>
      </c>
      <c r="B2530">
        <v>29</v>
      </c>
    </row>
    <row r="2531" spans="1:2" x14ac:dyDescent="0.25">
      <c r="A2531">
        <v>1014</v>
      </c>
      <c r="B2531">
        <v>5</v>
      </c>
    </row>
    <row r="2532" spans="1:2" x14ac:dyDescent="0.25">
      <c r="A2532">
        <v>1015</v>
      </c>
      <c r="B2532">
        <v>11</v>
      </c>
    </row>
    <row r="2533" spans="1:2" x14ac:dyDescent="0.25">
      <c r="A2533">
        <v>1016</v>
      </c>
      <c r="B2533">
        <v>21</v>
      </c>
    </row>
    <row r="2534" spans="1:2" x14ac:dyDescent="0.25">
      <c r="A2534">
        <v>1017</v>
      </c>
      <c r="B2534">
        <v>25</v>
      </c>
    </row>
    <row r="2535" spans="1:2" x14ac:dyDescent="0.25">
      <c r="A2535">
        <v>1018</v>
      </c>
      <c r="B2535">
        <v>11</v>
      </c>
    </row>
    <row r="2536" spans="1:2" x14ac:dyDescent="0.25">
      <c r="A2536">
        <v>1019</v>
      </c>
      <c r="B2536">
        <v>20</v>
      </c>
    </row>
    <row r="2537" spans="1:2" x14ac:dyDescent="0.25">
      <c r="A2537">
        <v>1020</v>
      </c>
      <c r="B2537">
        <v>19</v>
      </c>
    </row>
    <row r="2538" spans="1:2" x14ac:dyDescent="0.25">
      <c r="A2538">
        <v>1021</v>
      </c>
      <c r="B2538">
        <v>29</v>
      </c>
    </row>
    <row r="2539" spans="1:2" x14ac:dyDescent="0.25">
      <c r="A2539">
        <v>1022</v>
      </c>
      <c r="B2539">
        <v>29</v>
      </c>
    </row>
    <row r="2540" spans="1:2" x14ac:dyDescent="0.25">
      <c r="A2540">
        <v>1023</v>
      </c>
      <c r="B2540">
        <v>29</v>
      </c>
    </row>
    <row r="2541" spans="1:2" x14ac:dyDescent="0.25">
      <c r="A2541">
        <v>1024</v>
      </c>
      <c r="B2541">
        <v>14</v>
      </c>
    </row>
    <row r="2542" spans="1:2" x14ac:dyDescent="0.25">
      <c r="A2542">
        <v>1025</v>
      </c>
      <c r="B2542">
        <v>21</v>
      </c>
    </row>
    <row r="2543" spans="1:2" x14ac:dyDescent="0.25">
      <c r="A2543">
        <v>1026</v>
      </c>
      <c r="B2543">
        <v>29</v>
      </c>
    </row>
    <row r="2544" spans="1:2" x14ac:dyDescent="0.25">
      <c r="A2544">
        <v>1027</v>
      </c>
      <c r="B2544">
        <v>25</v>
      </c>
    </row>
    <row r="2545" spans="1:2" x14ac:dyDescent="0.25">
      <c r="A2545">
        <v>1028</v>
      </c>
      <c r="B2545">
        <v>29</v>
      </c>
    </row>
    <row r="2546" spans="1:2" x14ac:dyDescent="0.25">
      <c r="A2546">
        <v>1029</v>
      </c>
      <c r="B2546">
        <v>29</v>
      </c>
    </row>
    <row r="2547" spans="1:2" x14ac:dyDescent="0.25">
      <c r="A2547">
        <v>1030</v>
      </c>
      <c r="B2547">
        <v>29</v>
      </c>
    </row>
    <row r="2548" spans="1:2" x14ac:dyDescent="0.25">
      <c r="A2548">
        <v>1031</v>
      </c>
      <c r="B2548">
        <v>20</v>
      </c>
    </row>
    <row r="2549" spans="1:2" x14ac:dyDescent="0.25">
      <c r="A2549">
        <v>1032</v>
      </c>
      <c r="B2549">
        <v>11</v>
      </c>
    </row>
    <row r="2550" spans="1:2" x14ac:dyDescent="0.25">
      <c r="A2550">
        <v>1033</v>
      </c>
      <c r="B2550">
        <v>29</v>
      </c>
    </row>
    <row r="2551" spans="1:2" x14ac:dyDescent="0.25">
      <c r="A2551">
        <v>1034</v>
      </c>
      <c r="B2551">
        <v>19</v>
      </c>
    </row>
    <row r="2552" spans="1:2" x14ac:dyDescent="0.25">
      <c r="A2552">
        <v>1035</v>
      </c>
      <c r="B2552">
        <v>19</v>
      </c>
    </row>
    <row r="2553" spans="1:2" x14ac:dyDescent="0.25">
      <c r="A2553">
        <v>1036</v>
      </c>
      <c r="B2553">
        <v>29</v>
      </c>
    </row>
    <row r="2554" spans="1:2" x14ac:dyDescent="0.25">
      <c r="A2554">
        <v>1038</v>
      </c>
      <c r="B2554">
        <v>22</v>
      </c>
    </row>
    <row r="2555" spans="1:2" x14ac:dyDescent="0.25">
      <c r="A2555">
        <v>1039</v>
      </c>
      <c r="B2555">
        <v>21</v>
      </c>
    </row>
    <row r="2556" spans="1:2" x14ac:dyDescent="0.25">
      <c r="A2556">
        <v>1040</v>
      </c>
      <c r="B2556">
        <v>17</v>
      </c>
    </row>
    <row r="2557" spans="1:2" x14ac:dyDescent="0.25">
      <c r="A2557">
        <v>1041</v>
      </c>
      <c r="B2557">
        <v>29</v>
      </c>
    </row>
    <row r="2558" spans="1:2" x14ac:dyDescent="0.25">
      <c r="A2558">
        <v>1042</v>
      </c>
      <c r="B2558">
        <v>29</v>
      </c>
    </row>
    <row r="2559" spans="1:2" x14ac:dyDescent="0.25">
      <c r="A2559">
        <v>1043</v>
      </c>
      <c r="B2559">
        <v>29</v>
      </c>
    </row>
    <row r="2560" spans="1:2" x14ac:dyDescent="0.25">
      <c r="A2560">
        <v>1044</v>
      </c>
      <c r="B2560">
        <v>11</v>
      </c>
    </row>
    <row r="2561" spans="1:2" x14ac:dyDescent="0.25">
      <c r="A2561">
        <v>1045</v>
      </c>
      <c r="B2561">
        <v>29</v>
      </c>
    </row>
    <row r="2562" spans="1:2" x14ac:dyDescent="0.25">
      <c r="A2562">
        <v>1046</v>
      </c>
      <c r="B2562">
        <v>11</v>
      </c>
    </row>
    <row r="2563" spans="1:2" x14ac:dyDescent="0.25">
      <c r="A2563">
        <v>1047</v>
      </c>
      <c r="B2563">
        <v>27</v>
      </c>
    </row>
    <row r="2564" spans="1:2" x14ac:dyDescent="0.25">
      <c r="A2564">
        <v>1048</v>
      </c>
      <c r="B2564">
        <v>21</v>
      </c>
    </row>
    <row r="2565" spans="1:2" x14ac:dyDescent="0.25">
      <c r="A2565">
        <v>1049</v>
      </c>
      <c r="B2565">
        <v>21</v>
      </c>
    </row>
    <row r="2566" spans="1:2" x14ac:dyDescent="0.25">
      <c r="A2566">
        <v>1050</v>
      </c>
      <c r="B2566">
        <v>27</v>
      </c>
    </row>
    <row r="2567" spans="1:2" x14ac:dyDescent="0.25">
      <c r="A2567">
        <v>1051</v>
      </c>
      <c r="B2567">
        <v>29</v>
      </c>
    </row>
    <row r="2568" spans="1:2" x14ac:dyDescent="0.25">
      <c r="A2568">
        <v>1052</v>
      </c>
      <c r="B2568">
        <v>25</v>
      </c>
    </row>
    <row r="2569" spans="1:2" x14ac:dyDescent="0.25">
      <c r="A2569">
        <v>1053</v>
      </c>
      <c r="B2569">
        <v>19</v>
      </c>
    </row>
    <row r="2570" spans="1:2" x14ac:dyDescent="0.25">
      <c r="A2570">
        <v>1054</v>
      </c>
      <c r="B2570">
        <v>19</v>
      </c>
    </row>
    <row r="2571" spans="1:2" x14ac:dyDescent="0.25">
      <c r="A2571">
        <v>1055</v>
      </c>
      <c r="B2571">
        <v>29</v>
      </c>
    </row>
    <row r="2572" spans="1:2" x14ac:dyDescent="0.25">
      <c r="A2572">
        <v>1056</v>
      </c>
      <c r="B2572">
        <v>20</v>
      </c>
    </row>
    <row r="2573" spans="1:2" x14ac:dyDescent="0.25">
      <c r="A2573">
        <v>1057</v>
      </c>
      <c r="B2573">
        <v>21</v>
      </c>
    </row>
    <row r="2574" spans="1:2" x14ac:dyDescent="0.25">
      <c r="A2574">
        <v>1058</v>
      </c>
      <c r="B2574">
        <v>16</v>
      </c>
    </row>
    <row r="2575" spans="1:2" x14ac:dyDescent="0.25">
      <c r="A2575">
        <v>1059</v>
      </c>
      <c r="B2575">
        <v>19</v>
      </c>
    </row>
    <row r="2576" spans="1:2" x14ac:dyDescent="0.25">
      <c r="A2576">
        <v>1061</v>
      </c>
      <c r="B2576">
        <v>19</v>
      </c>
    </row>
    <row r="2577" spans="1:2" x14ac:dyDescent="0.25">
      <c r="A2577">
        <v>1062</v>
      </c>
      <c r="B2577">
        <v>15</v>
      </c>
    </row>
    <row r="2578" spans="1:2" x14ac:dyDescent="0.25">
      <c r="A2578">
        <v>1063</v>
      </c>
      <c r="B2578">
        <v>29</v>
      </c>
    </row>
    <row r="2579" spans="1:2" x14ac:dyDescent="0.25">
      <c r="A2579">
        <v>1064</v>
      </c>
      <c r="B2579">
        <v>21</v>
      </c>
    </row>
    <row r="2580" spans="1:2" x14ac:dyDescent="0.25">
      <c r="A2580">
        <v>1065</v>
      </c>
      <c r="B2580">
        <v>29</v>
      </c>
    </row>
    <row r="2581" spans="1:2" x14ac:dyDescent="0.25">
      <c r="A2581">
        <v>1066</v>
      </c>
      <c r="B2581">
        <v>29</v>
      </c>
    </row>
    <row r="2582" spans="1:2" x14ac:dyDescent="0.25">
      <c r="A2582">
        <v>1067</v>
      </c>
      <c r="B2582">
        <v>29</v>
      </c>
    </row>
    <row r="2583" spans="1:2" x14ac:dyDescent="0.25">
      <c r="A2583">
        <v>1068</v>
      </c>
      <c r="B2583">
        <v>19</v>
      </c>
    </row>
    <row r="2584" spans="1:2" x14ac:dyDescent="0.25">
      <c r="A2584">
        <v>1069</v>
      </c>
      <c r="B2584">
        <v>29</v>
      </c>
    </row>
    <row r="2585" spans="1:2" x14ac:dyDescent="0.25">
      <c r="A2585">
        <v>1070</v>
      </c>
      <c r="B2585">
        <v>11</v>
      </c>
    </row>
    <row r="2586" spans="1:2" x14ac:dyDescent="0.25">
      <c r="A2586">
        <v>1071</v>
      </c>
      <c r="B2586">
        <v>29</v>
      </c>
    </row>
    <row r="2587" spans="1:2" x14ac:dyDescent="0.25">
      <c r="A2587">
        <v>1072</v>
      </c>
      <c r="B2587">
        <v>22</v>
      </c>
    </row>
    <row r="2588" spans="1:2" x14ac:dyDescent="0.25">
      <c r="A2588">
        <v>1073</v>
      </c>
      <c r="B2588">
        <v>15</v>
      </c>
    </row>
    <row r="2589" spans="1:2" x14ac:dyDescent="0.25">
      <c r="A2589">
        <v>1074</v>
      </c>
      <c r="B2589">
        <v>29</v>
      </c>
    </row>
    <row r="2590" spans="1:2" x14ac:dyDescent="0.25">
      <c r="A2590">
        <v>1075</v>
      </c>
      <c r="B2590">
        <v>29</v>
      </c>
    </row>
    <row r="2591" spans="1:2" x14ac:dyDescent="0.25">
      <c r="A2591">
        <v>1076</v>
      </c>
      <c r="B2591">
        <v>19</v>
      </c>
    </row>
    <row r="2592" spans="1:2" x14ac:dyDescent="0.25">
      <c r="A2592">
        <v>1077</v>
      </c>
      <c r="B2592">
        <v>29</v>
      </c>
    </row>
    <row r="2593" spans="1:2" x14ac:dyDescent="0.25">
      <c r="A2593">
        <v>1080</v>
      </c>
      <c r="B2593">
        <v>29</v>
      </c>
    </row>
    <row r="2594" spans="1:2" x14ac:dyDescent="0.25">
      <c r="A2594">
        <v>1082</v>
      </c>
      <c r="B2594">
        <v>16</v>
      </c>
    </row>
    <row r="2595" spans="1:2" x14ac:dyDescent="0.25">
      <c r="A2595">
        <v>1083</v>
      </c>
      <c r="B2595">
        <v>20</v>
      </c>
    </row>
    <row r="2596" spans="1:2" x14ac:dyDescent="0.25">
      <c r="A2596">
        <v>1085</v>
      </c>
      <c r="B2596">
        <v>29</v>
      </c>
    </row>
    <row r="2597" spans="1:2" x14ac:dyDescent="0.25">
      <c r="A2597">
        <v>1086</v>
      </c>
      <c r="B2597">
        <v>29</v>
      </c>
    </row>
    <row r="2598" spans="1:2" x14ac:dyDescent="0.25">
      <c r="A2598">
        <v>1087</v>
      </c>
      <c r="B2598">
        <v>16</v>
      </c>
    </row>
    <row r="2599" spans="1:2" x14ac:dyDescent="0.25">
      <c r="A2599">
        <v>1088</v>
      </c>
      <c r="B2599">
        <v>20</v>
      </c>
    </row>
    <row r="2600" spans="1:2" x14ac:dyDescent="0.25">
      <c r="A2600">
        <v>1089</v>
      </c>
      <c r="B2600">
        <v>11</v>
      </c>
    </row>
    <row r="2601" spans="1:2" x14ac:dyDescent="0.25">
      <c r="A2601">
        <v>1090</v>
      </c>
      <c r="B2601">
        <v>19</v>
      </c>
    </row>
    <row r="2602" spans="1:2" x14ac:dyDescent="0.25">
      <c r="A2602">
        <v>1091</v>
      </c>
      <c r="B2602">
        <v>29</v>
      </c>
    </row>
    <row r="2603" spans="1:2" x14ac:dyDescent="0.25">
      <c r="A2603">
        <v>1092</v>
      </c>
      <c r="B2603">
        <v>29</v>
      </c>
    </row>
    <row r="2604" spans="1:2" x14ac:dyDescent="0.25">
      <c r="A2604">
        <v>1093</v>
      </c>
      <c r="B2604">
        <v>19</v>
      </c>
    </row>
    <row r="2605" spans="1:2" x14ac:dyDescent="0.25">
      <c r="A2605">
        <v>1094</v>
      </c>
      <c r="B2605">
        <v>15</v>
      </c>
    </row>
    <row r="2606" spans="1:2" x14ac:dyDescent="0.25">
      <c r="A2606">
        <v>1096</v>
      </c>
      <c r="B2606">
        <v>29</v>
      </c>
    </row>
    <row r="2607" spans="1:2" x14ac:dyDescent="0.25">
      <c r="A2607">
        <v>1097</v>
      </c>
      <c r="B2607">
        <v>29</v>
      </c>
    </row>
    <row r="2608" spans="1:2" x14ac:dyDescent="0.25">
      <c r="A2608">
        <v>1098</v>
      </c>
      <c r="B2608">
        <v>29</v>
      </c>
    </row>
    <row r="2609" spans="1:2" x14ac:dyDescent="0.25">
      <c r="A2609">
        <v>1099</v>
      </c>
      <c r="B2609">
        <v>29</v>
      </c>
    </row>
    <row r="2610" spans="1:2" x14ac:dyDescent="0.25">
      <c r="A2610">
        <v>1100</v>
      </c>
      <c r="B2610">
        <v>19</v>
      </c>
    </row>
    <row r="2611" spans="1:2" x14ac:dyDescent="0.25">
      <c r="A2611">
        <v>1101</v>
      </c>
      <c r="B2611">
        <v>29</v>
      </c>
    </row>
    <row r="2612" spans="1:2" x14ac:dyDescent="0.25">
      <c r="A2612">
        <v>1102</v>
      </c>
      <c r="B2612">
        <v>29</v>
      </c>
    </row>
    <row r="2613" spans="1:2" x14ac:dyDescent="0.25">
      <c r="A2613">
        <v>1105</v>
      </c>
      <c r="B2613">
        <v>29</v>
      </c>
    </row>
    <row r="2614" spans="1:2" x14ac:dyDescent="0.25">
      <c r="A2614">
        <v>1106</v>
      </c>
      <c r="B2614">
        <v>21</v>
      </c>
    </row>
    <row r="2615" spans="1:2" x14ac:dyDescent="0.25">
      <c r="A2615">
        <v>1107</v>
      </c>
      <c r="B2615">
        <v>29</v>
      </c>
    </row>
    <row r="2616" spans="1:2" x14ac:dyDescent="0.25">
      <c r="A2616">
        <v>1108</v>
      </c>
      <c r="B2616">
        <v>21</v>
      </c>
    </row>
    <row r="2617" spans="1:2" x14ac:dyDescent="0.25">
      <c r="A2617">
        <v>1109</v>
      </c>
      <c r="B2617">
        <v>20</v>
      </c>
    </row>
    <row r="2618" spans="1:2" x14ac:dyDescent="0.25">
      <c r="A2618">
        <v>1110</v>
      </c>
      <c r="B2618">
        <v>18</v>
      </c>
    </row>
    <row r="2619" spans="1:2" x14ac:dyDescent="0.25">
      <c r="A2619">
        <v>1111</v>
      </c>
      <c r="B2619">
        <v>21</v>
      </c>
    </row>
    <row r="2620" spans="1:2" x14ac:dyDescent="0.25">
      <c r="A2620">
        <v>1112</v>
      </c>
      <c r="B2620">
        <v>14</v>
      </c>
    </row>
    <row r="2621" spans="1:2" x14ac:dyDescent="0.25">
      <c r="A2621">
        <v>1113</v>
      </c>
      <c r="B2621">
        <v>22</v>
      </c>
    </row>
    <row r="2622" spans="1:2" x14ac:dyDescent="0.25">
      <c r="A2622">
        <v>1114</v>
      </c>
      <c r="B2622">
        <v>19</v>
      </c>
    </row>
    <row r="2623" spans="1:2" x14ac:dyDescent="0.25">
      <c r="A2623">
        <v>1115</v>
      </c>
      <c r="B2623">
        <v>19</v>
      </c>
    </row>
    <row r="2624" spans="1:2" x14ac:dyDescent="0.25">
      <c r="A2624">
        <v>1116</v>
      </c>
      <c r="B2624">
        <v>25</v>
      </c>
    </row>
    <row r="2625" spans="1:2" x14ac:dyDescent="0.25">
      <c r="A2625">
        <v>1117</v>
      </c>
      <c r="B2625">
        <v>15</v>
      </c>
    </row>
    <row r="2626" spans="1:2" x14ac:dyDescent="0.25">
      <c r="A2626">
        <v>1118</v>
      </c>
      <c r="B2626">
        <v>19</v>
      </c>
    </row>
    <row r="2627" spans="1:2" x14ac:dyDescent="0.25">
      <c r="A2627">
        <v>1119</v>
      </c>
      <c r="B2627">
        <v>11</v>
      </c>
    </row>
    <row r="2628" spans="1:2" x14ac:dyDescent="0.25">
      <c r="A2628">
        <v>1120</v>
      </c>
      <c r="B2628">
        <v>29</v>
      </c>
    </row>
    <row r="2629" spans="1:2" x14ac:dyDescent="0.25">
      <c r="A2629">
        <v>1121</v>
      </c>
      <c r="B2629">
        <v>20</v>
      </c>
    </row>
    <row r="2630" spans="1:2" x14ac:dyDescent="0.25">
      <c r="A2630">
        <v>1122</v>
      </c>
      <c r="B2630">
        <v>29</v>
      </c>
    </row>
    <row r="2631" spans="1:2" x14ac:dyDescent="0.25">
      <c r="A2631">
        <v>1123</v>
      </c>
      <c r="B2631">
        <v>17</v>
      </c>
    </row>
    <row r="2632" spans="1:2" x14ac:dyDescent="0.25">
      <c r="A2632">
        <v>1125</v>
      </c>
      <c r="B2632">
        <v>29</v>
      </c>
    </row>
    <row r="2633" spans="1:2" x14ac:dyDescent="0.25">
      <c r="A2633">
        <v>1126</v>
      </c>
      <c r="B2633">
        <v>29</v>
      </c>
    </row>
    <row r="2634" spans="1:2" x14ac:dyDescent="0.25">
      <c r="A2634">
        <v>1127</v>
      </c>
      <c r="B2634">
        <v>29</v>
      </c>
    </row>
    <row r="2635" spans="1:2" x14ac:dyDescent="0.25">
      <c r="A2635">
        <v>1128</v>
      </c>
      <c r="B2635">
        <v>29</v>
      </c>
    </row>
    <row r="2636" spans="1:2" x14ac:dyDescent="0.25">
      <c r="A2636">
        <v>1129</v>
      </c>
      <c r="B2636">
        <v>20</v>
      </c>
    </row>
    <row r="2637" spans="1:2" x14ac:dyDescent="0.25">
      <c r="A2637">
        <v>1130</v>
      </c>
      <c r="B2637">
        <v>23</v>
      </c>
    </row>
    <row r="2638" spans="1:2" x14ac:dyDescent="0.25">
      <c r="A2638">
        <v>1131</v>
      </c>
      <c r="B2638">
        <v>29</v>
      </c>
    </row>
    <row r="2639" spans="1:2" x14ac:dyDescent="0.25">
      <c r="A2639">
        <v>1132</v>
      </c>
      <c r="B2639">
        <v>19</v>
      </c>
    </row>
    <row r="2640" spans="1:2" x14ac:dyDescent="0.25">
      <c r="A2640">
        <v>1133</v>
      </c>
      <c r="B2640">
        <v>19</v>
      </c>
    </row>
    <row r="2641" spans="1:2" x14ac:dyDescent="0.25">
      <c r="A2641">
        <v>1134</v>
      </c>
      <c r="B2641">
        <v>29</v>
      </c>
    </row>
    <row r="2642" spans="1:2" x14ac:dyDescent="0.25">
      <c r="A2642">
        <v>1135</v>
      </c>
      <c r="B2642">
        <v>14</v>
      </c>
    </row>
    <row r="2643" spans="1:2" x14ac:dyDescent="0.25">
      <c r="A2643">
        <v>1136</v>
      </c>
      <c r="B2643">
        <v>21</v>
      </c>
    </row>
    <row r="2644" spans="1:2" x14ac:dyDescent="0.25">
      <c r="A2644">
        <v>1137</v>
      </c>
      <c r="B2644">
        <v>21</v>
      </c>
    </row>
    <row r="2645" spans="1:2" x14ac:dyDescent="0.25">
      <c r="A2645">
        <v>1138</v>
      </c>
      <c r="B2645">
        <v>29</v>
      </c>
    </row>
    <row r="2646" spans="1:2" x14ac:dyDescent="0.25">
      <c r="A2646">
        <v>1139</v>
      </c>
      <c r="B2646">
        <v>29</v>
      </c>
    </row>
    <row r="2647" spans="1:2" x14ac:dyDescent="0.25">
      <c r="A2647">
        <v>1140</v>
      </c>
      <c r="B2647">
        <v>29</v>
      </c>
    </row>
    <row r="2648" spans="1:2" x14ac:dyDescent="0.25">
      <c r="A2648">
        <v>1141</v>
      </c>
      <c r="B2648">
        <v>29</v>
      </c>
    </row>
    <row r="2649" spans="1:2" x14ac:dyDescent="0.25">
      <c r="A2649">
        <v>1142</v>
      </c>
      <c r="B2649">
        <v>29</v>
      </c>
    </row>
    <row r="2650" spans="1:2" x14ac:dyDescent="0.25">
      <c r="A2650">
        <v>1143</v>
      </c>
      <c r="B2650">
        <v>11</v>
      </c>
    </row>
    <row r="2651" spans="1:2" x14ac:dyDescent="0.25">
      <c r="A2651">
        <v>1144</v>
      </c>
      <c r="B2651">
        <v>21</v>
      </c>
    </row>
    <row r="2652" spans="1:2" x14ac:dyDescent="0.25">
      <c r="A2652">
        <v>1145</v>
      </c>
      <c r="B2652">
        <v>14</v>
      </c>
    </row>
    <row r="2653" spans="1:2" x14ac:dyDescent="0.25">
      <c r="A2653">
        <v>1146</v>
      </c>
      <c r="B2653">
        <v>23</v>
      </c>
    </row>
    <row r="2654" spans="1:2" x14ac:dyDescent="0.25">
      <c r="A2654">
        <v>1147</v>
      </c>
      <c r="B2654">
        <v>13</v>
      </c>
    </row>
    <row r="2655" spans="1:2" x14ac:dyDescent="0.25">
      <c r="A2655">
        <v>1148</v>
      </c>
      <c r="B2655">
        <v>22</v>
      </c>
    </row>
    <row r="2656" spans="1:2" x14ac:dyDescent="0.25">
      <c r="A2656">
        <v>1149</v>
      </c>
      <c r="B2656">
        <v>14</v>
      </c>
    </row>
    <row r="2657" spans="1:2" x14ac:dyDescent="0.25">
      <c r="A2657">
        <v>1150</v>
      </c>
      <c r="B2657">
        <v>29</v>
      </c>
    </row>
    <row r="2658" spans="1:2" x14ac:dyDescent="0.25">
      <c r="A2658">
        <v>1151</v>
      </c>
      <c r="B2658">
        <v>11</v>
      </c>
    </row>
    <row r="2659" spans="1:2" x14ac:dyDescent="0.25">
      <c r="A2659">
        <v>1152</v>
      </c>
      <c r="B2659">
        <v>15</v>
      </c>
    </row>
    <row r="2660" spans="1:2" x14ac:dyDescent="0.25">
      <c r="A2660">
        <v>1153</v>
      </c>
      <c r="B2660">
        <v>29</v>
      </c>
    </row>
    <row r="2661" spans="1:2" x14ac:dyDescent="0.25">
      <c r="A2661">
        <v>1154</v>
      </c>
      <c r="B2661">
        <v>29</v>
      </c>
    </row>
    <row r="2662" spans="1:2" x14ac:dyDescent="0.25">
      <c r="A2662">
        <v>1155</v>
      </c>
      <c r="B2662">
        <v>29</v>
      </c>
    </row>
    <row r="2663" spans="1:2" x14ac:dyDescent="0.25">
      <c r="A2663">
        <v>1157</v>
      </c>
      <c r="B2663">
        <v>21</v>
      </c>
    </row>
    <row r="2664" spans="1:2" x14ac:dyDescent="0.25">
      <c r="A2664">
        <v>1158</v>
      </c>
      <c r="B2664">
        <v>14</v>
      </c>
    </row>
    <row r="2665" spans="1:2" x14ac:dyDescent="0.25">
      <c r="A2665">
        <v>1159</v>
      </c>
      <c r="B2665">
        <v>15</v>
      </c>
    </row>
    <row r="2666" spans="1:2" x14ac:dyDescent="0.25">
      <c r="A2666">
        <v>1160</v>
      </c>
      <c r="B2666">
        <v>29</v>
      </c>
    </row>
    <row r="2667" spans="1:2" x14ac:dyDescent="0.25">
      <c r="A2667">
        <v>1162</v>
      </c>
      <c r="B2667">
        <v>29</v>
      </c>
    </row>
    <row r="2668" spans="1:2" x14ac:dyDescent="0.25">
      <c r="A2668">
        <v>1163</v>
      </c>
      <c r="B2668">
        <v>15</v>
      </c>
    </row>
    <row r="2669" spans="1:2" x14ac:dyDescent="0.25">
      <c r="A2669">
        <v>1165</v>
      </c>
      <c r="B2669">
        <v>29</v>
      </c>
    </row>
    <row r="2670" spans="1:2" x14ac:dyDescent="0.25">
      <c r="A2670">
        <v>1166</v>
      </c>
      <c r="B2670">
        <v>29</v>
      </c>
    </row>
    <row r="2671" spans="1:2" x14ac:dyDescent="0.25">
      <c r="A2671">
        <v>1167</v>
      </c>
      <c r="B2671">
        <v>29</v>
      </c>
    </row>
    <row r="2672" spans="1:2" x14ac:dyDescent="0.25">
      <c r="A2672">
        <v>1168</v>
      </c>
      <c r="B2672">
        <v>29</v>
      </c>
    </row>
    <row r="2673" spans="1:2" x14ac:dyDescent="0.25">
      <c r="A2673">
        <v>1169</v>
      </c>
      <c r="B2673">
        <v>29</v>
      </c>
    </row>
    <row r="2674" spans="1:2" x14ac:dyDescent="0.25">
      <c r="A2674">
        <v>1170</v>
      </c>
      <c r="B2674">
        <v>19</v>
      </c>
    </row>
    <row r="2675" spans="1:2" x14ac:dyDescent="0.25">
      <c r="A2675">
        <v>1172</v>
      </c>
      <c r="B2675">
        <v>29</v>
      </c>
    </row>
    <row r="2676" spans="1:2" x14ac:dyDescent="0.25">
      <c r="A2676">
        <v>1173</v>
      </c>
      <c r="B2676">
        <v>18</v>
      </c>
    </row>
    <row r="2677" spans="1:2" x14ac:dyDescent="0.25">
      <c r="A2677">
        <v>1174</v>
      </c>
      <c r="B2677">
        <v>21</v>
      </c>
    </row>
    <row r="2678" spans="1:2" x14ac:dyDescent="0.25">
      <c r="A2678">
        <v>1175</v>
      </c>
      <c r="B2678">
        <v>29</v>
      </c>
    </row>
    <row r="2679" spans="1:2" x14ac:dyDescent="0.25">
      <c r="A2679">
        <v>1176</v>
      </c>
      <c r="B2679">
        <v>11</v>
      </c>
    </row>
    <row r="2680" spans="1:2" x14ac:dyDescent="0.25">
      <c r="A2680">
        <v>1177</v>
      </c>
      <c r="B2680">
        <v>27</v>
      </c>
    </row>
    <row r="2681" spans="1:2" x14ac:dyDescent="0.25">
      <c r="A2681">
        <v>1178</v>
      </c>
      <c r="B2681">
        <v>21</v>
      </c>
    </row>
    <row r="2682" spans="1:2" x14ac:dyDescent="0.25">
      <c r="A2682">
        <v>1179</v>
      </c>
      <c r="B2682">
        <v>18</v>
      </c>
    </row>
    <row r="2683" spans="1:2" x14ac:dyDescent="0.25">
      <c r="A2683">
        <v>1180</v>
      </c>
      <c r="B2683">
        <v>14</v>
      </c>
    </row>
    <row r="2684" spans="1:2" x14ac:dyDescent="0.25">
      <c r="A2684">
        <v>1181</v>
      </c>
      <c r="B2684">
        <v>21</v>
      </c>
    </row>
    <row r="2685" spans="1:2" x14ac:dyDescent="0.25">
      <c r="A2685">
        <v>1182</v>
      </c>
      <c r="B2685">
        <v>20</v>
      </c>
    </row>
    <row r="2686" spans="1:2" x14ac:dyDescent="0.25">
      <c r="A2686">
        <v>1183</v>
      </c>
      <c r="B2686">
        <v>14</v>
      </c>
    </row>
    <row r="2687" spans="1:2" x14ac:dyDescent="0.25">
      <c r="A2687">
        <v>1184</v>
      </c>
      <c r="B2687">
        <v>9</v>
      </c>
    </row>
    <row r="2688" spans="1:2" x14ac:dyDescent="0.25">
      <c r="A2688">
        <v>1185</v>
      </c>
      <c r="B2688">
        <v>14</v>
      </c>
    </row>
    <row r="2689" spans="1:2" x14ac:dyDescent="0.25">
      <c r="A2689">
        <v>1186</v>
      </c>
      <c r="B2689">
        <v>22</v>
      </c>
    </row>
    <row r="2690" spans="1:2" x14ac:dyDescent="0.25">
      <c r="A2690">
        <v>1187</v>
      </c>
      <c r="B2690">
        <v>15</v>
      </c>
    </row>
    <row r="2691" spans="1:2" x14ac:dyDescent="0.25">
      <c r="A2691">
        <v>1188</v>
      </c>
      <c r="B2691">
        <v>21</v>
      </c>
    </row>
    <row r="2692" spans="1:2" x14ac:dyDescent="0.25">
      <c r="A2692">
        <v>1190</v>
      </c>
      <c r="B2692">
        <v>21</v>
      </c>
    </row>
    <row r="2693" spans="1:2" x14ac:dyDescent="0.25">
      <c r="A2693">
        <v>1191</v>
      </c>
      <c r="B2693">
        <v>14</v>
      </c>
    </row>
    <row r="2694" spans="1:2" x14ac:dyDescent="0.25">
      <c r="A2694">
        <v>1192</v>
      </c>
      <c r="B2694">
        <v>14</v>
      </c>
    </row>
    <row r="2695" spans="1:2" x14ac:dyDescent="0.25">
      <c r="A2695">
        <v>1193</v>
      </c>
      <c r="B2695">
        <v>21</v>
      </c>
    </row>
    <row r="2696" spans="1:2" x14ac:dyDescent="0.25">
      <c r="A2696">
        <v>1194</v>
      </c>
      <c r="B2696">
        <v>21</v>
      </c>
    </row>
    <row r="2697" spans="1:2" x14ac:dyDescent="0.25">
      <c r="A2697">
        <v>1195</v>
      </c>
      <c r="B2697">
        <v>21</v>
      </c>
    </row>
    <row r="2698" spans="1:2" x14ac:dyDescent="0.25">
      <c r="A2698">
        <v>1196</v>
      </c>
      <c r="B2698">
        <v>14</v>
      </c>
    </row>
    <row r="2699" spans="1:2" x14ac:dyDescent="0.25">
      <c r="A2699">
        <v>1198</v>
      </c>
      <c r="B2699">
        <v>14</v>
      </c>
    </row>
    <row r="2700" spans="1:2" x14ac:dyDescent="0.25">
      <c r="A2700">
        <v>1199</v>
      </c>
      <c r="B2700">
        <v>29</v>
      </c>
    </row>
    <row r="2701" spans="1:2" x14ac:dyDescent="0.25">
      <c r="A2701">
        <v>1200</v>
      </c>
      <c r="B2701">
        <v>29</v>
      </c>
    </row>
    <row r="2702" spans="1:2" x14ac:dyDescent="0.25">
      <c r="A2702">
        <v>1201</v>
      </c>
      <c r="B2702">
        <v>29</v>
      </c>
    </row>
    <row r="2703" spans="1:2" x14ac:dyDescent="0.25">
      <c r="A2703">
        <v>1202</v>
      </c>
      <c r="B2703">
        <v>9</v>
      </c>
    </row>
    <row r="2704" spans="1:2" x14ac:dyDescent="0.25">
      <c r="A2704">
        <v>1203</v>
      </c>
      <c r="B2704">
        <v>25</v>
      </c>
    </row>
    <row r="2705" spans="1:2" x14ac:dyDescent="0.25">
      <c r="A2705">
        <v>1204</v>
      </c>
      <c r="B2705">
        <v>29</v>
      </c>
    </row>
    <row r="2706" spans="1:2" x14ac:dyDescent="0.25">
      <c r="A2706">
        <v>1205</v>
      </c>
      <c r="B2706">
        <v>29</v>
      </c>
    </row>
    <row r="2707" spans="1:2" x14ac:dyDescent="0.25">
      <c r="A2707">
        <v>1206</v>
      </c>
      <c r="B2707">
        <v>29</v>
      </c>
    </row>
    <row r="2708" spans="1:2" x14ac:dyDescent="0.25">
      <c r="A2708">
        <v>1207</v>
      </c>
      <c r="B2708">
        <v>29</v>
      </c>
    </row>
    <row r="2709" spans="1:2" x14ac:dyDescent="0.25">
      <c r="A2709">
        <v>1208</v>
      </c>
      <c r="B2709">
        <v>29</v>
      </c>
    </row>
    <row r="2710" spans="1:2" x14ac:dyDescent="0.25">
      <c r="A2710">
        <v>1209</v>
      </c>
      <c r="B2710">
        <v>22</v>
      </c>
    </row>
    <row r="2711" spans="1:2" x14ac:dyDescent="0.25">
      <c r="A2711">
        <v>1210</v>
      </c>
      <c r="B2711">
        <v>19</v>
      </c>
    </row>
    <row r="2712" spans="1:2" x14ac:dyDescent="0.25">
      <c r="A2712">
        <v>1211</v>
      </c>
      <c r="B2712">
        <v>29</v>
      </c>
    </row>
    <row r="2713" spans="1:2" x14ac:dyDescent="0.25">
      <c r="A2713">
        <v>1212</v>
      </c>
      <c r="B2713">
        <v>29</v>
      </c>
    </row>
    <row r="2714" spans="1:2" x14ac:dyDescent="0.25">
      <c r="A2714">
        <v>1215</v>
      </c>
      <c r="B2714">
        <v>11</v>
      </c>
    </row>
    <row r="2715" spans="1:2" x14ac:dyDescent="0.25">
      <c r="A2715">
        <v>1216</v>
      </c>
      <c r="B2715">
        <v>29</v>
      </c>
    </row>
    <row r="2716" spans="1:2" x14ac:dyDescent="0.25">
      <c r="A2716">
        <v>1217</v>
      </c>
      <c r="B2716">
        <v>29</v>
      </c>
    </row>
    <row r="2717" spans="1:2" x14ac:dyDescent="0.25">
      <c r="A2717">
        <v>1218</v>
      </c>
      <c r="B2717">
        <v>20</v>
      </c>
    </row>
    <row r="2718" spans="1:2" x14ac:dyDescent="0.25">
      <c r="A2718">
        <v>1219</v>
      </c>
      <c r="B2718">
        <v>29</v>
      </c>
    </row>
    <row r="2719" spans="1:2" x14ac:dyDescent="0.25">
      <c r="A2719">
        <v>1220</v>
      </c>
      <c r="B2719">
        <v>29</v>
      </c>
    </row>
    <row r="2720" spans="1:2" x14ac:dyDescent="0.25">
      <c r="A2720">
        <v>1221</v>
      </c>
      <c r="B2720">
        <v>29</v>
      </c>
    </row>
    <row r="2721" spans="1:2" x14ac:dyDescent="0.25">
      <c r="A2721">
        <v>1222</v>
      </c>
      <c r="B2721">
        <v>29</v>
      </c>
    </row>
    <row r="2722" spans="1:2" x14ac:dyDescent="0.25">
      <c r="A2722">
        <v>1223</v>
      </c>
      <c r="B2722">
        <v>11</v>
      </c>
    </row>
    <row r="2723" spans="1:2" x14ac:dyDescent="0.25">
      <c r="A2723">
        <v>1224</v>
      </c>
      <c r="B2723">
        <v>29</v>
      </c>
    </row>
    <row r="2724" spans="1:2" x14ac:dyDescent="0.25">
      <c r="A2724">
        <v>1225</v>
      </c>
      <c r="B2724">
        <v>29</v>
      </c>
    </row>
    <row r="2725" spans="1:2" x14ac:dyDescent="0.25">
      <c r="A2725">
        <v>1226</v>
      </c>
      <c r="B2725">
        <v>29</v>
      </c>
    </row>
    <row r="2726" spans="1:2" x14ac:dyDescent="0.25">
      <c r="A2726">
        <v>1227</v>
      </c>
      <c r="B2726">
        <v>11</v>
      </c>
    </row>
    <row r="2727" spans="1:2" x14ac:dyDescent="0.25">
      <c r="A2727">
        <v>1229</v>
      </c>
      <c r="B2727">
        <v>29</v>
      </c>
    </row>
    <row r="2728" spans="1:2" x14ac:dyDescent="0.25">
      <c r="A2728">
        <v>1230</v>
      </c>
      <c r="B2728">
        <v>22</v>
      </c>
    </row>
    <row r="2729" spans="1:2" x14ac:dyDescent="0.25">
      <c r="A2729">
        <v>1231</v>
      </c>
      <c r="B2729">
        <v>11</v>
      </c>
    </row>
    <row r="2730" spans="1:2" x14ac:dyDescent="0.25">
      <c r="A2730">
        <v>1232</v>
      </c>
      <c r="B2730">
        <v>29</v>
      </c>
    </row>
    <row r="2731" spans="1:2" x14ac:dyDescent="0.25">
      <c r="A2731">
        <v>1233</v>
      </c>
      <c r="B2731">
        <v>20</v>
      </c>
    </row>
    <row r="2732" spans="1:2" x14ac:dyDescent="0.25">
      <c r="A2732">
        <v>1234</v>
      </c>
      <c r="B2732">
        <v>19</v>
      </c>
    </row>
    <row r="2733" spans="1:2" x14ac:dyDescent="0.25">
      <c r="A2733">
        <v>1235</v>
      </c>
      <c r="B2733">
        <v>29</v>
      </c>
    </row>
    <row r="2734" spans="1:2" x14ac:dyDescent="0.25">
      <c r="A2734">
        <v>1236</v>
      </c>
      <c r="B2734">
        <v>11</v>
      </c>
    </row>
    <row r="2735" spans="1:2" x14ac:dyDescent="0.25">
      <c r="A2735">
        <v>1238</v>
      </c>
      <c r="B2735">
        <v>11</v>
      </c>
    </row>
    <row r="2736" spans="1:2" x14ac:dyDescent="0.25">
      <c r="A2736">
        <v>1240</v>
      </c>
      <c r="B2736">
        <v>29</v>
      </c>
    </row>
    <row r="2737" spans="1:2" x14ac:dyDescent="0.25">
      <c r="A2737">
        <v>1241</v>
      </c>
      <c r="B2737">
        <v>29</v>
      </c>
    </row>
    <row r="2738" spans="1:2" x14ac:dyDescent="0.25">
      <c r="A2738">
        <v>1242</v>
      </c>
      <c r="B2738">
        <v>19</v>
      </c>
    </row>
    <row r="2739" spans="1:2" x14ac:dyDescent="0.25">
      <c r="A2739">
        <v>1243</v>
      </c>
      <c r="B2739">
        <v>29</v>
      </c>
    </row>
    <row r="2740" spans="1:2" x14ac:dyDescent="0.25">
      <c r="A2740">
        <v>1244</v>
      </c>
      <c r="B2740">
        <v>19</v>
      </c>
    </row>
    <row r="2741" spans="1:2" x14ac:dyDescent="0.25">
      <c r="A2741">
        <v>1245</v>
      </c>
      <c r="B2741">
        <v>23</v>
      </c>
    </row>
    <row r="2742" spans="1:2" x14ac:dyDescent="0.25">
      <c r="A2742">
        <v>1246</v>
      </c>
      <c r="B2742">
        <v>19</v>
      </c>
    </row>
    <row r="2743" spans="1:2" x14ac:dyDescent="0.25">
      <c r="A2743">
        <v>1247</v>
      </c>
      <c r="B2743">
        <v>19</v>
      </c>
    </row>
    <row r="2744" spans="1:2" x14ac:dyDescent="0.25">
      <c r="A2744">
        <v>1248</v>
      </c>
      <c r="B2744">
        <v>18</v>
      </c>
    </row>
    <row r="2745" spans="1:2" x14ac:dyDescent="0.25">
      <c r="A2745">
        <v>1249</v>
      </c>
      <c r="B2745">
        <v>19</v>
      </c>
    </row>
    <row r="2746" spans="1:2" x14ac:dyDescent="0.25">
      <c r="A2746">
        <v>1250</v>
      </c>
      <c r="B2746">
        <v>29</v>
      </c>
    </row>
    <row r="2747" spans="1:2" x14ac:dyDescent="0.25">
      <c r="A2747">
        <v>1251</v>
      </c>
      <c r="B2747">
        <v>19</v>
      </c>
    </row>
    <row r="2748" spans="1:2" x14ac:dyDescent="0.25">
      <c r="A2748">
        <v>1252</v>
      </c>
      <c r="B2748">
        <v>19</v>
      </c>
    </row>
    <row r="2749" spans="1:2" x14ac:dyDescent="0.25">
      <c r="A2749">
        <v>1253</v>
      </c>
      <c r="B2749">
        <v>19</v>
      </c>
    </row>
    <row r="2750" spans="1:2" x14ac:dyDescent="0.25">
      <c r="A2750">
        <v>1255</v>
      </c>
      <c r="B2750">
        <v>29</v>
      </c>
    </row>
    <row r="2751" spans="1:2" x14ac:dyDescent="0.25">
      <c r="A2751">
        <v>1256</v>
      </c>
      <c r="B2751">
        <v>29</v>
      </c>
    </row>
    <row r="2752" spans="1:2" x14ac:dyDescent="0.25">
      <c r="A2752">
        <v>1257</v>
      </c>
      <c r="B2752">
        <v>29</v>
      </c>
    </row>
    <row r="2753" spans="1:2" x14ac:dyDescent="0.25">
      <c r="A2753">
        <v>1258</v>
      </c>
      <c r="B2753">
        <v>29</v>
      </c>
    </row>
    <row r="2754" spans="1:2" x14ac:dyDescent="0.25">
      <c r="A2754">
        <v>1259</v>
      </c>
      <c r="B2754">
        <v>29</v>
      </c>
    </row>
    <row r="2755" spans="1:2" x14ac:dyDescent="0.25">
      <c r="A2755">
        <v>1260</v>
      </c>
      <c r="B2755">
        <v>21</v>
      </c>
    </row>
    <row r="2756" spans="1:2" x14ac:dyDescent="0.25">
      <c r="A2756">
        <v>1261</v>
      </c>
      <c r="B2756">
        <v>16</v>
      </c>
    </row>
    <row r="2757" spans="1:2" x14ac:dyDescent="0.25">
      <c r="A2757">
        <v>1262</v>
      </c>
      <c r="B2757">
        <v>19</v>
      </c>
    </row>
    <row r="2758" spans="1:2" x14ac:dyDescent="0.25">
      <c r="A2758">
        <v>1263</v>
      </c>
      <c r="B2758">
        <v>18</v>
      </c>
    </row>
    <row r="2759" spans="1:2" x14ac:dyDescent="0.25">
      <c r="A2759">
        <v>1264</v>
      </c>
      <c r="B2759">
        <v>19</v>
      </c>
    </row>
    <row r="2760" spans="1:2" x14ac:dyDescent="0.25">
      <c r="A2760">
        <v>1265</v>
      </c>
      <c r="B2760">
        <v>29</v>
      </c>
    </row>
    <row r="2761" spans="1:2" x14ac:dyDescent="0.25">
      <c r="A2761">
        <v>1266</v>
      </c>
      <c r="B2761">
        <v>19</v>
      </c>
    </row>
    <row r="2762" spans="1:2" x14ac:dyDescent="0.25">
      <c r="A2762">
        <v>1267</v>
      </c>
      <c r="B2762">
        <v>21</v>
      </c>
    </row>
    <row r="2763" spans="1:2" x14ac:dyDescent="0.25">
      <c r="A2763">
        <v>1268</v>
      </c>
      <c r="B2763">
        <v>29</v>
      </c>
    </row>
    <row r="2764" spans="1:2" x14ac:dyDescent="0.25">
      <c r="A2764">
        <v>1269</v>
      </c>
      <c r="B2764">
        <v>24</v>
      </c>
    </row>
    <row r="2765" spans="1:2" x14ac:dyDescent="0.25">
      <c r="A2765">
        <v>1270</v>
      </c>
      <c r="B2765">
        <v>25</v>
      </c>
    </row>
    <row r="2766" spans="1:2" x14ac:dyDescent="0.25">
      <c r="A2766">
        <v>1271</v>
      </c>
      <c r="B2766">
        <v>29</v>
      </c>
    </row>
    <row r="2767" spans="1:2" x14ac:dyDescent="0.25">
      <c r="A2767">
        <v>1272</v>
      </c>
      <c r="B2767">
        <v>11</v>
      </c>
    </row>
    <row r="2768" spans="1:2" x14ac:dyDescent="0.25">
      <c r="A2768">
        <v>1273</v>
      </c>
      <c r="B2768">
        <v>21</v>
      </c>
    </row>
    <row r="2769" spans="1:2" x14ac:dyDescent="0.25">
      <c r="A2769">
        <v>1274</v>
      </c>
      <c r="B2769">
        <v>14</v>
      </c>
    </row>
    <row r="2770" spans="1:2" x14ac:dyDescent="0.25">
      <c r="A2770">
        <v>1275</v>
      </c>
      <c r="B2770">
        <v>21</v>
      </c>
    </row>
    <row r="2771" spans="1:2" x14ac:dyDescent="0.25">
      <c r="A2771">
        <v>1276</v>
      </c>
      <c r="B2771">
        <v>14</v>
      </c>
    </row>
    <row r="2772" spans="1:2" x14ac:dyDescent="0.25">
      <c r="A2772">
        <v>1277</v>
      </c>
      <c r="B2772">
        <v>21</v>
      </c>
    </row>
    <row r="2773" spans="1:2" x14ac:dyDescent="0.25">
      <c r="A2773">
        <v>1278</v>
      </c>
      <c r="B2773">
        <v>29</v>
      </c>
    </row>
    <row r="2774" spans="1:2" x14ac:dyDescent="0.25">
      <c r="A2774">
        <v>1279</v>
      </c>
      <c r="B2774">
        <v>23</v>
      </c>
    </row>
    <row r="2775" spans="1:2" x14ac:dyDescent="0.25">
      <c r="A2775">
        <v>1281</v>
      </c>
      <c r="B2775">
        <v>29</v>
      </c>
    </row>
    <row r="2776" spans="1:2" x14ac:dyDescent="0.25">
      <c r="A2776">
        <v>1282</v>
      </c>
      <c r="B2776">
        <v>29</v>
      </c>
    </row>
    <row r="2777" spans="1:2" x14ac:dyDescent="0.25">
      <c r="A2777">
        <v>1283</v>
      </c>
      <c r="B2777">
        <v>29</v>
      </c>
    </row>
    <row r="2778" spans="1:2" x14ac:dyDescent="0.25">
      <c r="A2778">
        <v>1284</v>
      </c>
      <c r="B2778">
        <v>14</v>
      </c>
    </row>
    <row r="2779" spans="1:2" x14ac:dyDescent="0.25">
      <c r="A2779">
        <v>1285</v>
      </c>
      <c r="B2779">
        <v>11</v>
      </c>
    </row>
    <row r="2780" spans="1:2" x14ac:dyDescent="0.25">
      <c r="A2780">
        <v>1286</v>
      </c>
      <c r="B2780">
        <v>19</v>
      </c>
    </row>
    <row r="2781" spans="1:2" x14ac:dyDescent="0.25">
      <c r="A2781">
        <v>1287</v>
      </c>
      <c r="B2781">
        <v>11</v>
      </c>
    </row>
    <row r="2782" spans="1:2" x14ac:dyDescent="0.25">
      <c r="A2782">
        <v>1288</v>
      </c>
      <c r="B2782">
        <v>20</v>
      </c>
    </row>
    <row r="2783" spans="1:2" x14ac:dyDescent="0.25">
      <c r="A2783">
        <v>1289</v>
      </c>
      <c r="B2783">
        <v>15</v>
      </c>
    </row>
    <row r="2784" spans="1:2" x14ac:dyDescent="0.25">
      <c r="A2784">
        <v>1290</v>
      </c>
      <c r="B2784">
        <v>19</v>
      </c>
    </row>
    <row r="2785" spans="1:2" x14ac:dyDescent="0.25">
      <c r="A2785">
        <v>1291</v>
      </c>
      <c r="B2785">
        <v>28</v>
      </c>
    </row>
    <row r="2786" spans="1:2" x14ac:dyDescent="0.25">
      <c r="A2786">
        <v>1292</v>
      </c>
      <c r="B2786">
        <v>29</v>
      </c>
    </row>
    <row r="2787" spans="1:2" x14ac:dyDescent="0.25">
      <c r="A2787">
        <v>1293</v>
      </c>
      <c r="B2787">
        <v>29</v>
      </c>
    </row>
    <row r="2788" spans="1:2" x14ac:dyDescent="0.25">
      <c r="A2788">
        <v>1294</v>
      </c>
      <c r="B2788">
        <v>19</v>
      </c>
    </row>
    <row r="2789" spans="1:2" x14ac:dyDescent="0.25">
      <c r="A2789">
        <v>1295</v>
      </c>
      <c r="B2789">
        <v>29</v>
      </c>
    </row>
    <row r="2790" spans="1:2" x14ac:dyDescent="0.25">
      <c r="A2790">
        <v>1296</v>
      </c>
      <c r="B2790">
        <v>29</v>
      </c>
    </row>
    <row r="2791" spans="1:2" x14ac:dyDescent="0.25">
      <c r="A2791">
        <v>1297</v>
      </c>
      <c r="B2791">
        <v>29</v>
      </c>
    </row>
    <row r="2792" spans="1:2" x14ac:dyDescent="0.25">
      <c r="A2792">
        <v>1298</v>
      </c>
      <c r="B2792">
        <v>29</v>
      </c>
    </row>
    <row r="2793" spans="1:2" x14ac:dyDescent="0.25">
      <c r="A2793">
        <v>1299</v>
      </c>
      <c r="B2793">
        <v>25</v>
      </c>
    </row>
    <row r="2794" spans="1:2" x14ac:dyDescent="0.25">
      <c r="A2794">
        <v>1300</v>
      </c>
      <c r="B2794">
        <v>29</v>
      </c>
    </row>
    <row r="2795" spans="1:2" x14ac:dyDescent="0.25">
      <c r="A2795">
        <v>1301</v>
      </c>
      <c r="B2795">
        <v>19</v>
      </c>
    </row>
    <row r="2796" spans="1:2" x14ac:dyDescent="0.25">
      <c r="A2796">
        <v>1302</v>
      </c>
      <c r="B2796">
        <v>21</v>
      </c>
    </row>
    <row r="2797" spans="1:2" x14ac:dyDescent="0.25">
      <c r="A2797">
        <v>1303</v>
      </c>
      <c r="B2797">
        <v>19</v>
      </c>
    </row>
    <row r="2798" spans="1:2" x14ac:dyDescent="0.25">
      <c r="A2798">
        <v>1304</v>
      </c>
      <c r="B2798">
        <v>21</v>
      </c>
    </row>
    <row r="2799" spans="1:2" x14ac:dyDescent="0.25">
      <c r="A2799">
        <v>1305</v>
      </c>
      <c r="B2799">
        <v>11</v>
      </c>
    </row>
    <row r="2800" spans="1:2" x14ac:dyDescent="0.25">
      <c r="A2800">
        <v>1306</v>
      </c>
      <c r="B2800">
        <v>29</v>
      </c>
    </row>
    <row r="2801" spans="1:2" x14ac:dyDescent="0.25">
      <c r="A2801">
        <v>1307</v>
      </c>
      <c r="B2801">
        <v>21</v>
      </c>
    </row>
    <row r="2802" spans="1:2" x14ac:dyDescent="0.25">
      <c r="A2802">
        <v>1308</v>
      </c>
      <c r="B2802">
        <v>19</v>
      </c>
    </row>
    <row r="2803" spans="1:2" x14ac:dyDescent="0.25">
      <c r="A2803">
        <v>1309</v>
      </c>
      <c r="B2803">
        <v>21</v>
      </c>
    </row>
    <row r="2804" spans="1:2" x14ac:dyDescent="0.25">
      <c r="A2804">
        <v>1310</v>
      </c>
      <c r="B2804">
        <v>19</v>
      </c>
    </row>
    <row r="2805" spans="1:2" x14ac:dyDescent="0.25">
      <c r="A2805">
        <v>1311</v>
      </c>
      <c r="B2805">
        <v>29</v>
      </c>
    </row>
    <row r="2806" spans="1:2" x14ac:dyDescent="0.25">
      <c r="A2806">
        <v>1312</v>
      </c>
      <c r="B2806">
        <v>19</v>
      </c>
    </row>
    <row r="2807" spans="1:2" x14ac:dyDescent="0.25">
      <c r="A2807">
        <v>1313</v>
      </c>
      <c r="B2807">
        <v>13</v>
      </c>
    </row>
    <row r="2808" spans="1:2" x14ac:dyDescent="0.25">
      <c r="A2808">
        <v>1314</v>
      </c>
      <c r="B2808">
        <v>29</v>
      </c>
    </row>
    <row r="2809" spans="1:2" x14ac:dyDescent="0.25">
      <c r="A2809">
        <v>1315</v>
      </c>
      <c r="B2809">
        <v>29</v>
      </c>
    </row>
    <row r="2810" spans="1:2" x14ac:dyDescent="0.25">
      <c r="A2810">
        <v>1316</v>
      </c>
      <c r="B2810">
        <v>29</v>
      </c>
    </row>
    <row r="2811" spans="1:2" x14ac:dyDescent="0.25">
      <c r="A2811">
        <v>1317</v>
      </c>
      <c r="B2811">
        <v>11</v>
      </c>
    </row>
    <row r="2812" spans="1:2" x14ac:dyDescent="0.25">
      <c r="A2812">
        <v>1318</v>
      </c>
      <c r="B2812">
        <v>15</v>
      </c>
    </row>
    <row r="2813" spans="1:2" x14ac:dyDescent="0.25">
      <c r="A2813">
        <v>1319</v>
      </c>
      <c r="B2813">
        <v>29</v>
      </c>
    </row>
    <row r="2814" spans="1:2" x14ac:dyDescent="0.25">
      <c r="A2814">
        <v>1320</v>
      </c>
      <c r="B2814">
        <v>29</v>
      </c>
    </row>
    <row r="2815" spans="1:2" x14ac:dyDescent="0.25">
      <c r="A2815">
        <v>1321</v>
      </c>
      <c r="B2815">
        <v>23</v>
      </c>
    </row>
    <row r="2816" spans="1:2" x14ac:dyDescent="0.25">
      <c r="A2816">
        <v>1322</v>
      </c>
      <c r="B2816">
        <v>29</v>
      </c>
    </row>
    <row r="2817" spans="1:2" x14ac:dyDescent="0.25">
      <c r="A2817">
        <v>1323</v>
      </c>
      <c r="B2817">
        <v>29</v>
      </c>
    </row>
    <row r="2818" spans="1:2" x14ac:dyDescent="0.25">
      <c r="A2818">
        <v>1324</v>
      </c>
      <c r="B2818">
        <v>29</v>
      </c>
    </row>
    <row r="2819" spans="1:2" x14ac:dyDescent="0.25">
      <c r="A2819">
        <v>1325</v>
      </c>
      <c r="B2819">
        <v>19</v>
      </c>
    </row>
    <row r="2820" spans="1:2" x14ac:dyDescent="0.25">
      <c r="A2820">
        <v>1326</v>
      </c>
      <c r="B2820">
        <v>29</v>
      </c>
    </row>
    <row r="2821" spans="1:2" x14ac:dyDescent="0.25">
      <c r="A2821">
        <v>1327</v>
      </c>
      <c r="B2821">
        <v>11</v>
      </c>
    </row>
    <row r="2822" spans="1:2" x14ac:dyDescent="0.25">
      <c r="A2822">
        <v>1328</v>
      </c>
      <c r="B2822">
        <v>16</v>
      </c>
    </row>
    <row r="2823" spans="1:2" x14ac:dyDescent="0.25">
      <c r="A2823">
        <v>1329</v>
      </c>
      <c r="B2823">
        <v>19</v>
      </c>
    </row>
    <row r="2824" spans="1:2" x14ac:dyDescent="0.25">
      <c r="A2824">
        <v>1330</v>
      </c>
      <c r="B2824">
        <v>11</v>
      </c>
    </row>
    <row r="2825" spans="1:2" x14ac:dyDescent="0.25">
      <c r="A2825">
        <v>1331</v>
      </c>
      <c r="B2825">
        <v>11</v>
      </c>
    </row>
    <row r="2826" spans="1:2" x14ac:dyDescent="0.25">
      <c r="A2826">
        <v>1332</v>
      </c>
      <c r="B2826">
        <v>19</v>
      </c>
    </row>
    <row r="2827" spans="1:2" x14ac:dyDescent="0.25">
      <c r="A2827">
        <v>1333</v>
      </c>
      <c r="B2827">
        <v>29</v>
      </c>
    </row>
    <row r="2828" spans="1:2" x14ac:dyDescent="0.25">
      <c r="A2828">
        <v>1334</v>
      </c>
      <c r="B2828">
        <v>29</v>
      </c>
    </row>
    <row r="2829" spans="1:2" x14ac:dyDescent="0.25">
      <c r="A2829">
        <v>1335</v>
      </c>
      <c r="B2829">
        <v>29</v>
      </c>
    </row>
    <row r="2830" spans="1:2" x14ac:dyDescent="0.25">
      <c r="A2830">
        <v>1336</v>
      </c>
      <c r="B2830">
        <v>29</v>
      </c>
    </row>
    <row r="2831" spans="1:2" x14ac:dyDescent="0.25">
      <c r="A2831">
        <v>1337</v>
      </c>
      <c r="B2831">
        <v>29</v>
      </c>
    </row>
    <row r="2832" spans="1:2" x14ac:dyDescent="0.25">
      <c r="A2832">
        <v>1338</v>
      </c>
      <c r="B2832">
        <v>25</v>
      </c>
    </row>
    <row r="2833" spans="1:2" x14ac:dyDescent="0.25">
      <c r="A2833">
        <v>1339</v>
      </c>
      <c r="B2833">
        <v>11</v>
      </c>
    </row>
    <row r="2834" spans="1:2" x14ac:dyDescent="0.25">
      <c r="A2834">
        <v>1340</v>
      </c>
      <c r="B2834">
        <v>19</v>
      </c>
    </row>
    <row r="2835" spans="1:2" x14ac:dyDescent="0.25">
      <c r="A2835">
        <v>1341</v>
      </c>
      <c r="B2835">
        <v>11</v>
      </c>
    </row>
    <row r="2836" spans="1:2" x14ac:dyDescent="0.25">
      <c r="A2836">
        <v>1342</v>
      </c>
      <c r="B2836">
        <v>29</v>
      </c>
    </row>
    <row r="2837" spans="1:2" x14ac:dyDescent="0.25">
      <c r="A2837">
        <v>1343</v>
      </c>
      <c r="B2837">
        <v>29</v>
      </c>
    </row>
    <row r="2838" spans="1:2" x14ac:dyDescent="0.25">
      <c r="A2838">
        <v>1344</v>
      </c>
      <c r="B2838">
        <v>19</v>
      </c>
    </row>
    <row r="2839" spans="1:2" x14ac:dyDescent="0.25">
      <c r="A2839">
        <v>1345</v>
      </c>
      <c r="B2839">
        <v>22</v>
      </c>
    </row>
    <row r="2840" spans="1:2" x14ac:dyDescent="0.25">
      <c r="A2840">
        <v>1346</v>
      </c>
      <c r="B2840">
        <v>19</v>
      </c>
    </row>
    <row r="2841" spans="1:2" x14ac:dyDescent="0.25">
      <c r="A2841">
        <v>1347</v>
      </c>
      <c r="B2841">
        <v>29</v>
      </c>
    </row>
    <row r="2842" spans="1:2" x14ac:dyDescent="0.25">
      <c r="A2842">
        <v>1348</v>
      </c>
      <c r="B2842">
        <v>29</v>
      </c>
    </row>
    <row r="2843" spans="1:2" x14ac:dyDescent="0.25">
      <c r="A2843">
        <v>1349</v>
      </c>
      <c r="B2843">
        <v>29</v>
      </c>
    </row>
    <row r="2844" spans="1:2" x14ac:dyDescent="0.25">
      <c r="A2844">
        <v>1350</v>
      </c>
      <c r="B2844">
        <v>29</v>
      </c>
    </row>
    <row r="2845" spans="1:2" x14ac:dyDescent="0.25">
      <c r="A2845">
        <v>1351</v>
      </c>
      <c r="B2845">
        <v>29</v>
      </c>
    </row>
    <row r="2846" spans="1:2" x14ac:dyDescent="0.25">
      <c r="A2846">
        <v>1352</v>
      </c>
      <c r="B2846">
        <v>23</v>
      </c>
    </row>
    <row r="2847" spans="1:2" x14ac:dyDescent="0.25">
      <c r="A2847">
        <v>1353</v>
      </c>
      <c r="B2847">
        <v>29</v>
      </c>
    </row>
    <row r="2848" spans="1:2" x14ac:dyDescent="0.25">
      <c r="A2848">
        <v>1354</v>
      </c>
      <c r="B2848">
        <v>29</v>
      </c>
    </row>
    <row r="2849" spans="1:2" x14ac:dyDescent="0.25">
      <c r="A2849">
        <v>1355</v>
      </c>
      <c r="B2849">
        <v>29</v>
      </c>
    </row>
    <row r="2850" spans="1:2" x14ac:dyDescent="0.25">
      <c r="A2850">
        <v>1356</v>
      </c>
      <c r="B2850">
        <v>29</v>
      </c>
    </row>
    <row r="2851" spans="1:2" x14ac:dyDescent="0.25">
      <c r="A2851">
        <v>1357</v>
      </c>
      <c r="B2851">
        <v>20</v>
      </c>
    </row>
    <row r="2852" spans="1:2" x14ac:dyDescent="0.25">
      <c r="A2852">
        <v>1358</v>
      </c>
      <c r="B2852">
        <v>19</v>
      </c>
    </row>
    <row r="2853" spans="1:2" x14ac:dyDescent="0.25">
      <c r="A2853">
        <v>1359</v>
      </c>
      <c r="B2853">
        <v>5</v>
      </c>
    </row>
    <row r="2854" spans="1:2" x14ac:dyDescent="0.25">
      <c r="A2854">
        <v>1360</v>
      </c>
      <c r="B2854">
        <v>15</v>
      </c>
    </row>
    <row r="2855" spans="1:2" x14ac:dyDescent="0.25">
      <c r="A2855">
        <v>1361</v>
      </c>
      <c r="B2855">
        <v>16</v>
      </c>
    </row>
    <row r="2856" spans="1:2" x14ac:dyDescent="0.25">
      <c r="A2856">
        <v>1362</v>
      </c>
      <c r="B2856">
        <v>29</v>
      </c>
    </row>
    <row r="2857" spans="1:2" x14ac:dyDescent="0.25">
      <c r="A2857">
        <v>1363</v>
      </c>
      <c r="B2857">
        <v>20</v>
      </c>
    </row>
    <row r="2858" spans="1:2" x14ac:dyDescent="0.25">
      <c r="A2858">
        <v>1364</v>
      </c>
      <c r="B2858">
        <v>29</v>
      </c>
    </row>
    <row r="2859" spans="1:2" x14ac:dyDescent="0.25">
      <c r="A2859">
        <v>1365</v>
      </c>
      <c r="B2859">
        <v>20</v>
      </c>
    </row>
    <row r="2860" spans="1:2" x14ac:dyDescent="0.25">
      <c r="A2860">
        <v>1366</v>
      </c>
      <c r="B2860">
        <v>29</v>
      </c>
    </row>
    <row r="2861" spans="1:2" x14ac:dyDescent="0.25">
      <c r="A2861">
        <v>1367</v>
      </c>
      <c r="B2861">
        <v>29</v>
      </c>
    </row>
    <row r="2862" spans="1:2" x14ac:dyDescent="0.25">
      <c r="A2862">
        <v>1368</v>
      </c>
      <c r="B2862">
        <v>29</v>
      </c>
    </row>
    <row r="2863" spans="1:2" x14ac:dyDescent="0.25">
      <c r="A2863">
        <v>1369</v>
      </c>
      <c r="B2863">
        <v>19</v>
      </c>
    </row>
    <row r="2864" spans="1:2" x14ac:dyDescent="0.25">
      <c r="A2864">
        <v>1370</v>
      </c>
      <c r="B2864">
        <v>19</v>
      </c>
    </row>
    <row r="2865" spans="1:2" x14ac:dyDescent="0.25">
      <c r="A2865">
        <v>1371</v>
      </c>
      <c r="B2865">
        <v>19</v>
      </c>
    </row>
    <row r="2866" spans="1:2" x14ac:dyDescent="0.25">
      <c r="A2866">
        <v>1372</v>
      </c>
      <c r="B2866">
        <v>19</v>
      </c>
    </row>
    <row r="2867" spans="1:2" x14ac:dyDescent="0.25">
      <c r="A2867">
        <v>1373</v>
      </c>
      <c r="B2867">
        <v>15</v>
      </c>
    </row>
    <row r="2868" spans="1:2" x14ac:dyDescent="0.25">
      <c r="A2868">
        <v>1374</v>
      </c>
      <c r="B2868">
        <v>19</v>
      </c>
    </row>
    <row r="2869" spans="1:2" x14ac:dyDescent="0.25">
      <c r="A2869">
        <v>1375</v>
      </c>
      <c r="B2869">
        <v>29</v>
      </c>
    </row>
    <row r="2870" spans="1:2" x14ac:dyDescent="0.25">
      <c r="A2870">
        <v>1376</v>
      </c>
      <c r="B2870">
        <v>9</v>
      </c>
    </row>
    <row r="2871" spans="1:2" x14ac:dyDescent="0.25">
      <c r="A2871">
        <v>1377</v>
      </c>
      <c r="B2871">
        <v>29</v>
      </c>
    </row>
    <row r="2872" spans="1:2" x14ac:dyDescent="0.25">
      <c r="A2872">
        <v>1378</v>
      </c>
      <c r="B2872">
        <v>19</v>
      </c>
    </row>
    <row r="2873" spans="1:2" x14ac:dyDescent="0.25">
      <c r="A2873">
        <v>1379</v>
      </c>
      <c r="B2873">
        <v>29</v>
      </c>
    </row>
    <row r="2874" spans="1:2" x14ac:dyDescent="0.25">
      <c r="A2874">
        <v>1380</v>
      </c>
      <c r="B2874">
        <v>20</v>
      </c>
    </row>
    <row r="2875" spans="1:2" x14ac:dyDescent="0.25">
      <c r="A2875">
        <v>1381</v>
      </c>
      <c r="B2875">
        <v>19</v>
      </c>
    </row>
    <row r="2876" spans="1:2" x14ac:dyDescent="0.25">
      <c r="A2876">
        <v>1382</v>
      </c>
      <c r="B2876">
        <v>29</v>
      </c>
    </row>
    <row r="2877" spans="1:2" x14ac:dyDescent="0.25">
      <c r="A2877">
        <v>1385</v>
      </c>
      <c r="B2877">
        <v>11</v>
      </c>
    </row>
    <row r="2878" spans="1:2" x14ac:dyDescent="0.25">
      <c r="A2878">
        <v>1387</v>
      </c>
      <c r="B2878">
        <v>29</v>
      </c>
    </row>
    <row r="2879" spans="1:2" x14ac:dyDescent="0.25">
      <c r="A2879">
        <v>1388</v>
      </c>
      <c r="B2879">
        <v>29</v>
      </c>
    </row>
    <row r="2880" spans="1:2" x14ac:dyDescent="0.25">
      <c r="A2880">
        <v>1390</v>
      </c>
      <c r="B2880">
        <v>15</v>
      </c>
    </row>
    <row r="2881" spans="1:2" x14ac:dyDescent="0.25">
      <c r="A2881">
        <v>1391</v>
      </c>
      <c r="B2881">
        <v>19</v>
      </c>
    </row>
    <row r="2882" spans="1:2" x14ac:dyDescent="0.25">
      <c r="A2882">
        <v>1392</v>
      </c>
      <c r="B2882">
        <v>19</v>
      </c>
    </row>
    <row r="2883" spans="1:2" x14ac:dyDescent="0.25">
      <c r="A2883">
        <v>1393</v>
      </c>
      <c r="B2883">
        <v>11</v>
      </c>
    </row>
    <row r="2884" spans="1:2" x14ac:dyDescent="0.25">
      <c r="A2884">
        <v>1394</v>
      </c>
      <c r="B2884">
        <v>11</v>
      </c>
    </row>
    <row r="2885" spans="1:2" x14ac:dyDescent="0.25">
      <c r="A2885">
        <v>1395</v>
      </c>
      <c r="B2885">
        <v>11</v>
      </c>
    </row>
    <row r="2886" spans="1:2" x14ac:dyDescent="0.25">
      <c r="A2886">
        <v>1396</v>
      </c>
      <c r="B2886">
        <v>11</v>
      </c>
    </row>
    <row r="2887" spans="1:2" x14ac:dyDescent="0.25">
      <c r="A2887">
        <v>1397</v>
      </c>
      <c r="B2887">
        <v>29</v>
      </c>
    </row>
    <row r="2888" spans="1:2" x14ac:dyDescent="0.25">
      <c r="A2888">
        <v>1398</v>
      </c>
      <c r="B2888">
        <v>29</v>
      </c>
    </row>
    <row r="2889" spans="1:2" x14ac:dyDescent="0.25">
      <c r="A2889">
        <v>1399</v>
      </c>
      <c r="B2889">
        <v>11</v>
      </c>
    </row>
    <row r="2890" spans="1:2" x14ac:dyDescent="0.25">
      <c r="A2890">
        <v>1400</v>
      </c>
      <c r="B2890">
        <v>20</v>
      </c>
    </row>
    <row r="2891" spans="1:2" x14ac:dyDescent="0.25">
      <c r="A2891">
        <v>1401</v>
      </c>
      <c r="B2891">
        <v>11</v>
      </c>
    </row>
    <row r="2892" spans="1:2" x14ac:dyDescent="0.25">
      <c r="A2892">
        <v>1402</v>
      </c>
      <c r="B2892">
        <v>19</v>
      </c>
    </row>
    <row r="2893" spans="1:2" x14ac:dyDescent="0.25">
      <c r="A2893">
        <v>1404</v>
      </c>
      <c r="B2893">
        <v>11</v>
      </c>
    </row>
    <row r="2894" spans="1:2" x14ac:dyDescent="0.25">
      <c r="A2894">
        <v>1405</v>
      </c>
      <c r="B2894">
        <v>19</v>
      </c>
    </row>
    <row r="2895" spans="1:2" x14ac:dyDescent="0.25">
      <c r="A2895">
        <v>1406</v>
      </c>
      <c r="B2895">
        <v>25</v>
      </c>
    </row>
    <row r="2896" spans="1:2" x14ac:dyDescent="0.25">
      <c r="A2896">
        <v>1407</v>
      </c>
      <c r="B2896">
        <v>11</v>
      </c>
    </row>
    <row r="2897" spans="1:2" x14ac:dyDescent="0.25">
      <c r="A2897">
        <v>1408</v>
      </c>
      <c r="B2897">
        <v>11</v>
      </c>
    </row>
    <row r="2898" spans="1:2" x14ac:dyDescent="0.25">
      <c r="A2898">
        <v>1409</v>
      </c>
      <c r="B2898">
        <v>29</v>
      </c>
    </row>
    <row r="2899" spans="1:2" x14ac:dyDescent="0.25">
      <c r="A2899">
        <v>1410</v>
      </c>
      <c r="B2899">
        <v>29</v>
      </c>
    </row>
    <row r="2900" spans="1:2" x14ac:dyDescent="0.25">
      <c r="A2900">
        <v>1411</v>
      </c>
      <c r="B2900">
        <v>19</v>
      </c>
    </row>
    <row r="2901" spans="1:2" x14ac:dyDescent="0.25">
      <c r="A2901">
        <v>1413</v>
      </c>
      <c r="B2901">
        <v>11</v>
      </c>
    </row>
    <row r="2902" spans="1:2" x14ac:dyDescent="0.25">
      <c r="A2902">
        <v>1414</v>
      </c>
      <c r="B2902">
        <v>29</v>
      </c>
    </row>
    <row r="2903" spans="1:2" x14ac:dyDescent="0.25">
      <c r="A2903">
        <v>1415</v>
      </c>
      <c r="B2903">
        <v>29</v>
      </c>
    </row>
    <row r="2904" spans="1:2" x14ac:dyDescent="0.25">
      <c r="A2904">
        <v>1417</v>
      </c>
      <c r="B2904">
        <v>29</v>
      </c>
    </row>
    <row r="2905" spans="1:2" x14ac:dyDescent="0.25">
      <c r="A2905">
        <v>1418</v>
      </c>
      <c r="B2905">
        <v>19</v>
      </c>
    </row>
    <row r="2906" spans="1:2" x14ac:dyDescent="0.25">
      <c r="A2906">
        <v>1419</v>
      </c>
      <c r="B2906">
        <v>29</v>
      </c>
    </row>
    <row r="2907" spans="1:2" x14ac:dyDescent="0.25">
      <c r="A2907">
        <v>1420</v>
      </c>
      <c r="B2907">
        <v>11</v>
      </c>
    </row>
    <row r="2908" spans="1:2" x14ac:dyDescent="0.25">
      <c r="A2908">
        <v>1421</v>
      </c>
      <c r="B2908">
        <v>29</v>
      </c>
    </row>
    <row r="2909" spans="1:2" x14ac:dyDescent="0.25">
      <c r="A2909">
        <v>1422</v>
      </c>
      <c r="B2909">
        <v>11</v>
      </c>
    </row>
    <row r="2910" spans="1:2" x14ac:dyDescent="0.25">
      <c r="A2910">
        <v>1423</v>
      </c>
      <c r="B2910">
        <v>11</v>
      </c>
    </row>
    <row r="2911" spans="1:2" x14ac:dyDescent="0.25">
      <c r="A2911">
        <v>1424</v>
      </c>
      <c r="B2911">
        <v>29</v>
      </c>
    </row>
    <row r="2912" spans="1:2" x14ac:dyDescent="0.25">
      <c r="A2912">
        <v>1425</v>
      </c>
      <c r="B2912">
        <v>11</v>
      </c>
    </row>
    <row r="2913" spans="1:2" x14ac:dyDescent="0.25">
      <c r="A2913">
        <v>1426</v>
      </c>
      <c r="B2913">
        <v>11</v>
      </c>
    </row>
    <row r="2914" spans="1:2" x14ac:dyDescent="0.25">
      <c r="A2914">
        <v>1427</v>
      </c>
      <c r="B2914">
        <v>11</v>
      </c>
    </row>
    <row r="2915" spans="1:2" x14ac:dyDescent="0.25">
      <c r="A2915">
        <v>1428</v>
      </c>
      <c r="B2915">
        <v>20</v>
      </c>
    </row>
    <row r="2916" spans="1:2" x14ac:dyDescent="0.25">
      <c r="A2916">
        <v>1429</v>
      </c>
      <c r="B2916">
        <v>29</v>
      </c>
    </row>
    <row r="2917" spans="1:2" x14ac:dyDescent="0.25">
      <c r="A2917">
        <v>1430</v>
      </c>
      <c r="B2917">
        <v>20</v>
      </c>
    </row>
    <row r="2918" spans="1:2" x14ac:dyDescent="0.25">
      <c r="A2918">
        <v>1432</v>
      </c>
      <c r="B2918">
        <v>29</v>
      </c>
    </row>
    <row r="2919" spans="1:2" x14ac:dyDescent="0.25">
      <c r="A2919">
        <v>1433</v>
      </c>
      <c r="B2919">
        <v>11</v>
      </c>
    </row>
    <row r="2920" spans="1:2" x14ac:dyDescent="0.25">
      <c r="A2920">
        <v>1434</v>
      </c>
      <c r="B2920">
        <v>29</v>
      </c>
    </row>
    <row r="2921" spans="1:2" x14ac:dyDescent="0.25">
      <c r="A2921">
        <v>1435</v>
      </c>
      <c r="B2921">
        <v>19</v>
      </c>
    </row>
    <row r="2922" spans="1:2" x14ac:dyDescent="0.25">
      <c r="A2922">
        <v>1436</v>
      </c>
      <c r="B2922">
        <v>29</v>
      </c>
    </row>
    <row r="2923" spans="1:2" x14ac:dyDescent="0.25">
      <c r="A2923">
        <v>1437</v>
      </c>
      <c r="B2923">
        <v>29</v>
      </c>
    </row>
    <row r="2924" spans="1:2" x14ac:dyDescent="0.25">
      <c r="A2924">
        <v>1438</v>
      </c>
      <c r="B2924">
        <v>29</v>
      </c>
    </row>
    <row r="2925" spans="1:2" x14ac:dyDescent="0.25">
      <c r="A2925">
        <v>1439</v>
      </c>
      <c r="B2925">
        <v>29</v>
      </c>
    </row>
    <row r="2926" spans="1:2" x14ac:dyDescent="0.25">
      <c r="A2926">
        <v>1442</v>
      </c>
      <c r="B2926">
        <v>29</v>
      </c>
    </row>
    <row r="2927" spans="1:2" x14ac:dyDescent="0.25">
      <c r="A2927">
        <v>1443</v>
      </c>
      <c r="B2927">
        <v>29</v>
      </c>
    </row>
    <row r="2928" spans="1:2" x14ac:dyDescent="0.25">
      <c r="A2928">
        <v>1444</v>
      </c>
      <c r="B2928">
        <v>29</v>
      </c>
    </row>
    <row r="2929" spans="1:2" x14ac:dyDescent="0.25">
      <c r="A2929">
        <v>1445</v>
      </c>
      <c r="B2929">
        <v>23</v>
      </c>
    </row>
    <row r="2930" spans="1:2" x14ac:dyDescent="0.25">
      <c r="A2930">
        <v>1446</v>
      </c>
      <c r="B2930">
        <v>22</v>
      </c>
    </row>
    <row r="2931" spans="1:2" x14ac:dyDescent="0.25">
      <c r="A2931">
        <v>1447</v>
      </c>
      <c r="B2931">
        <v>23</v>
      </c>
    </row>
    <row r="2932" spans="1:2" x14ac:dyDescent="0.25">
      <c r="A2932">
        <v>1448</v>
      </c>
      <c r="B2932">
        <v>16</v>
      </c>
    </row>
    <row r="2933" spans="1:2" x14ac:dyDescent="0.25">
      <c r="A2933">
        <v>1449</v>
      </c>
      <c r="B2933">
        <v>23</v>
      </c>
    </row>
    <row r="2934" spans="1:2" x14ac:dyDescent="0.25">
      <c r="A2934">
        <v>1450</v>
      </c>
      <c r="B2934">
        <v>29</v>
      </c>
    </row>
    <row r="2935" spans="1:2" x14ac:dyDescent="0.25">
      <c r="A2935">
        <v>1451</v>
      </c>
      <c r="B2935">
        <v>21</v>
      </c>
    </row>
    <row r="2936" spans="1:2" x14ac:dyDescent="0.25">
      <c r="A2936">
        <v>1452</v>
      </c>
      <c r="B2936">
        <v>11</v>
      </c>
    </row>
    <row r="2937" spans="1:2" x14ac:dyDescent="0.25">
      <c r="A2937">
        <v>1454</v>
      </c>
      <c r="B2937">
        <v>9</v>
      </c>
    </row>
    <row r="2938" spans="1:2" x14ac:dyDescent="0.25">
      <c r="A2938">
        <v>1457</v>
      </c>
      <c r="B2938">
        <v>29</v>
      </c>
    </row>
    <row r="2939" spans="1:2" x14ac:dyDescent="0.25">
      <c r="A2939">
        <v>1458</v>
      </c>
      <c r="B2939">
        <v>25</v>
      </c>
    </row>
    <row r="2940" spans="1:2" x14ac:dyDescent="0.25">
      <c r="A2940">
        <v>1459</v>
      </c>
      <c r="B2940">
        <v>29</v>
      </c>
    </row>
    <row r="2941" spans="1:2" x14ac:dyDescent="0.25">
      <c r="A2941">
        <v>1460</v>
      </c>
      <c r="B2941">
        <v>29</v>
      </c>
    </row>
    <row r="2942" spans="1:2" x14ac:dyDescent="0.25">
      <c r="A2942">
        <v>1461</v>
      </c>
      <c r="B2942">
        <v>29</v>
      </c>
    </row>
    <row r="2943" spans="1:2" x14ac:dyDescent="0.25">
      <c r="A2943">
        <v>1462</v>
      </c>
      <c r="B2943">
        <v>13</v>
      </c>
    </row>
    <row r="2944" spans="1:2" x14ac:dyDescent="0.25">
      <c r="A2944">
        <v>1463</v>
      </c>
      <c r="B2944">
        <v>19</v>
      </c>
    </row>
    <row r="2945" spans="1:2" x14ac:dyDescent="0.25">
      <c r="A2945">
        <v>1464</v>
      </c>
      <c r="B2945">
        <v>29</v>
      </c>
    </row>
    <row r="2946" spans="1:2" x14ac:dyDescent="0.25">
      <c r="A2946">
        <v>1465</v>
      </c>
      <c r="B2946">
        <v>19</v>
      </c>
    </row>
    <row r="2947" spans="1:2" x14ac:dyDescent="0.25">
      <c r="A2947">
        <v>1466</v>
      </c>
      <c r="B2947">
        <v>15</v>
      </c>
    </row>
    <row r="2948" spans="1:2" x14ac:dyDescent="0.25">
      <c r="A2948">
        <v>1467</v>
      </c>
      <c r="B2948">
        <v>19</v>
      </c>
    </row>
    <row r="2949" spans="1:2" x14ac:dyDescent="0.25">
      <c r="A2949">
        <v>1468</v>
      </c>
      <c r="B2949">
        <v>19</v>
      </c>
    </row>
    <row r="2950" spans="1:2" x14ac:dyDescent="0.25">
      <c r="A2950">
        <v>1469</v>
      </c>
      <c r="B2950">
        <v>29</v>
      </c>
    </row>
    <row r="2951" spans="1:2" x14ac:dyDescent="0.25">
      <c r="A2951">
        <v>1470</v>
      </c>
      <c r="B2951">
        <v>25</v>
      </c>
    </row>
    <row r="2952" spans="1:2" x14ac:dyDescent="0.25">
      <c r="A2952">
        <v>1471</v>
      </c>
      <c r="B2952">
        <v>19</v>
      </c>
    </row>
    <row r="2953" spans="1:2" x14ac:dyDescent="0.25">
      <c r="A2953">
        <v>1472</v>
      </c>
      <c r="B2953">
        <v>29</v>
      </c>
    </row>
    <row r="2954" spans="1:2" x14ac:dyDescent="0.25">
      <c r="A2954">
        <v>1473</v>
      </c>
      <c r="B2954">
        <v>21</v>
      </c>
    </row>
    <row r="2955" spans="1:2" x14ac:dyDescent="0.25">
      <c r="A2955">
        <v>1474</v>
      </c>
      <c r="B2955">
        <v>29</v>
      </c>
    </row>
    <row r="2956" spans="1:2" x14ac:dyDescent="0.25">
      <c r="A2956">
        <v>1476</v>
      </c>
      <c r="B2956">
        <v>19</v>
      </c>
    </row>
    <row r="2957" spans="1:2" x14ac:dyDescent="0.25">
      <c r="A2957">
        <v>1477</v>
      </c>
      <c r="B2957">
        <v>19</v>
      </c>
    </row>
    <row r="2958" spans="1:2" x14ac:dyDescent="0.25">
      <c r="A2958">
        <v>1478</v>
      </c>
      <c r="B2958">
        <v>19</v>
      </c>
    </row>
    <row r="2959" spans="1:2" x14ac:dyDescent="0.25">
      <c r="A2959">
        <v>1479</v>
      </c>
      <c r="B2959">
        <v>29</v>
      </c>
    </row>
    <row r="2960" spans="1:2" x14ac:dyDescent="0.25">
      <c r="A2960">
        <v>1480</v>
      </c>
      <c r="B2960">
        <v>29</v>
      </c>
    </row>
    <row r="2961" spans="1:2" x14ac:dyDescent="0.25">
      <c r="A2961">
        <v>1481</v>
      </c>
      <c r="B2961">
        <v>20</v>
      </c>
    </row>
    <row r="2962" spans="1:2" x14ac:dyDescent="0.25">
      <c r="A2962">
        <v>1482</v>
      </c>
      <c r="B2962">
        <v>19</v>
      </c>
    </row>
    <row r="2963" spans="1:2" x14ac:dyDescent="0.25">
      <c r="A2963">
        <v>1483</v>
      </c>
      <c r="B2963">
        <v>22</v>
      </c>
    </row>
    <row r="2964" spans="1:2" x14ac:dyDescent="0.25">
      <c r="A2964">
        <v>1484</v>
      </c>
      <c r="B2964">
        <v>21</v>
      </c>
    </row>
    <row r="2965" spans="1:2" x14ac:dyDescent="0.25">
      <c r="A2965">
        <v>1485</v>
      </c>
      <c r="B2965">
        <v>21</v>
      </c>
    </row>
    <row r="2966" spans="1:2" x14ac:dyDescent="0.25">
      <c r="A2966">
        <v>1486</v>
      </c>
      <c r="B2966">
        <v>23</v>
      </c>
    </row>
    <row r="2967" spans="1:2" x14ac:dyDescent="0.25">
      <c r="A2967">
        <v>1487</v>
      </c>
      <c r="B2967">
        <v>19</v>
      </c>
    </row>
    <row r="2968" spans="1:2" x14ac:dyDescent="0.25">
      <c r="A2968">
        <v>1488</v>
      </c>
      <c r="B2968">
        <v>11</v>
      </c>
    </row>
    <row r="2969" spans="1:2" x14ac:dyDescent="0.25">
      <c r="A2969">
        <v>1489</v>
      </c>
      <c r="B2969">
        <v>29</v>
      </c>
    </row>
    <row r="2970" spans="1:2" x14ac:dyDescent="0.25">
      <c r="A2970">
        <v>1490</v>
      </c>
      <c r="B2970">
        <v>29</v>
      </c>
    </row>
    <row r="2971" spans="1:2" x14ac:dyDescent="0.25">
      <c r="A2971">
        <v>1491</v>
      </c>
      <c r="B2971">
        <v>29</v>
      </c>
    </row>
    <row r="2972" spans="1:2" x14ac:dyDescent="0.25">
      <c r="A2972">
        <v>1492</v>
      </c>
      <c r="B2972">
        <v>19</v>
      </c>
    </row>
    <row r="2973" spans="1:2" x14ac:dyDescent="0.25">
      <c r="A2973">
        <v>1494</v>
      </c>
      <c r="B2973">
        <v>15</v>
      </c>
    </row>
    <row r="2974" spans="1:2" x14ac:dyDescent="0.25">
      <c r="A2974">
        <v>1495</v>
      </c>
      <c r="B2974">
        <v>29</v>
      </c>
    </row>
    <row r="2975" spans="1:2" x14ac:dyDescent="0.25">
      <c r="A2975">
        <v>1497</v>
      </c>
      <c r="B2975">
        <v>11</v>
      </c>
    </row>
    <row r="2976" spans="1:2" x14ac:dyDescent="0.25">
      <c r="A2976">
        <v>1498</v>
      </c>
      <c r="B2976">
        <v>19</v>
      </c>
    </row>
    <row r="2977" spans="1:2" x14ac:dyDescent="0.25">
      <c r="A2977">
        <v>1499</v>
      </c>
      <c r="B2977">
        <v>29</v>
      </c>
    </row>
    <row r="2978" spans="1:2" x14ac:dyDescent="0.25">
      <c r="A2978">
        <v>1500</v>
      </c>
      <c r="B2978">
        <v>29</v>
      </c>
    </row>
    <row r="2979" spans="1:2" x14ac:dyDescent="0.25">
      <c r="A2979">
        <v>1501</v>
      </c>
      <c r="B2979">
        <v>19</v>
      </c>
    </row>
    <row r="2980" spans="1:2" x14ac:dyDescent="0.25">
      <c r="A2980">
        <v>1502</v>
      </c>
      <c r="B2980">
        <v>16</v>
      </c>
    </row>
    <row r="2981" spans="1:2" x14ac:dyDescent="0.25">
      <c r="A2981">
        <v>1503</v>
      </c>
      <c r="B2981">
        <v>21</v>
      </c>
    </row>
    <row r="2982" spans="1:2" x14ac:dyDescent="0.25">
      <c r="A2982">
        <v>1505</v>
      </c>
      <c r="B2982">
        <v>29</v>
      </c>
    </row>
    <row r="2983" spans="1:2" x14ac:dyDescent="0.25">
      <c r="A2983">
        <v>1506</v>
      </c>
      <c r="B2983">
        <v>29</v>
      </c>
    </row>
    <row r="2984" spans="1:2" x14ac:dyDescent="0.25">
      <c r="A2984">
        <v>1507</v>
      </c>
      <c r="B2984">
        <v>29</v>
      </c>
    </row>
    <row r="2985" spans="1:2" x14ac:dyDescent="0.25">
      <c r="A2985">
        <v>1508</v>
      </c>
      <c r="B2985">
        <v>29</v>
      </c>
    </row>
    <row r="2986" spans="1:2" x14ac:dyDescent="0.25">
      <c r="A2986">
        <v>1509</v>
      </c>
      <c r="B2986">
        <v>11</v>
      </c>
    </row>
    <row r="2987" spans="1:2" x14ac:dyDescent="0.25">
      <c r="A2987">
        <v>1511</v>
      </c>
      <c r="B2987">
        <v>11</v>
      </c>
    </row>
    <row r="2988" spans="1:2" x14ac:dyDescent="0.25">
      <c r="A2988">
        <v>1512</v>
      </c>
      <c r="B2988">
        <v>29</v>
      </c>
    </row>
    <row r="2989" spans="1:2" x14ac:dyDescent="0.25">
      <c r="A2989">
        <v>1513</v>
      </c>
      <c r="B2989">
        <v>29</v>
      </c>
    </row>
    <row r="2990" spans="1:2" x14ac:dyDescent="0.25">
      <c r="A2990">
        <v>1514</v>
      </c>
      <c r="B2990">
        <v>29</v>
      </c>
    </row>
    <row r="2991" spans="1:2" x14ac:dyDescent="0.25">
      <c r="A2991">
        <v>1515</v>
      </c>
      <c r="B2991">
        <v>23</v>
      </c>
    </row>
    <row r="2992" spans="1:2" x14ac:dyDescent="0.25">
      <c r="A2992">
        <v>1516</v>
      </c>
      <c r="B2992">
        <v>19</v>
      </c>
    </row>
    <row r="2993" spans="1:2" x14ac:dyDescent="0.25">
      <c r="A2993">
        <v>1517</v>
      </c>
      <c r="B2993">
        <v>21</v>
      </c>
    </row>
    <row r="2994" spans="1:2" x14ac:dyDescent="0.25">
      <c r="A2994">
        <v>1518</v>
      </c>
      <c r="B2994">
        <v>29</v>
      </c>
    </row>
    <row r="2995" spans="1:2" x14ac:dyDescent="0.25">
      <c r="A2995">
        <v>1519</v>
      </c>
      <c r="B2995">
        <v>29</v>
      </c>
    </row>
    <row r="2996" spans="1:2" x14ac:dyDescent="0.25">
      <c r="A2996">
        <v>1520</v>
      </c>
      <c r="B2996">
        <v>29</v>
      </c>
    </row>
    <row r="2997" spans="1:2" x14ac:dyDescent="0.25">
      <c r="A2997">
        <v>1521</v>
      </c>
      <c r="B2997">
        <v>19</v>
      </c>
    </row>
    <row r="2998" spans="1:2" x14ac:dyDescent="0.25">
      <c r="A2998">
        <v>1523</v>
      </c>
      <c r="B2998">
        <v>29</v>
      </c>
    </row>
    <row r="2999" spans="1:2" x14ac:dyDescent="0.25">
      <c r="A2999">
        <v>1524</v>
      </c>
      <c r="B2999">
        <v>29</v>
      </c>
    </row>
    <row r="3000" spans="1:2" x14ac:dyDescent="0.25">
      <c r="A3000">
        <v>1525</v>
      </c>
      <c r="B3000">
        <v>29</v>
      </c>
    </row>
    <row r="3001" spans="1:2" x14ac:dyDescent="0.25">
      <c r="A3001">
        <v>1526</v>
      </c>
      <c r="B3001">
        <v>29</v>
      </c>
    </row>
    <row r="3002" spans="1:2" x14ac:dyDescent="0.25">
      <c r="A3002">
        <v>1527</v>
      </c>
      <c r="B3002">
        <v>20</v>
      </c>
    </row>
    <row r="3003" spans="1:2" x14ac:dyDescent="0.25">
      <c r="A3003">
        <v>1528</v>
      </c>
      <c r="B3003">
        <v>29</v>
      </c>
    </row>
    <row r="3004" spans="1:2" x14ac:dyDescent="0.25">
      <c r="A3004">
        <v>1529</v>
      </c>
      <c r="B3004">
        <v>29</v>
      </c>
    </row>
    <row r="3005" spans="1:2" x14ac:dyDescent="0.25">
      <c r="A3005">
        <v>1530</v>
      </c>
      <c r="B3005">
        <v>29</v>
      </c>
    </row>
    <row r="3006" spans="1:2" x14ac:dyDescent="0.25">
      <c r="A3006">
        <v>1531</v>
      </c>
      <c r="B3006">
        <v>11</v>
      </c>
    </row>
    <row r="3007" spans="1:2" x14ac:dyDescent="0.25">
      <c r="A3007">
        <v>1533</v>
      </c>
      <c r="B3007">
        <v>15</v>
      </c>
    </row>
    <row r="3008" spans="1:2" x14ac:dyDescent="0.25">
      <c r="A3008">
        <v>1534</v>
      </c>
      <c r="B3008">
        <v>14</v>
      </c>
    </row>
    <row r="3009" spans="1:2" x14ac:dyDescent="0.25">
      <c r="A3009">
        <v>1535</v>
      </c>
      <c r="B3009">
        <v>29</v>
      </c>
    </row>
    <row r="3010" spans="1:2" x14ac:dyDescent="0.25">
      <c r="A3010">
        <v>1536</v>
      </c>
      <c r="B3010">
        <v>29</v>
      </c>
    </row>
    <row r="3011" spans="1:2" x14ac:dyDescent="0.25">
      <c r="A3011">
        <v>1537</v>
      </c>
      <c r="B3011">
        <v>19</v>
      </c>
    </row>
    <row r="3012" spans="1:2" x14ac:dyDescent="0.25">
      <c r="A3012">
        <v>1538</v>
      </c>
      <c r="B3012">
        <v>19</v>
      </c>
    </row>
    <row r="3013" spans="1:2" x14ac:dyDescent="0.25">
      <c r="A3013">
        <v>1539</v>
      </c>
      <c r="B3013">
        <v>15</v>
      </c>
    </row>
    <row r="3014" spans="1:2" x14ac:dyDescent="0.25">
      <c r="A3014">
        <v>1540</v>
      </c>
      <c r="B3014">
        <v>29</v>
      </c>
    </row>
    <row r="3015" spans="1:2" x14ac:dyDescent="0.25">
      <c r="A3015">
        <v>1541</v>
      </c>
      <c r="B3015">
        <v>29</v>
      </c>
    </row>
    <row r="3016" spans="1:2" x14ac:dyDescent="0.25">
      <c r="A3016">
        <v>1542</v>
      </c>
      <c r="B3016">
        <v>19</v>
      </c>
    </row>
    <row r="3017" spans="1:2" x14ac:dyDescent="0.25">
      <c r="A3017">
        <v>1543</v>
      </c>
      <c r="B3017">
        <v>29</v>
      </c>
    </row>
    <row r="3018" spans="1:2" x14ac:dyDescent="0.25">
      <c r="A3018">
        <v>1544</v>
      </c>
      <c r="B3018">
        <v>20</v>
      </c>
    </row>
    <row r="3019" spans="1:2" x14ac:dyDescent="0.25">
      <c r="A3019">
        <v>1545</v>
      </c>
      <c r="B3019">
        <v>29</v>
      </c>
    </row>
    <row r="3020" spans="1:2" x14ac:dyDescent="0.25">
      <c r="A3020">
        <v>1546</v>
      </c>
      <c r="B3020">
        <v>29</v>
      </c>
    </row>
    <row r="3021" spans="1:2" x14ac:dyDescent="0.25">
      <c r="A3021">
        <v>1547</v>
      </c>
      <c r="B3021">
        <v>29</v>
      </c>
    </row>
    <row r="3022" spans="1:2" x14ac:dyDescent="0.25">
      <c r="A3022">
        <v>1548</v>
      </c>
      <c r="B3022">
        <v>29</v>
      </c>
    </row>
    <row r="3023" spans="1:2" x14ac:dyDescent="0.25">
      <c r="A3023">
        <v>1549</v>
      </c>
      <c r="B3023">
        <v>29</v>
      </c>
    </row>
    <row r="3024" spans="1:2" x14ac:dyDescent="0.25">
      <c r="A3024">
        <v>1550</v>
      </c>
      <c r="B3024">
        <v>29</v>
      </c>
    </row>
    <row r="3025" spans="1:2" x14ac:dyDescent="0.25">
      <c r="A3025">
        <v>1552</v>
      </c>
      <c r="B3025">
        <v>29</v>
      </c>
    </row>
    <row r="3026" spans="1:2" x14ac:dyDescent="0.25">
      <c r="A3026">
        <v>1553</v>
      </c>
      <c r="B3026">
        <v>24</v>
      </c>
    </row>
    <row r="3027" spans="1:2" x14ac:dyDescent="0.25">
      <c r="A3027">
        <v>1554</v>
      </c>
      <c r="B3027">
        <v>21</v>
      </c>
    </row>
    <row r="3028" spans="1:2" x14ac:dyDescent="0.25">
      <c r="A3028">
        <v>1555</v>
      </c>
      <c r="B3028">
        <v>19</v>
      </c>
    </row>
    <row r="3029" spans="1:2" x14ac:dyDescent="0.25">
      <c r="A3029">
        <v>1556</v>
      </c>
      <c r="B3029">
        <v>19</v>
      </c>
    </row>
    <row r="3030" spans="1:2" x14ac:dyDescent="0.25">
      <c r="A3030">
        <v>1557</v>
      </c>
      <c r="B3030">
        <v>23</v>
      </c>
    </row>
    <row r="3031" spans="1:2" x14ac:dyDescent="0.25">
      <c r="A3031">
        <v>1558</v>
      </c>
      <c r="B3031">
        <v>29</v>
      </c>
    </row>
    <row r="3032" spans="1:2" x14ac:dyDescent="0.25">
      <c r="A3032">
        <v>1559</v>
      </c>
      <c r="B3032">
        <v>14</v>
      </c>
    </row>
    <row r="3033" spans="1:2" x14ac:dyDescent="0.25">
      <c r="A3033">
        <v>1560</v>
      </c>
      <c r="B3033">
        <v>19</v>
      </c>
    </row>
    <row r="3034" spans="1:2" x14ac:dyDescent="0.25">
      <c r="A3034">
        <v>1561</v>
      </c>
      <c r="B3034">
        <v>21</v>
      </c>
    </row>
    <row r="3035" spans="1:2" x14ac:dyDescent="0.25">
      <c r="A3035">
        <v>1562</v>
      </c>
      <c r="B3035">
        <v>21</v>
      </c>
    </row>
    <row r="3036" spans="1:2" x14ac:dyDescent="0.25">
      <c r="A3036">
        <v>1563</v>
      </c>
      <c r="B3036">
        <v>19</v>
      </c>
    </row>
    <row r="3037" spans="1:2" x14ac:dyDescent="0.25">
      <c r="A3037">
        <v>1564</v>
      </c>
      <c r="B3037">
        <v>29</v>
      </c>
    </row>
    <row r="3038" spans="1:2" x14ac:dyDescent="0.25">
      <c r="A3038">
        <v>1565</v>
      </c>
      <c r="B3038">
        <v>19</v>
      </c>
    </row>
    <row r="3039" spans="1:2" x14ac:dyDescent="0.25">
      <c r="A3039">
        <v>1566</v>
      </c>
      <c r="B3039">
        <v>29</v>
      </c>
    </row>
    <row r="3040" spans="1:2" x14ac:dyDescent="0.25">
      <c r="A3040">
        <v>1567</v>
      </c>
      <c r="B3040">
        <v>29</v>
      </c>
    </row>
    <row r="3041" spans="1:2" x14ac:dyDescent="0.25">
      <c r="A3041">
        <v>1568</v>
      </c>
      <c r="B3041">
        <v>29</v>
      </c>
    </row>
    <row r="3042" spans="1:2" x14ac:dyDescent="0.25">
      <c r="A3042">
        <v>1569</v>
      </c>
      <c r="B3042">
        <v>19</v>
      </c>
    </row>
    <row r="3043" spans="1:2" x14ac:dyDescent="0.25">
      <c r="A3043">
        <v>1570</v>
      </c>
      <c r="B3043">
        <v>11</v>
      </c>
    </row>
    <row r="3044" spans="1:2" x14ac:dyDescent="0.25">
      <c r="A3044">
        <v>1</v>
      </c>
      <c r="B3044">
        <v>21</v>
      </c>
    </row>
    <row r="3045" spans="1:2" x14ac:dyDescent="0.25">
      <c r="A3045">
        <v>2</v>
      </c>
      <c r="B3045">
        <v>19</v>
      </c>
    </row>
    <row r="3046" spans="1:2" x14ac:dyDescent="0.25">
      <c r="A3046">
        <v>3</v>
      </c>
      <c r="B3046">
        <v>11</v>
      </c>
    </row>
    <row r="3047" spans="1:2" x14ac:dyDescent="0.25">
      <c r="A3047">
        <v>4</v>
      </c>
      <c r="B3047">
        <v>23</v>
      </c>
    </row>
    <row r="3048" spans="1:2" x14ac:dyDescent="0.25">
      <c r="A3048">
        <v>5</v>
      </c>
      <c r="B3048">
        <v>19</v>
      </c>
    </row>
    <row r="3049" spans="1:2" x14ac:dyDescent="0.25">
      <c r="A3049">
        <v>6</v>
      </c>
      <c r="B3049">
        <v>22</v>
      </c>
    </row>
    <row r="3050" spans="1:2" x14ac:dyDescent="0.25">
      <c r="A3050">
        <v>7</v>
      </c>
      <c r="B3050">
        <v>21</v>
      </c>
    </row>
    <row r="3051" spans="1:2" x14ac:dyDescent="0.25">
      <c r="A3051">
        <v>8</v>
      </c>
      <c r="B3051">
        <v>11</v>
      </c>
    </row>
    <row r="3052" spans="1:2" x14ac:dyDescent="0.25">
      <c r="A3052">
        <v>9</v>
      </c>
      <c r="B3052">
        <v>19</v>
      </c>
    </row>
    <row r="3053" spans="1:2" x14ac:dyDescent="0.25">
      <c r="A3053">
        <v>10</v>
      </c>
      <c r="B3053">
        <v>18</v>
      </c>
    </row>
    <row r="3054" spans="1:2" x14ac:dyDescent="0.25">
      <c r="A3054">
        <v>11</v>
      </c>
      <c r="B3054">
        <v>21</v>
      </c>
    </row>
    <row r="3055" spans="1:2" x14ac:dyDescent="0.25">
      <c r="A3055">
        <v>12</v>
      </c>
      <c r="B3055">
        <v>20</v>
      </c>
    </row>
    <row r="3056" spans="1:2" x14ac:dyDescent="0.25">
      <c r="A3056">
        <v>13</v>
      </c>
      <c r="B3056">
        <v>14</v>
      </c>
    </row>
    <row r="3057" spans="1:2" x14ac:dyDescent="0.25">
      <c r="A3057">
        <v>14</v>
      </c>
      <c r="B3057">
        <v>19</v>
      </c>
    </row>
    <row r="3058" spans="1:2" x14ac:dyDescent="0.25">
      <c r="A3058">
        <v>15</v>
      </c>
      <c r="B3058">
        <v>11</v>
      </c>
    </row>
    <row r="3059" spans="1:2" x14ac:dyDescent="0.25">
      <c r="A3059">
        <v>16</v>
      </c>
      <c r="B3059">
        <v>21</v>
      </c>
    </row>
    <row r="3060" spans="1:2" x14ac:dyDescent="0.25">
      <c r="A3060">
        <v>17</v>
      </c>
      <c r="B3060">
        <v>21</v>
      </c>
    </row>
    <row r="3061" spans="1:2" x14ac:dyDescent="0.25">
      <c r="A3061">
        <v>18</v>
      </c>
      <c r="B3061">
        <v>21</v>
      </c>
    </row>
    <row r="3062" spans="1:2" x14ac:dyDescent="0.25">
      <c r="A3062">
        <v>19</v>
      </c>
      <c r="B3062">
        <v>14</v>
      </c>
    </row>
    <row r="3063" spans="1:2" x14ac:dyDescent="0.25">
      <c r="A3063">
        <v>20</v>
      </c>
      <c r="B3063">
        <v>21</v>
      </c>
    </row>
    <row r="3064" spans="1:2" x14ac:dyDescent="0.25">
      <c r="A3064">
        <v>21</v>
      </c>
      <c r="B3064">
        <v>19</v>
      </c>
    </row>
    <row r="3065" spans="1:2" x14ac:dyDescent="0.25">
      <c r="A3065">
        <v>22</v>
      </c>
      <c r="B3065">
        <v>19</v>
      </c>
    </row>
    <row r="3066" spans="1:2" x14ac:dyDescent="0.25">
      <c r="A3066">
        <v>23</v>
      </c>
      <c r="B3066">
        <v>5</v>
      </c>
    </row>
    <row r="3067" spans="1:2" x14ac:dyDescent="0.25">
      <c r="A3067">
        <v>24</v>
      </c>
      <c r="B3067">
        <v>21</v>
      </c>
    </row>
    <row r="3068" spans="1:2" x14ac:dyDescent="0.25">
      <c r="A3068">
        <v>25</v>
      </c>
      <c r="B3068">
        <v>21</v>
      </c>
    </row>
    <row r="3069" spans="1:2" x14ac:dyDescent="0.25">
      <c r="A3069">
        <v>26</v>
      </c>
      <c r="B3069">
        <v>13</v>
      </c>
    </row>
    <row r="3070" spans="1:2" x14ac:dyDescent="0.25">
      <c r="A3070">
        <v>27</v>
      </c>
      <c r="B3070">
        <v>11</v>
      </c>
    </row>
    <row r="3071" spans="1:2" x14ac:dyDescent="0.25">
      <c r="A3071">
        <v>29</v>
      </c>
      <c r="B3071">
        <v>19</v>
      </c>
    </row>
    <row r="3072" spans="1:2" x14ac:dyDescent="0.25">
      <c r="A3072">
        <v>30</v>
      </c>
      <c r="B3072">
        <v>19</v>
      </c>
    </row>
    <row r="3073" spans="1:2" x14ac:dyDescent="0.25">
      <c r="A3073">
        <v>31</v>
      </c>
      <c r="B3073">
        <v>19</v>
      </c>
    </row>
    <row r="3074" spans="1:2" x14ac:dyDescent="0.25">
      <c r="A3074">
        <v>34</v>
      </c>
      <c r="B3074">
        <v>19</v>
      </c>
    </row>
    <row r="3075" spans="1:2" x14ac:dyDescent="0.25">
      <c r="A3075">
        <v>36</v>
      </c>
      <c r="B3075">
        <v>15</v>
      </c>
    </row>
    <row r="3076" spans="1:2" x14ac:dyDescent="0.25">
      <c r="A3076">
        <v>37</v>
      </c>
      <c r="B3076">
        <v>14</v>
      </c>
    </row>
    <row r="3077" spans="1:2" x14ac:dyDescent="0.25">
      <c r="A3077">
        <v>38</v>
      </c>
      <c r="B3077">
        <v>14</v>
      </c>
    </row>
    <row r="3078" spans="1:2" x14ac:dyDescent="0.25">
      <c r="A3078">
        <v>39</v>
      </c>
      <c r="B3078">
        <v>11</v>
      </c>
    </row>
    <row r="3079" spans="1:2" x14ac:dyDescent="0.25">
      <c r="A3079">
        <v>40</v>
      </c>
      <c r="B3079">
        <v>14</v>
      </c>
    </row>
    <row r="3080" spans="1:2" x14ac:dyDescent="0.25">
      <c r="A3080">
        <v>41</v>
      </c>
      <c r="B3080">
        <v>11</v>
      </c>
    </row>
    <row r="3081" spans="1:2" x14ac:dyDescent="0.25">
      <c r="A3081">
        <v>43</v>
      </c>
      <c r="B3081">
        <v>14</v>
      </c>
    </row>
    <row r="3082" spans="1:2" x14ac:dyDescent="0.25">
      <c r="A3082">
        <v>44</v>
      </c>
      <c r="B3082">
        <v>18</v>
      </c>
    </row>
    <row r="3083" spans="1:2" x14ac:dyDescent="0.25">
      <c r="A3083">
        <v>45</v>
      </c>
      <c r="B3083">
        <v>19</v>
      </c>
    </row>
    <row r="3084" spans="1:2" x14ac:dyDescent="0.25">
      <c r="A3084">
        <v>46</v>
      </c>
      <c r="B3084">
        <v>19</v>
      </c>
    </row>
    <row r="3085" spans="1:2" x14ac:dyDescent="0.25">
      <c r="A3085">
        <v>47</v>
      </c>
      <c r="B3085">
        <v>18</v>
      </c>
    </row>
    <row r="3086" spans="1:2" x14ac:dyDescent="0.25">
      <c r="A3086">
        <v>48</v>
      </c>
      <c r="B3086">
        <v>16</v>
      </c>
    </row>
    <row r="3087" spans="1:2" x14ac:dyDescent="0.25">
      <c r="A3087">
        <v>49</v>
      </c>
      <c r="B3087">
        <v>11</v>
      </c>
    </row>
    <row r="3088" spans="1:2" x14ac:dyDescent="0.25">
      <c r="A3088">
        <v>51</v>
      </c>
      <c r="B3088">
        <v>5</v>
      </c>
    </row>
    <row r="3089" spans="1:2" x14ac:dyDescent="0.25">
      <c r="A3089">
        <v>52</v>
      </c>
      <c r="B3089">
        <v>5</v>
      </c>
    </row>
    <row r="3090" spans="1:2" x14ac:dyDescent="0.25">
      <c r="A3090">
        <v>53</v>
      </c>
      <c r="B3090">
        <v>14</v>
      </c>
    </row>
    <row r="3091" spans="1:2" x14ac:dyDescent="0.25">
      <c r="A3091">
        <v>54</v>
      </c>
      <c r="B3091">
        <v>21</v>
      </c>
    </row>
    <row r="3092" spans="1:2" x14ac:dyDescent="0.25">
      <c r="A3092">
        <v>55</v>
      </c>
      <c r="B3092">
        <v>18</v>
      </c>
    </row>
    <row r="3093" spans="1:2" x14ac:dyDescent="0.25">
      <c r="A3093">
        <v>57</v>
      </c>
      <c r="B3093">
        <v>5</v>
      </c>
    </row>
    <row r="3094" spans="1:2" x14ac:dyDescent="0.25">
      <c r="A3094">
        <v>58</v>
      </c>
      <c r="B3094">
        <v>22</v>
      </c>
    </row>
    <row r="3095" spans="1:2" x14ac:dyDescent="0.25">
      <c r="A3095">
        <v>59</v>
      </c>
      <c r="B3095">
        <v>22</v>
      </c>
    </row>
    <row r="3096" spans="1:2" x14ac:dyDescent="0.25">
      <c r="A3096">
        <v>60</v>
      </c>
      <c r="B3096">
        <v>21</v>
      </c>
    </row>
    <row r="3097" spans="1:2" x14ac:dyDescent="0.25">
      <c r="A3097">
        <v>61</v>
      </c>
      <c r="B3097">
        <v>19</v>
      </c>
    </row>
    <row r="3098" spans="1:2" x14ac:dyDescent="0.25">
      <c r="A3098">
        <v>63</v>
      </c>
      <c r="B3098">
        <v>18</v>
      </c>
    </row>
    <row r="3099" spans="1:2" x14ac:dyDescent="0.25">
      <c r="A3099">
        <v>64</v>
      </c>
      <c r="B3099">
        <v>14</v>
      </c>
    </row>
    <row r="3100" spans="1:2" x14ac:dyDescent="0.25">
      <c r="A3100">
        <v>65</v>
      </c>
      <c r="B3100">
        <v>14</v>
      </c>
    </row>
    <row r="3101" spans="1:2" x14ac:dyDescent="0.25">
      <c r="A3101">
        <v>66</v>
      </c>
      <c r="B3101">
        <v>21</v>
      </c>
    </row>
    <row r="3102" spans="1:2" x14ac:dyDescent="0.25">
      <c r="A3102">
        <v>67</v>
      </c>
      <c r="B3102">
        <v>21</v>
      </c>
    </row>
    <row r="3103" spans="1:2" x14ac:dyDescent="0.25">
      <c r="A3103">
        <v>68</v>
      </c>
      <c r="B3103">
        <v>21</v>
      </c>
    </row>
    <row r="3104" spans="1:2" x14ac:dyDescent="0.25">
      <c r="A3104">
        <v>69</v>
      </c>
      <c r="B3104">
        <v>21</v>
      </c>
    </row>
    <row r="3105" spans="1:2" x14ac:dyDescent="0.25">
      <c r="A3105">
        <v>70</v>
      </c>
      <c r="B3105">
        <v>5</v>
      </c>
    </row>
    <row r="3106" spans="1:2" x14ac:dyDescent="0.25">
      <c r="A3106">
        <v>71</v>
      </c>
      <c r="B3106">
        <v>21</v>
      </c>
    </row>
    <row r="3107" spans="1:2" x14ac:dyDescent="0.25">
      <c r="A3107">
        <v>72</v>
      </c>
      <c r="B3107">
        <v>19</v>
      </c>
    </row>
    <row r="3108" spans="1:2" x14ac:dyDescent="0.25">
      <c r="A3108">
        <v>73</v>
      </c>
      <c r="B3108">
        <v>14</v>
      </c>
    </row>
    <row r="3109" spans="1:2" x14ac:dyDescent="0.25">
      <c r="A3109">
        <v>74</v>
      </c>
      <c r="B3109">
        <v>19</v>
      </c>
    </row>
    <row r="3110" spans="1:2" x14ac:dyDescent="0.25">
      <c r="A3110">
        <v>77</v>
      </c>
      <c r="B3110">
        <v>16</v>
      </c>
    </row>
    <row r="3111" spans="1:2" x14ac:dyDescent="0.25">
      <c r="A3111">
        <v>78</v>
      </c>
      <c r="B3111">
        <v>19</v>
      </c>
    </row>
    <row r="3112" spans="1:2" x14ac:dyDescent="0.25">
      <c r="A3112">
        <v>79</v>
      </c>
      <c r="B3112">
        <v>15</v>
      </c>
    </row>
    <row r="3113" spans="1:2" x14ac:dyDescent="0.25">
      <c r="A3113">
        <v>80</v>
      </c>
      <c r="B3113">
        <v>15</v>
      </c>
    </row>
    <row r="3114" spans="1:2" x14ac:dyDescent="0.25">
      <c r="A3114">
        <v>81</v>
      </c>
      <c r="B3114">
        <v>8</v>
      </c>
    </row>
    <row r="3115" spans="1:2" x14ac:dyDescent="0.25">
      <c r="A3115">
        <v>82</v>
      </c>
      <c r="B3115">
        <v>5</v>
      </c>
    </row>
    <row r="3116" spans="1:2" x14ac:dyDescent="0.25">
      <c r="A3116">
        <v>83</v>
      </c>
      <c r="B3116">
        <v>19</v>
      </c>
    </row>
    <row r="3117" spans="1:2" x14ac:dyDescent="0.25">
      <c r="A3117">
        <v>84</v>
      </c>
      <c r="B3117">
        <v>11</v>
      </c>
    </row>
    <row r="3118" spans="1:2" x14ac:dyDescent="0.25">
      <c r="A3118">
        <v>85</v>
      </c>
      <c r="B3118">
        <v>5</v>
      </c>
    </row>
    <row r="3119" spans="1:2" x14ac:dyDescent="0.25">
      <c r="A3119">
        <v>86</v>
      </c>
      <c r="B3119">
        <v>19</v>
      </c>
    </row>
    <row r="3120" spans="1:2" x14ac:dyDescent="0.25">
      <c r="A3120">
        <v>87</v>
      </c>
      <c r="B3120">
        <v>15</v>
      </c>
    </row>
    <row r="3121" spans="1:2" x14ac:dyDescent="0.25">
      <c r="A3121">
        <v>88</v>
      </c>
      <c r="B3121">
        <v>11</v>
      </c>
    </row>
    <row r="3122" spans="1:2" x14ac:dyDescent="0.25">
      <c r="A3122">
        <v>89</v>
      </c>
      <c r="B3122">
        <v>5</v>
      </c>
    </row>
    <row r="3123" spans="1:2" x14ac:dyDescent="0.25">
      <c r="A3123">
        <v>90</v>
      </c>
      <c r="B3123">
        <v>19</v>
      </c>
    </row>
    <row r="3124" spans="1:2" x14ac:dyDescent="0.25">
      <c r="A3124">
        <v>91</v>
      </c>
      <c r="B3124">
        <v>13</v>
      </c>
    </row>
    <row r="3125" spans="1:2" x14ac:dyDescent="0.25">
      <c r="A3125">
        <v>92</v>
      </c>
      <c r="B3125">
        <v>19</v>
      </c>
    </row>
    <row r="3126" spans="1:2" x14ac:dyDescent="0.25">
      <c r="A3126">
        <v>93</v>
      </c>
      <c r="B3126">
        <v>21</v>
      </c>
    </row>
    <row r="3127" spans="1:2" x14ac:dyDescent="0.25">
      <c r="A3127">
        <v>94</v>
      </c>
      <c r="B3127">
        <v>21</v>
      </c>
    </row>
    <row r="3128" spans="1:2" x14ac:dyDescent="0.25">
      <c r="A3128">
        <v>95</v>
      </c>
      <c r="B3128">
        <v>21</v>
      </c>
    </row>
    <row r="3129" spans="1:2" x14ac:dyDescent="0.25">
      <c r="A3129">
        <v>96</v>
      </c>
      <c r="B3129">
        <v>19</v>
      </c>
    </row>
    <row r="3130" spans="1:2" x14ac:dyDescent="0.25">
      <c r="A3130">
        <v>97</v>
      </c>
      <c r="B3130">
        <v>19</v>
      </c>
    </row>
    <row r="3131" spans="1:2" x14ac:dyDescent="0.25">
      <c r="A3131">
        <v>98</v>
      </c>
      <c r="B3131">
        <v>11</v>
      </c>
    </row>
    <row r="3132" spans="1:2" x14ac:dyDescent="0.25">
      <c r="A3132">
        <v>99</v>
      </c>
      <c r="B3132">
        <v>18</v>
      </c>
    </row>
    <row r="3133" spans="1:2" x14ac:dyDescent="0.25">
      <c r="A3133">
        <v>100</v>
      </c>
      <c r="B3133">
        <v>19</v>
      </c>
    </row>
    <row r="3134" spans="1:2" x14ac:dyDescent="0.25">
      <c r="A3134">
        <v>101</v>
      </c>
      <c r="B3134">
        <v>11</v>
      </c>
    </row>
    <row r="3135" spans="1:2" x14ac:dyDescent="0.25">
      <c r="A3135">
        <v>102</v>
      </c>
      <c r="B3135">
        <v>19</v>
      </c>
    </row>
    <row r="3136" spans="1:2" x14ac:dyDescent="0.25">
      <c r="A3136">
        <v>103</v>
      </c>
      <c r="B3136">
        <v>11</v>
      </c>
    </row>
    <row r="3137" spans="1:2" x14ac:dyDescent="0.25">
      <c r="A3137">
        <v>104</v>
      </c>
      <c r="B3137">
        <v>5</v>
      </c>
    </row>
    <row r="3138" spans="1:2" x14ac:dyDescent="0.25">
      <c r="A3138">
        <v>106</v>
      </c>
      <c r="B3138">
        <v>11</v>
      </c>
    </row>
    <row r="3139" spans="1:2" x14ac:dyDescent="0.25">
      <c r="A3139">
        <v>107</v>
      </c>
      <c r="B3139">
        <v>18</v>
      </c>
    </row>
    <row r="3140" spans="1:2" x14ac:dyDescent="0.25">
      <c r="A3140">
        <v>109</v>
      </c>
      <c r="B3140">
        <v>19</v>
      </c>
    </row>
    <row r="3141" spans="1:2" x14ac:dyDescent="0.25">
      <c r="A3141">
        <v>110</v>
      </c>
      <c r="B3141">
        <v>21</v>
      </c>
    </row>
    <row r="3142" spans="1:2" x14ac:dyDescent="0.25">
      <c r="A3142">
        <v>111</v>
      </c>
      <c r="B3142">
        <v>5</v>
      </c>
    </row>
    <row r="3143" spans="1:2" x14ac:dyDescent="0.25">
      <c r="A3143">
        <v>112</v>
      </c>
      <c r="B3143">
        <v>16</v>
      </c>
    </row>
    <row r="3144" spans="1:2" x14ac:dyDescent="0.25">
      <c r="A3144">
        <v>113</v>
      </c>
      <c r="B3144">
        <v>21</v>
      </c>
    </row>
    <row r="3145" spans="1:2" x14ac:dyDescent="0.25">
      <c r="A3145">
        <v>114</v>
      </c>
      <c r="B3145">
        <v>21</v>
      </c>
    </row>
    <row r="3146" spans="1:2" x14ac:dyDescent="0.25">
      <c r="A3146">
        <v>116</v>
      </c>
      <c r="B3146">
        <v>5</v>
      </c>
    </row>
    <row r="3147" spans="1:2" x14ac:dyDescent="0.25">
      <c r="A3147">
        <v>117</v>
      </c>
      <c r="B3147">
        <v>21</v>
      </c>
    </row>
    <row r="3148" spans="1:2" x14ac:dyDescent="0.25">
      <c r="A3148">
        <v>118</v>
      </c>
      <c r="B3148">
        <v>11</v>
      </c>
    </row>
    <row r="3149" spans="1:2" x14ac:dyDescent="0.25">
      <c r="A3149">
        <v>119</v>
      </c>
      <c r="B3149">
        <v>14</v>
      </c>
    </row>
    <row r="3150" spans="1:2" x14ac:dyDescent="0.25">
      <c r="A3150">
        <v>120</v>
      </c>
      <c r="B3150">
        <v>11</v>
      </c>
    </row>
    <row r="3151" spans="1:2" x14ac:dyDescent="0.25">
      <c r="A3151">
        <v>121</v>
      </c>
      <c r="B3151">
        <v>16</v>
      </c>
    </row>
    <row r="3152" spans="1:2" x14ac:dyDescent="0.25">
      <c r="A3152">
        <v>122</v>
      </c>
      <c r="B3152">
        <v>13</v>
      </c>
    </row>
    <row r="3153" spans="1:2" x14ac:dyDescent="0.25">
      <c r="A3153">
        <v>123</v>
      </c>
      <c r="B3153">
        <v>18</v>
      </c>
    </row>
    <row r="3154" spans="1:2" x14ac:dyDescent="0.25">
      <c r="A3154">
        <v>124</v>
      </c>
      <c r="B3154">
        <v>14</v>
      </c>
    </row>
    <row r="3155" spans="1:2" x14ac:dyDescent="0.25">
      <c r="A3155">
        <v>125</v>
      </c>
      <c r="B3155">
        <v>11</v>
      </c>
    </row>
    <row r="3156" spans="1:2" x14ac:dyDescent="0.25">
      <c r="A3156">
        <v>126</v>
      </c>
      <c r="B3156">
        <v>14</v>
      </c>
    </row>
    <row r="3157" spans="1:2" x14ac:dyDescent="0.25">
      <c r="A3157">
        <v>127</v>
      </c>
      <c r="B3157">
        <v>14</v>
      </c>
    </row>
    <row r="3158" spans="1:2" x14ac:dyDescent="0.25">
      <c r="A3158">
        <v>128</v>
      </c>
      <c r="B3158">
        <v>16</v>
      </c>
    </row>
    <row r="3159" spans="1:2" x14ac:dyDescent="0.25">
      <c r="A3159">
        <v>129</v>
      </c>
      <c r="B3159">
        <v>16</v>
      </c>
    </row>
    <row r="3160" spans="1:2" x14ac:dyDescent="0.25">
      <c r="A3160">
        <v>130</v>
      </c>
      <c r="B3160">
        <v>5</v>
      </c>
    </row>
    <row r="3161" spans="1:2" x14ac:dyDescent="0.25">
      <c r="A3161">
        <v>132</v>
      </c>
      <c r="B3161">
        <v>19</v>
      </c>
    </row>
    <row r="3162" spans="1:2" x14ac:dyDescent="0.25">
      <c r="A3162">
        <v>133</v>
      </c>
      <c r="B3162">
        <v>19</v>
      </c>
    </row>
    <row r="3163" spans="1:2" x14ac:dyDescent="0.25">
      <c r="A3163">
        <v>134</v>
      </c>
      <c r="B3163">
        <v>19</v>
      </c>
    </row>
    <row r="3164" spans="1:2" x14ac:dyDescent="0.25">
      <c r="A3164">
        <v>135</v>
      </c>
      <c r="B3164">
        <v>19</v>
      </c>
    </row>
    <row r="3165" spans="1:2" x14ac:dyDescent="0.25">
      <c r="A3165">
        <v>136</v>
      </c>
      <c r="B3165">
        <v>19</v>
      </c>
    </row>
    <row r="3166" spans="1:2" x14ac:dyDescent="0.25">
      <c r="A3166">
        <v>138</v>
      </c>
      <c r="B3166">
        <v>5</v>
      </c>
    </row>
    <row r="3167" spans="1:2" x14ac:dyDescent="0.25">
      <c r="A3167">
        <v>139</v>
      </c>
      <c r="B3167">
        <v>5</v>
      </c>
    </row>
    <row r="3168" spans="1:2" x14ac:dyDescent="0.25">
      <c r="A3168">
        <v>140</v>
      </c>
      <c r="B3168">
        <v>21</v>
      </c>
    </row>
    <row r="3169" spans="1:2" x14ac:dyDescent="0.25">
      <c r="A3169">
        <v>141</v>
      </c>
      <c r="B3169">
        <v>14</v>
      </c>
    </row>
    <row r="3170" spans="1:2" x14ac:dyDescent="0.25">
      <c r="A3170">
        <v>142</v>
      </c>
      <c r="B3170">
        <v>14</v>
      </c>
    </row>
    <row r="3171" spans="1:2" x14ac:dyDescent="0.25">
      <c r="A3171">
        <v>143</v>
      </c>
      <c r="B3171">
        <v>14</v>
      </c>
    </row>
    <row r="3172" spans="1:2" x14ac:dyDescent="0.25">
      <c r="A3172">
        <v>144</v>
      </c>
      <c r="B3172">
        <v>14</v>
      </c>
    </row>
    <row r="3173" spans="1:2" x14ac:dyDescent="0.25">
      <c r="A3173">
        <v>145</v>
      </c>
      <c r="B3173">
        <v>14</v>
      </c>
    </row>
    <row r="3174" spans="1:2" x14ac:dyDescent="0.25">
      <c r="A3174">
        <v>146</v>
      </c>
      <c r="B3174">
        <v>19</v>
      </c>
    </row>
    <row r="3175" spans="1:2" x14ac:dyDescent="0.25">
      <c r="A3175">
        <v>147</v>
      </c>
      <c r="B3175">
        <v>3</v>
      </c>
    </row>
    <row r="3176" spans="1:2" x14ac:dyDescent="0.25">
      <c r="A3176">
        <v>148</v>
      </c>
      <c r="B3176">
        <v>21</v>
      </c>
    </row>
    <row r="3177" spans="1:2" x14ac:dyDescent="0.25">
      <c r="A3177">
        <v>149</v>
      </c>
      <c r="B3177">
        <v>21</v>
      </c>
    </row>
    <row r="3178" spans="1:2" x14ac:dyDescent="0.25">
      <c r="A3178">
        <v>150</v>
      </c>
      <c r="B3178">
        <v>19</v>
      </c>
    </row>
    <row r="3179" spans="1:2" x14ac:dyDescent="0.25">
      <c r="A3179">
        <v>151</v>
      </c>
      <c r="B3179">
        <v>11</v>
      </c>
    </row>
    <row r="3180" spans="1:2" x14ac:dyDescent="0.25">
      <c r="A3180">
        <v>153</v>
      </c>
      <c r="B3180">
        <v>19</v>
      </c>
    </row>
    <row r="3181" spans="1:2" x14ac:dyDescent="0.25">
      <c r="A3181">
        <v>154</v>
      </c>
      <c r="B3181">
        <v>21</v>
      </c>
    </row>
    <row r="3182" spans="1:2" x14ac:dyDescent="0.25">
      <c r="A3182">
        <v>155</v>
      </c>
      <c r="B3182">
        <v>14</v>
      </c>
    </row>
    <row r="3183" spans="1:2" x14ac:dyDescent="0.25">
      <c r="A3183">
        <v>156</v>
      </c>
      <c r="B3183">
        <v>20</v>
      </c>
    </row>
    <row r="3184" spans="1:2" x14ac:dyDescent="0.25">
      <c r="A3184">
        <v>157</v>
      </c>
      <c r="B3184">
        <v>19</v>
      </c>
    </row>
    <row r="3185" spans="1:2" x14ac:dyDescent="0.25">
      <c r="A3185">
        <v>158</v>
      </c>
      <c r="B3185">
        <v>5</v>
      </c>
    </row>
    <row r="3186" spans="1:2" x14ac:dyDescent="0.25">
      <c r="A3186">
        <v>159</v>
      </c>
      <c r="B3186">
        <v>18</v>
      </c>
    </row>
    <row r="3187" spans="1:2" x14ac:dyDescent="0.25">
      <c r="A3187">
        <v>160</v>
      </c>
      <c r="B3187">
        <v>5</v>
      </c>
    </row>
    <row r="3188" spans="1:2" x14ac:dyDescent="0.25">
      <c r="A3188">
        <v>162</v>
      </c>
      <c r="B3188">
        <v>19</v>
      </c>
    </row>
    <row r="3189" spans="1:2" x14ac:dyDescent="0.25">
      <c r="A3189">
        <v>164</v>
      </c>
      <c r="B3189">
        <v>18</v>
      </c>
    </row>
    <row r="3190" spans="1:2" x14ac:dyDescent="0.25">
      <c r="A3190">
        <v>165</v>
      </c>
      <c r="B3190">
        <v>18</v>
      </c>
    </row>
    <row r="3191" spans="1:2" x14ac:dyDescent="0.25">
      <c r="A3191">
        <v>166</v>
      </c>
      <c r="B3191">
        <v>14</v>
      </c>
    </row>
    <row r="3192" spans="1:2" x14ac:dyDescent="0.25">
      <c r="A3192">
        <v>167</v>
      </c>
      <c r="B3192">
        <v>21</v>
      </c>
    </row>
    <row r="3193" spans="1:2" x14ac:dyDescent="0.25">
      <c r="A3193">
        <v>168</v>
      </c>
      <c r="B3193">
        <v>19</v>
      </c>
    </row>
    <row r="3194" spans="1:2" x14ac:dyDescent="0.25">
      <c r="A3194">
        <v>169</v>
      </c>
      <c r="B3194">
        <v>17</v>
      </c>
    </row>
    <row r="3195" spans="1:2" x14ac:dyDescent="0.25">
      <c r="A3195">
        <v>170</v>
      </c>
      <c r="B3195">
        <v>19</v>
      </c>
    </row>
    <row r="3196" spans="1:2" x14ac:dyDescent="0.25">
      <c r="A3196">
        <v>171</v>
      </c>
      <c r="B3196">
        <v>14</v>
      </c>
    </row>
    <row r="3197" spans="1:2" x14ac:dyDescent="0.25">
      <c r="A3197">
        <v>172</v>
      </c>
      <c r="B3197">
        <v>19</v>
      </c>
    </row>
    <row r="3198" spans="1:2" x14ac:dyDescent="0.25">
      <c r="A3198">
        <v>173</v>
      </c>
      <c r="B3198">
        <v>1</v>
      </c>
    </row>
    <row r="3199" spans="1:2" x14ac:dyDescent="0.25">
      <c r="A3199">
        <v>174</v>
      </c>
      <c r="B3199">
        <v>19</v>
      </c>
    </row>
    <row r="3200" spans="1:2" x14ac:dyDescent="0.25">
      <c r="A3200">
        <v>175</v>
      </c>
      <c r="B3200">
        <v>19</v>
      </c>
    </row>
    <row r="3201" spans="1:2" x14ac:dyDescent="0.25">
      <c r="A3201">
        <v>176</v>
      </c>
      <c r="B3201">
        <v>21</v>
      </c>
    </row>
    <row r="3202" spans="1:2" x14ac:dyDescent="0.25">
      <c r="A3202">
        <v>177</v>
      </c>
      <c r="B3202">
        <v>14</v>
      </c>
    </row>
    <row r="3203" spans="1:2" x14ac:dyDescent="0.25">
      <c r="A3203">
        <v>178</v>
      </c>
      <c r="B3203">
        <v>14</v>
      </c>
    </row>
    <row r="3204" spans="1:2" x14ac:dyDescent="0.25">
      <c r="A3204">
        <v>179</v>
      </c>
      <c r="B3204">
        <v>14</v>
      </c>
    </row>
    <row r="3205" spans="1:2" x14ac:dyDescent="0.25">
      <c r="A3205">
        <v>180</v>
      </c>
      <c r="B3205">
        <v>14</v>
      </c>
    </row>
    <row r="3206" spans="1:2" x14ac:dyDescent="0.25">
      <c r="A3206">
        <v>181</v>
      </c>
      <c r="B3206">
        <v>19</v>
      </c>
    </row>
    <row r="3207" spans="1:2" x14ac:dyDescent="0.25">
      <c r="A3207">
        <v>182</v>
      </c>
      <c r="B3207">
        <v>14</v>
      </c>
    </row>
    <row r="3208" spans="1:2" x14ac:dyDescent="0.25">
      <c r="A3208">
        <v>183</v>
      </c>
      <c r="B3208">
        <v>21</v>
      </c>
    </row>
    <row r="3209" spans="1:2" x14ac:dyDescent="0.25">
      <c r="A3209">
        <v>184</v>
      </c>
      <c r="B3209">
        <v>21</v>
      </c>
    </row>
    <row r="3210" spans="1:2" x14ac:dyDescent="0.25">
      <c r="A3210">
        <v>185</v>
      </c>
      <c r="B3210">
        <v>14</v>
      </c>
    </row>
    <row r="3211" spans="1:2" x14ac:dyDescent="0.25">
      <c r="A3211">
        <v>187</v>
      </c>
      <c r="B3211">
        <v>21</v>
      </c>
    </row>
    <row r="3212" spans="1:2" x14ac:dyDescent="0.25">
      <c r="A3212">
        <v>188</v>
      </c>
      <c r="B3212">
        <v>19</v>
      </c>
    </row>
    <row r="3213" spans="1:2" x14ac:dyDescent="0.25">
      <c r="A3213">
        <v>189</v>
      </c>
      <c r="B3213">
        <v>14</v>
      </c>
    </row>
    <row r="3214" spans="1:2" x14ac:dyDescent="0.25">
      <c r="A3214">
        <v>190</v>
      </c>
      <c r="B3214">
        <v>11</v>
      </c>
    </row>
    <row r="3215" spans="1:2" x14ac:dyDescent="0.25">
      <c r="A3215">
        <v>191</v>
      </c>
      <c r="B3215">
        <v>19</v>
      </c>
    </row>
    <row r="3216" spans="1:2" x14ac:dyDescent="0.25">
      <c r="A3216">
        <v>193</v>
      </c>
      <c r="B3216">
        <v>14</v>
      </c>
    </row>
    <row r="3217" spans="1:2" x14ac:dyDescent="0.25">
      <c r="A3217">
        <v>194</v>
      </c>
      <c r="B3217">
        <v>19</v>
      </c>
    </row>
    <row r="3218" spans="1:2" x14ac:dyDescent="0.25">
      <c r="A3218">
        <v>195</v>
      </c>
      <c r="B3218">
        <v>21</v>
      </c>
    </row>
    <row r="3219" spans="1:2" x14ac:dyDescent="0.25">
      <c r="A3219">
        <v>196</v>
      </c>
      <c r="B3219">
        <v>21</v>
      </c>
    </row>
    <row r="3220" spans="1:2" x14ac:dyDescent="0.25">
      <c r="A3220">
        <v>197</v>
      </c>
      <c r="B3220">
        <v>21</v>
      </c>
    </row>
    <row r="3221" spans="1:2" x14ac:dyDescent="0.25">
      <c r="A3221">
        <v>198</v>
      </c>
      <c r="B3221">
        <v>21</v>
      </c>
    </row>
    <row r="3222" spans="1:2" x14ac:dyDescent="0.25">
      <c r="A3222">
        <v>199</v>
      </c>
      <c r="B3222">
        <v>16</v>
      </c>
    </row>
    <row r="3223" spans="1:2" x14ac:dyDescent="0.25">
      <c r="A3223">
        <v>200</v>
      </c>
      <c r="B3223">
        <v>14</v>
      </c>
    </row>
    <row r="3224" spans="1:2" x14ac:dyDescent="0.25">
      <c r="A3224">
        <v>201</v>
      </c>
      <c r="B3224">
        <v>19</v>
      </c>
    </row>
    <row r="3225" spans="1:2" x14ac:dyDescent="0.25">
      <c r="A3225">
        <v>202</v>
      </c>
      <c r="B3225">
        <v>19</v>
      </c>
    </row>
    <row r="3226" spans="1:2" x14ac:dyDescent="0.25">
      <c r="A3226">
        <v>203</v>
      </c>
      <c r="B3226">
        <v>14</v>
      </c>
    </row>
    <row r="3227" spans="1:2" x14ac:dyDescent="0.25">
      <c r="A3227">
        <v>204</v>
      </c>
      <c r="B3227">
        <v>14</v>
      </c>
    </row>
    <row r="3228" spans="1:2" x14ac:dyDescent="0.25">
      <c r="A3228">
        <v>205</v>
      </c>
      <c r="B3228">
        <v>14</v>
      </c>
    </row>
    <row r="3229" spans="1:2" x14ac:dyDescent="0.25">
      <c r="A3229">
        <v>206</v>
      </c>
      <c r="B3229">
        <v>21</v>
      </c>
    </row>
    <row r="3230" spans="1:2" x14ac:dyDescent="0.25">
      <c r="A3230">
        <v>207</v>
      </c>
      <c r="B3230">
        <v>19</v>
      </c>
    </row>
    <row r="3231" spans="1:2" x14ac:dyDescent="0.25">
      <c r="A3231">
        <v>208</v>
      </c>
      <c r="B3231">
        <v>11</v>
      </c>
    </row>
    <row r="3232" spans="1:2" x14ac:dyDescent="0.25">
      <c r="A3232">
        <v>209</v>
      </c>
      <c r="B3232">
        <v>21</v>
      </c>
    </row>
    <row r="3233" spans="1:2" x14ac:dyDescent="0.25">
      <c r="A3233">
        <v>210</v>
      </c>
      <c r="B3233">
        <v>25</v>
      </c>
    </row>
    <row r="3234" spans="1:2" x14ac:dyDescent="0.25">
      <c r="A3234">
        <v>211</v>
      </c>
      <c r="B3234">
        <v>19</v>
      </c>
    </row>
    <row r="3235" spans="1:2" x14ac:dyDescent="0.25">
      <c r="A3235">
        <v>212</v>
      </c>
      <c r="B3235">
        <v>11</v>
      </c>
    </row>
    <row r="3236" spans="1:2" x14ac:dyDescent="0.25">
      <c r="A3236">
        <v>213</v>
      </c>
      <c r="B3236">
        <v>11</v>
      </c>
    </row>
    <row r="3237" spans="1:2" x14ac:dyDescent="0.25">
      <c r="A3237">
        <v>214</v>
      </c>
      <c r="B3237">
        <v>5</v>
      </c>
    </row>
    <row r="3238" spans="1:2" x14ac:dyDescent="0.25">
      <c r="A3238">
        <v>216</v>
      </c>
      <c r="B3238">
        <v>14</v>
      </c>
    </row>
    <row r="3239" spans="1:2" x14ac:dyDescent="0.25">
      <c r="A3239">
        <v>217</v>
      </c>
      <c r="B3239">
        <v>11</v>
      </c>
    </row>
    <row r="3240" spans="1:2" x14ac:dyDescent="0.25">
      <c r="A3240">
        <v>218</v>
      </c>
      <c r="B3240">
        <v>13</v>
      </c>
    </row>
    <row r="3241" spans="1:2" x14ac:dyDescent="0.25">
      <c r="A3241">
        <v>219</v>
      </c>
      <c r="B3241">
        <v>21</v>
      </c>
    </row>
    <row r="3242" spans="1:2" x14ac:dyDescent="0.25">
      <c r="A3242">
        <v>220</v>
      </c>
      <c r="B3242">
        <v>11</v>
      </c>
    </row>
    <row r="3243" spans="1:2" x14ac:dyDescent="0.25">
      <c r="A3243">
        <v>222</v>
      </c>
      <c r="B3243">
        <v>21</v>
      </c>
    </row>
    <row r="3244" spans="1:2" x14ac:dyDescent="0.25">
      <c r="A3244">
        <v>223</v>
      </c>
      <c r="B3244">
        <v>5</v>
      </c>
    </row>
    <row r="3245" spans="1:2" x14ac:dyDescent="0.25">
      <c r="A3245">
        <v>225</v>
      </c>
      <c r="B3245">
        <v>21</v>
      </c>
    </row>
    <row r="3246" spans="1:2" x14ac:dyDescent="0.25">
      <c r="A3246">
        <v>226</v>
      </c>
      <c r="B3246">
        <v>19</v>
      </c>
    </row>
    <row r="3247" spans="1:2" x14ac:dyDescent="0.25">
      <c r="A3247">
        <v>227</v>
      </c>
      <c r="B3247">
        <v>15</v>
      </c>
    </row>
    <row r="3248" spans="1:2" x14ac:dyDescent="0.25">
      <c r="A3248">
        <v>229</v>
      </c>
      <c r="B3248">
        <v>17</v>
      </c>
    </row>
    <row r="3249" spans="1:2" x14ac:dyDescent="0.25">
      <c r="A3249">
        <v>230</v>
      </c>
      <c r="B3249">
        <v>18</v>
      </c>
    </row>
    <row r="3250" spans="1:2" x14ac:dyDescent="0.25">
      <c r="A3250">
        <v>231</v>
      </c>
      <c r="B3250">
        <v>14</v>
      </c>
    </row>
    <row r="3251" spans="1:2" x14ac:dyDescent="0.25">
      <c r="A3251">
        <v>232</v>
      </c>
      <c r="B3251">
        <v>19</v>
      </c>
    </row>
    <row r="3252" spans="1:2" x14ac:dyDescent="0.25">
      <c r="A3252">
        <v>233</v>
      </c>
      <c r="B3252">
        <v>14</v>
      </c>
    </row>
    <row r="3253" spans="1:2" x14ac:dyDescent="0.25">
      <c r="A3253">
        <v>234</v>
      </c>
      <c r="B3253">
        <v>7</v>
      </c>
    </row>
    <row r="3254" spans="1:2" x14ac:dyDescent="0.25">
      <c r="A3254">
        <v>235</v>
      </c>
      <c r="B3254">
        <v>3</v>
      </c>
    </row>
    <row r="3255" spans="1:2" x14ac:dyDescent="0.25">
      <c r="A3255">
        <v>236</v>
      </c>
      <c r="B3255">
        <v>5</v>
      </c>
    </row>
    <row r="3256" spans="1:2" x14ac:dyDescent="0.25">
      <c r="A3256">
        <v>237</v>
      </c>
      <c r="B3256">
        <v>19</v>
      </c>
    </row>
    <row r="3257" spans="1:2" x14ac:dyDescent="0.25">
      <c r="A3257">
        <v>238</v>
      </c>
      <c r="B3257">
        <v>19</v>
      </c>
    </row>
    <row r="3258" spans="1:2" x14ac:dyDescent="0.25">
      <c r="A3258">
        <v>239</v>
      </c>
      <c r="B3258">
        <v>21</v>
      </c>
    </row>
    <row r="3259" spans="1:2" x14ac:dyDescent="0.25">
      <c r="A3259">
        <v>240</v>
      </c>
      <c r="B3259">
        <v>19</v>
      </c>
    </row>
    <row r="3260" spans="1:2" x14ac:dyDescent="0.25">
      <c r="A3260">
        <v>241</v>
      </c>
      <c r="B3260">
        <v>14</v>
      </c>
    </row>
    <row r="3261" spans="1:2" x14ac:dyDescent="0.25">
      <c r="A3261">
        <v>242</v>
      </c>
      <c r="B3261">
        <v>19</v>
      </c>
    </row>
    <row r="3262" spans="1:2" x14ac:dyDescent="0.25">
      <c r="A3262">
        <v>243</v>
      </c>
      <c r="B3262">
        <v>3</v>
      </c>
    </row>
    <row r="3263" spans="1:2" x14ac:dyDescent="0.25">
      <c r="A3263">
        <v>244</v>
      </c>
      <c r="B3263">
        <v>21</v>
      </c>
    </row>
    <row r="3264" spans="1:2" x14ac:dyDescent="0.25">
      <c r="A3264">
        <v>245</v>
      </c>
      <c r="B3264">
        <v>21</v>
      </c>
    </row>
    <row r="3265" spans="1:2" x14ac:dyDescent="0.25">
      <c r="A3265">
        <v>246</v>
      </c>
      <c r="B3265">
        <v>19</v>
      </c>
    </row>
    <row r="3266" spans="1:2" x14ac:dyDescent="0.25">
      <c r="A3266">
        <v>247</v>
      </c>
      <c r="B3266">
        <v>13</v>
      </c>
    </row>
    <row r="3267" spans="1:2" x14ac:dyDescent="0.25">
      <c r="A3267">
        <v>248</v>
      </c>
      <c r="B3267">
        <v>15</v>
      </c>
    </row>
    <row r="3268" spans="1:2" x14ac:dyDescent="0.25">
      <c r="A3268">
        <v>249</v>
      </c>
      <c r="B3268">
        <v>14</v>
      </c>
    </row>
    <row r="3269" spans="1:2" x14ac:dyDescent="0.25">
      <c r="A3269">
        <v>250</v>
      </c>
      <c r="B3269">
        <v>7</v>
      </c>
    </row>
    <row r="3270" spans="1:2" x14ac:dyDescent="0.25">
      <c r="A3270">
        <v>251</v>
      </c>
      <c r="B3270">
        <v>19</v>
      </c>
    </row>
    <row r="3271" spans="1:2" x14ac:dyDescent="0.25">
      <c r="A3271">
        <v>252</v>
      </c>
      <c r="B3271">
        <v>19</v>
      </c>
    </row>
    <row r="3272" spans="1:2" x14ac:dyDescent="0.25">
      <c r="A3272">
        <v>253</v>
      </c>
      <c r="B3272">
        <v>14</v>
      </c>
    </row>
    <row r="3273" spans="1:2" x14ac:dyDescent="0.25">
      <c r="A3273">
        <v>254</v>
      </c>
      <c r="B3273">
        <v>18</v>
      </c>
    </row>
    <row r="3274" spans="1:2" x14ac:dyDescent="0.25">
      <c r="A3274">
        <v>255</v>
      </c>
      <c r="B3274">
        <v>25</v>
      </c>
    </row>
    <row r="3275" spans="1:2" x14ac:dyDescent="0.25">
      <c r="A3275">
        <v>256</v>
      </c>
      <c r="B3275">
        <v>11</v>
      </c>
    </row>
    <row r="3276" spans="1:2" x14ac:dyDescent="0.25">
      <c r="A3276">
        <v>257</v>
      </c>
      <c r="B3276">
        <v>21</v>
      </c>
    </row>
    <row r="3277" spans="1:2" x14ac:dyDescent="0.25">
      <c r="A3277">
        <v>258</v>
      </c>
      <c r="B3277">
        <v>14</v>
      </c>
    </row>
    <row r="3278" spans="1:2" x14ac:dyDescent="0.25">
      <c r="A3278">
        <v>259</v>
      </c>
      <c r="B3278">
        <v>14</v>
      </c>
    </row>
    <row r="3279" spans="1:2" x14ac:dyDescent="0.25">
      <c r="A3279">
        <v>261</v>
      </c>
      <c r="B3279">
        <v>13</v>
      </c>
    </row>
    <row r="3280" spans="1:2" x14ac:dyDescent="0.25">
      <c r="A3280">
        <v>265</v>
      </c>
      <c r="B3280">
        <v>11</v>
      </c>
    </row>
    <row r="3281" spans="1:2" x14ac:dyDescent="0.25">
      <c r="A3281">
        <v>266</v>
      </c>
      <c r="B3281">
        <v>14</v>
      </c>
    </row>
    <row r="3282" spans="1:2" x14ac:dyDescent="0.25">
      <c r="A3282">
        <v>267</v>
      </c>
      <c r="B3282">
        <v>19</v>
      </c>
    </row>
    <row r="3283" spans="1:2" x14ac:dyDescent="0.25">
      <c r="A3283">
        <v>271</v>
      </c>
      <c r="B3283">
        <v>14</v>
      </c>
    </row>
    <row r="3284" spans="1:2" x14ac:dyDescent="0.25">
      <c r="A3284">
        <v>273</v>
      </c>
      <c r="B3284">
        <v>17</v>
      </c>
    </row>
    <row r="3285" spans="1:2" x14ac:dyDescent="0.25">
      <c r="A3285">
        <v>274</v>
      </c>
      <c r="B3285">
        <v>19</v>
      </c>
    </row>
    <row r="3286" spans="1:2" x14ac:dyDescent="0.25">
      <c r="A3286">
        <v>275</v>
      </c>
      <c r="B3286">
        <v>14</v>
      </c>
    </row>
    <row r="3287" spans="1:2" x14ac:dyDescent="0.25">
      <c r="A3287">
        <v>276</v>
      </c>
      <c r="B3287">
        <v>21</v>
      </c>
    </row>
    <row r="3288" spans="1:2" x14ac:dyDescent="0.25">
      <c r="A3288">
        <v>277</v>
      </c>
      <c r="B3288">
        <v>19</v>
      </c>
    </row>
    <row r="3289" spans="1:2" x14ac:dyDescent="0.25">
      <c r="A3289">
        <v>278</v>
      </c>
      <c r="B3289">
        <v>5</v>
      </c>
    </row>
    <row r="3290" spans="1:2" x14ac:dyDescent="0.25">
      <c r="A3290">
        <v>279</v>
      </c>
      <c r="B3290">
        <v>7</v>
      </c>
    </row>
    <row r="3291" spans="1:2" x14ac:dyDescent="0.25">
      <c r="A3291">
        <v>280</v>
      </c>
      <c r="B3291">
        <v>16</v>
      </c>
    </row>
    <row r="3292" spans="1:2" x14ac:dyDescent="0.25">
      <c r="A3292">
        <v>281</v>
      </c>
      <c r="B3292">
        <v>27</v>
      </c>
    </row>
    <row r="3293" spans="1:2" x14ac:dyDescent="0.25">
      <c r="A3293">
        <v>282</v>
      </c>
      <c r="B3293">
        <v>11</v>
      </c>
    </row>
    <row r="3294" spans="1:2" x14ac:dyDescent="0.25">
      <c r="A3294">
        <v>283</v>
      </c>
      <c r="B3294">
        <v>19</v>
      </c>
    </row>
    <row r="3295" spans="1:2" x14ac:dyDescent="0.25">
      <c r="A3295">
        <v>284</v>
      </c>
      <c r="B3295">
        <v>19</v>
      </c>
    </row>
    <row r="3296" spans="1:2" x14ac:dyDescent="0.25">
      <c r="A3296">
        <v>285</v>
      </c>
      <c r="B3296">
        <v>11</v>
      </c>
    </row>
    <row r="3297" spans="1:2" x14ac:dyDescent="0.25">
      <c r="A3297">
        <v>286</v>
      </c>
      <c r="B3297">
        <v>5</v>
      </c>
    </row>
    <row r="3298" spans="1:2" x14ac:dyDescent="0.25">
      <c r="A3298">
        <v>287</v>
      </c>
      <c r="B3298">
        <v>11</v>
      </c>
    </row>
    <row r="3299" spans="1:2" x14ac:dyDescent="0.25">
      <c r="A3299">
        <v>288</v>
      </c>
      <c r="B3299">
        <v>14</v>
      </c>
    </row>
    <row r="3300" spans="1:2" x14ac:dyDescent="0.25">
      <c r="A3300">
        <v>289</v>
      </c>
      <c r="B3300">
        <v>19</v>
      </c>
    </row>
    <row r="3301" spans="1:2" x14ac:dyDescent="0.25">
      <c r="A3301">
        <v>293</v>
      </c>
      <c r="B3301">
        <v>23</v>
      </c>
    </row>
    <row r="3302" spans="1:2" x14ac:dyDescent="0.25">
      <c r="A3302">
        <v>294</v>
      </c>
      <c r="B3302">
        <v>19</v>
      </c>
    </row>
    <row r="3303" spans="1:2" x14ac:dyDescent="0.25">
      <c r="A3303">
        <v>295</v>
      </c>
      <c r="B3303">
        <v>18</v>
      </c>
    </row>
    <row r="3304" spans="1:2" x14ac:dyDescent="0.25">
      <c r="A3304">
        <v>296</v>
      </c>
      <c r="B3304">
        <v>11</v>
      </c>
    </row>
    <row r="3305" spans="1:2" x14ac:dyDescent="0.25">
      <c r="A3305">
        <v>297</v>
      </c>
      <c r="B3305">
        <v>21</v>
      </c>
    </row>
    <row r="3306" spans="1:2" x14ac:dyDescent="0.25">
      <c r="A3306">
        <v>298</v>
      </c>
      <c r="B3306">
        <v>15</v>
      </c>
    </row>
    <row r="3307" spans="1:2" x14ac:dyDescent="0.25">
      <c r="A3307">
        <v>299</v>
      </c>
      <c r="B3307">
        <v>15</v>
      </c>
    </row>
    <row r="3308" spans="1:2" x14ac:dyDescent="0.25">
      <c r="A3308">
        <v>300</v>
      </c>
      <c r="B3308">
        <v>15</v>
      </c>
    </row>
    <row r="3309" spans="1:2" x14ac:dyDescent="0.25">
      <c r="A3309">
        <v>303</v>
      </c>
      <c r="B3309">
        <v>18</v>
      </c>
    </row>
    <row r="3310" spans="1:2" x14ac:dyDescent="0.25">
      <c r="A3310">
        <v>304</v>
      </c>
      <c r="B3310">
        <v>11</v>
      </c>
    </row>
    <row r="3311" spans="1:2" x14ac:dyDescent="0.25">
      <c r="A3311">
        <v>305</v>
      </c>
      <c r="B3311">
        <v>20</v>
      </c>
    </row>
    <row r="3312" spans="1:2" x14ac:dyDescent="0.25">
      <c r="A3312">
        <v>306</v>
      </c>
      <c r="B3312">
        <v>13</v>
      </c>
    </row>
    <row r="3313" spans="1:2" x14ac:dyDescent="0.25">
      <c r="A3313">
        <v>307</v>
      </c>
      <c r="B3313">
        <v>14</v>
      </c>
    </row>
    <row r="3314" spans="1:2" x14ac:dyDescent="0.25">
      <c r="A3314">
        <v>308</v>
      </c>
      <c r="B3314">
        <v>19</v>
      </c>
    </row>
    <row r="3315" spans="1:2" x14ac:dyDescent="0.25">
      <c r="A3315">
        <v>309</v>
      </c>
      <c r="B3315">
        <v>21</v>
      </c>
    </row>
    <row r="3316" spans="1:2" x14ac:dyDescent="0.25">
      <c r="A3316">
        <v>310</v>
      </c>
      <c r="B3316">
        <v>27</v>
      </c>
    </row>
    <row r="3317" spans="1:2" x14ac:dyDescent="0.25">
      <c r="A3317">
        <v>311</v>
      </c>
      <c r="B3317">
        <v>21</v>
      </c>
    </row>
    <row r="3318" spans="1:2" x14ac:dyDescent="0.25">
      <c r="A3318">
        <v>312</v>
      </c>
      <c r="B3318">
        <v>19</v>
      </c>
    </row>
    <row r="3319" spans="1:2" x14ac:dyDescent="0.25">
      <c r="A3319">
        <v>313</v>
      </c>
      <c r="B3319">
        <v>21</v>
      </c>
    </row>
    <row r="3320" spans="1:2" x14ac:dyDescent="0.25">
      <c r="A3320">
        <v>314</v>
      </c>
      <c r="B3320">
        <v>11</v>
      </c>
    </row>
    <row r="3321" spans="1:2" x14ac:dyDescent="0.25">
      <c r="A3321">
        <v>315</v>
      </c>
      <c r="B3321">
        <v>3</v>
      </c>
    </row>
    <row r="3322" spans="1:2" x14ac:dyDescent="0.25">
      <c r="A3322">
        <v>316</v>
      </c>
      <c r="B3322">
        <v>19</v>
      </c>
    </row>
    <row r="3323" spans="1:2" x14ac:dyDescent="0.25">
      <c r="A3323">
        <v>317</v>
      </c>
      <c r="B3323">
        <v>23</v>
      </c>
    </row>
    <row r="3324" spans="1:2" x14ac:dyDescent="0.25">
      <c r="A3324">
        <v>320</v>
      </c>
      <c r="B3324">
        <v>14</v>
      </c>
    </row>
    <row r="3325" spans="1:2" x14ac:dyDescent="0.25">
      <c r="A3325">
        <v>321</v>
      </c>
      <c r="B3325">
        <v>19</v>
      </c>
    </row>
    <row r="3326" spans="1:2" x14ac:dyDescent="0.25">
      <c r="A3326">
        <v>322</v>
      </c>
      <c r="B3326">
        <v>20</v>
      </c>
    </row>
    <row r="3327" spans="1:2" x14ac:dyDescent="0.25">
      <c r="A3327">
        <v>323</v>
      </c>
      <c r="B3327">
        <v>11</v>
      </c>
    </row>
    <row r="3328" spans="1:2" x14ac:dyDescent="0.25">
      <c r="A3328">
        <v>324</v>
      </c>
      <c r="B3328">
        <v>19</v>
      </c>
    </row>
    <row r="3329" spans="1:2" x14ac:dyDescent="0.25">
      <c r="A3329">
        <v>325</v>
      </c>
      <c r="B3329">
        <v>20</v>
      </c>
    </row>
    <row r="3330" spans="1:2" x14ac:dyDescent="0.25">
      <c r="A3330">
        <v>326</v>
      </c>
      <c r="B3330">
        <v>5</v>
      </c>
    </row>
    <row r="3331" spans="1:2" x14ac:dyDescent="0.25">
      <c r="A3331">
        <v>327</v>
      </c>
      <c r="B3331">
        <v>11</v>
      </c>
    </row>
    <row r="3332" spans="1:2" x14ac:dyDescent="0.25">
      <c r="A3332">
        <v>328</v>
      </c>
      <c r="B3332">
        <v>17</v>
      </c>
    </row>
    <row r="3333" spans="1:2" x14ac:dyDescent="0.25">
      <c r="A3333">
        <v>330</v>
      </c>
      <c r="B3333">
        <v>21</v>
      </c>
    </row>
    <row r="3334" spans="1:2" x14ac:dyDescent="0.25">
      <c r="A3334">
        <v>331</v>
      </c>
      <c r="B3334">
        <v>11</v>
      </c>
    </row>
    <row r="3335" spans="1:2" x14ac:dyDescent="0.25">
      <c r="A3335">
        <v>332</v>
      </c>
      <c r="B3335">
        <v>5</v>
      </c>
    </row>
    <row r="3336" spans="1:2" x14ac:dyDescent="0.25">
      <c r="A3336">
        <v>333</v>
      </c>
      <c r="B3336">
        <v>5</v>
      </c>
    </row>
    <row r="3337" spans="1:2" x14ac:dyDescent="0.25">
      <c r="A3337">
        <v>334</v>
      </c>
      <c r="B3337">
        <v>11</v>
      </c>
    </row>
    <row r="3338" spans="1:2" x14ac:dyDescent="0.25">
      <c r="A3338">
        <v>335</v>
      </c>
      <c r="B3338">
        <v>19</v>
      </c>
    </row>
    <row r="3339" spans="1:2" x14ac:dyDescent="0.25">
      <c r="A3339">
        <v>336</v>
      </c>
      <c r="B3339">
        <v>11</v>
      </c>
    </row>
    <row r="3340" spans="1:2" x14ac:dyDescent="0.25">
      <c r="A3340">
        <v>337</v>
      </c>
      <c r="B3340">
        <v>19</v>
      </c>
    </row>
    <row r="3341" spans="1:2" x14ac:dyDescent="0.25">
      <c r="A3341">
        <v>338</v>
      </c>
      <c r="B3341">
        <v>11</v>
      </c>
    </row>
    <row r="3342" spans="1:2" x14ac:dyDescent="0.25">
      <c r="A3342">
        <v>340</v>
      </c>
      <c r="B3342">
        <v>11</v>
      </c>
    </row>
    <row r="3343" spans="1:2" x14ac:dyDescent="0.25">
      <c r="A3343">
        <v>341</v>
      </c>
      <c r="B3343">
        <v>21</v>
      </c>
    </row>
    <row r="3344" spans="1:2" x14ac:dyDescent="0.25">
      <c r="A3344">
        <v>342</v>
      </c>
      <c r="B3344">
        <v>21</v>
      </c>
    </row>
    <row r="3345" spans="1:2" x14ac:dyDescent="0.25">
      <c r="A3345">
        <v>343</v>
      </c>
      <c r="B3345">
        <v>19</v>
      </c>
    </row>
    <row r="3346" spans="1:2" x14ac:dyDescent="0.25">
      <c r="A3346">
        <v>344</v>
      </c>
      <c r="B3346">
        <v>19</v>
      </c>
    </row>
    <row r="3347" spans="1:2" x14ac:dyDescent="0.25">
      <c r="A3347">
        <v>345</v>
      </c>
      <c r="B3347">
        <v>14</v>
      </c>
    </row>
    <row r="3348" spans="1:2" x14ac:dyDescent="0.25">
      <c r="A3348">
        <v>346</v>
      </c>
      <c r="B3348">
        <v>5</v>
      </c>
    </row>
    <row r="3349" spans="1:2" x14ac:dyDescent="0.25">
      <c r="A3349">
        <v>347</v>
      </c>
      <c r="B3349">
        <v>5</v>
      </c>
    </row>
    <row r="3350" spans="1:2" x14ac:dyDescent="0.25">
      <c r="A3350">
        <v>348</v>
      </c>
      <c r="B3350">
        <v>21</v>
      </c>
    </row>
    <row r="3351" spans="1:2" x14ac:dyDescent="0.25">
      <c r="A3351">
        <v>350</v>
      </c>
      <c r="B3351">
        <v>15</v>
      </c>
    </row>
    <row r="3352" spans="1:2" x14ac:dyDescent="0.25">
      <c r="A3352">
        <v>351</v>
      </c>
      <c r="B3352">
        <v>5</v>
      </c>
    </row>
    <row r="3353" spans="1:2" x14ac:dyDescent="0.25">
      <c r="A3353">
        <v>352</v>
      </c>
      <c r="B3353">
        <v>19</v>
      </c>
    </row>
    <row r="3354" spans="1:2" x14ac:dyDescent="0.25">
      <c r="A3354">
        <v>353</v>
      </c>
      <c r="B3354">
        <v>21</v>
      </c>
    </row>
    <row r="3355" spans="1:2" x14ac:dyDescent="0.25">
      <c r="A3355">
        <v>354</v>
      </c>
      <c r="B3355">
        <v>19</v>
      </c>
    </row>
    <row r="3356" spans="1:2" x14ac:dyDescent="0.25">
      <c r="A3356">
        <v>355</v>
      </c>
      <c r="B3356">
        <v>23</v>
      </c>
    </row>
    <row r="3357" spans="1:2" x14ac:dyDescent="0.25">
      <c r="A3357">
        <v>356</v>
      </c>
      <c r="B3357">
        <v>19</v>
      </c>
    </row>
    <row r="3358" spans="1:2" x14ac:dyDescent="0.25">
      <c r="A3358">
        <v>357</v>
      </c>
      <c r="B3358">
        <v>21</v>
      </c>
    </row>
    <row r="3359" spans="1:2" x14ac:dyDescent="0.25">
      <c r="A3359">
        <v>358</v>
      </c>
      <c r="B3359">
        <v>19</v>
      </c>
    </row>
    <row r="3360" spans="1:2" x14ac:dyDescent="0.25">
      <c r="A3360">
        <v>359</v>
      </c>
      <c r="B3360">
        <v>9</v>
      </c>
    </row>
    <row r="3361" spans="1:2" x14ac:dyDescent="0.25">
      <c r="A3361">
        <v>361</v>
      </c>
      <c r="B3361">
        <v>16</v>
      </c>
    </row>
    <row r="3362" spans="1:2" x14ac:dyDescent="0.25">
      <c r="A3362">
        <v>362</v>
      </c>
      <c r="B3362">
        <v>19</v>
      </c>
    </row>
    <row r="3363" spans="1:2" x14ac:dyDescent="0.25">
      <c r="A3363">
        <v>363</v>
      </c>
      <c r="B3363">
        <v>19</v>
      </c>
    </row>
    <row r="3364" spans="1:2" x14ac:dyDescent="0.25">
      <c r="A3364">
        <v>364</v>
      </c>
      <c r="B3364">
        <v>19</v>
      </c>
    </row>
    <row r="3365" spans="1:2" x14ac:dyDescent="0.25">
      <c r="A3365">
        <v>365</v>
      </c>
      <c r="B3365">
        <v>19</v>
      </c>
    </row>
    <row r="3366" spans="1:2" x14ac:dyDescent="0.25">
      <c r="A3366">
        <v>366</v>
      </c>
      <c r="B3366">
        <v>16</v>
      </c>
    </row>
    <row r="3367" spans="1:2" x14ac:dyDescent="0.25">
      <c r="A3367">
        <v>367</v>
      </c>
      <c r="B3367">
        <v>5</v>
      </c>
    </row>
    <row r="3368" spans="1:2" x14ac:dyDescent="0.25">
      <c r="A3368">
        <v>368</v>
      </c>
      <c r="B3368">
        <v>21</v>
      </c>
    </row>
    <row r="3369" spans="1:2" x14ac:dyDescent="0.25">
      <c r="A3369">
        <v>369</v>
      </c>
      <c r="B3369">
        <v>15</v>
      </c>
    </row>
    <row r="3370" spans="1:2" x14ac:dyDescent="0.25">
      <c r="A3370">
        <v>370</v>
      </c>
      <c r="B3370">
        <v>15</v>
      </c>
    </row>
    <row r="3371" spans="1:2" x14ac:dyDescent="0.25">
      <c r="A3371">
        <v>371</v>
      </c>
      <c r="B3371">
        <v>5</v>
      </c>
    </row>
    <row r="3372" spans="1:2" x14ac:dyDescent="0.25">
      <c r="A3372">
        <v>372</v>
      </c>
      <c r="B3372">
        <v>20</v>
      </c>
    </row>
    <row r="3373" spans="1:2" x14ac:dyDescent="0.25">
      <c r="A3373">
        <v>373</v>
      </c>
      <c r="B3373">
        <v>19</v>
      </c>
    </row>
    <row r="3374" spans="1:2" x14ac:dyDescent="0.25">
      <c r="A3374">
        <v>374</v>
      </c>
      <c r="B3374">
        <v>5</v>
      </c>
    </row>
    <row r="3375" spans="1:2" x14ac:dyDescent="0.25">
      <c r="A3375">
        <v>375</v>
      </c>
      <c r="B3375">
        <v>14</v>
      </c>
    </row>
    <row r="3376" spans="1:2" x14ac:dyDescent="0.25">
      <c r="A3376">
        <v>376</v>
      </c>
      <c r="B3376">
        <v>5</v>
      </c>
    </row>
    <row r="3377" spans="1:2" x14ac:dyDescent="0.25">
      <c r="A3377">
        <v>377</v>
      </c>
      <c r="B3377">
        <v>5</v>
      </c>
    </row>
    <row r="3378" spans="1:2" x14ac:dyDescent="0.25">
      <c r="A3378">
        <v>378</v>
      </c>
      <c r="B3378">
        <v>11</v>
      </c>
    </row>
    <row r="3379" spans="1:2" x14ac:dyDescent="0.25">
      <c r="A3379">
        <v>379</v>
      </c>
      <c r="B3379">
        <v>5</v>
      </c>
    </row>
    <row r="3380" spans="1:2" x14ac:dyDescent="0.25">
      <c r="A3380">
        <v>380</v>
      </c>
      <c r="B3380">
        <v>19</v>
      </c>
    </row>
    <row r="3381" spans="1:2" x14ac:dyDescent="0.25">
      <c r="A3381">
        <v>381</v>
      </c>
      <c r="B3381">
        <v>21</v>
      </c>
    </row>
    <row r="3382" spans="1:2" x14ac:dyDescent="0.25">
      <c r="A3382">
        <v>382</v>
      </c>
      <c r="B3382">
        <v>19</v>
      </c>
    </row>
    <row r="3383" spans="1:2" x14ac:dyDescent="0.25">
      <c r="A3383">
        <v>383</v>
      </c>
      <c r="B3383">
        <v>19</v>
      </c>
    </row>
    <row r="3384" spans="1:2" x14ac:dyDescent="0.25">
      <c r="A3384">
        <v>384</v>
      </c>
      <c r="B3384">
        <v>5</v>
      </c>
    </row>
    <row r="3385" spans="1:2" x14ac:dyDescent="0.25">
      <c r="A3385">
        <v>385</v>
      </c>
      <c r="B3385">
        <v>5</v>
      </c>
    </row>
    <row r="3386" spans="1:2" x14ac:dyDescent="0.25">
      <c r="A3386">
        <v>386</v>
      </c>
      <c r="B3386">
        <v>19</v>
      </c>
    </row>
    <row r="3387" spans="1:2" x14ac:dyDescent="0.25">
      <c r="A3387">
        <v>387</v>
      </c>
      <c r="B3387">
        <v>19</v>
      </c>
    </row>
    <row r="3388" spans="1:2" x14ac:dyDescent="0.25">
      <c r="A3388">
        <v>388</v>
      </c>
      <c r="B3388">
        <v>19</v>
      </c>
    </row>
    <row r="3389" spans="1:2" x14ac:dyDescent="0.25">
      <c r="A3389">
        <v>390</v>
      </c>
      <c r="B3389">
        <v>19</v>
      </c>
    </row>
    <row r="3390" spans="1:2" x14ac:dyDescent="0.25">
      <c r="A3390">
        <v>391</v>
      </c>
      <c r="B3390">
        <v>5</v>
      </c>
    </row>
    <row r="3391" spans="1:2" x14ac:dyDescent="0.25">
      <c r="A3391">
        <v>392</v>
      </c>
      <c r="B3391">
        <v>13</v>
      </c>
    </row>
    <row r="3392" spans="1:2" x14ac:dyDescent="0.25">
      <c r="A3392">
        <v>393</v>
      </c>
      <c r="B3392">
        <v>11</v>
      </c>
    </row>
    <row r="3393" spans="1:2" x14ac:dyDescent="0.25">
      <c r="A3393">
        <v>394</v>
      </c>
      <c r="B3393">
        <v>5</v>
      </c>
    </row>
    <row r="3394" spans="1:2" x14ac:dyDescent="0.25">
      <c r="A3394">
        <v>395</v>
      </c>
      <c r="B3394">
        <v>16</v>
      </c>
    </row>
    <row r="3395" spans="1:2" x14ac:dyDescent="0.25">
      <c r="A3395">
        <v>396</v>
      </c>
      <c r="B3395">
        <v>13</v>
      </c>
    </row>
    <row r="3396" spans="1:2" x14ac:dyDescent="0.25">
      <c r="A3396">
        <v>397</v>
      </c>
      <c r="B3396">
        <v>19</v>
      </c>
    </row>
    <row r="3397" spans="1:2" x14ac:dyDescent="0.25">
      <c r="A3397">
        <v>398</v>
      </c>
      <c r="B3397">
        <v>14</v>
      </c>
    </row>
    <row r="3398" spans="1:2" x14ac:dyDescent="0.25">
      <c r="A3398">
        <v>399</v>
      </c>
      <c r="B3398">
        <v>21</v>
      </c>
    </row>
    <row r="3399" spans="1:2" x14ac:dyDescent="0.25">
      <c r="A3399">
        <v>401</v>
      </c>
      <c r="B3399">
        <v>19</v>
      </c>
    </row>
    <row r="3400" spans="1:2" x14ac:dyDescent="0.25">
      <c r="A3400">
        <v>404</v>
      </c>
      <c r="B3400">
        <v>1</v>
      </c>
    </row>
    <row r="3401" spans="1:2" x14ac:dyDescent="0.25">
      <c r="A3401">
        <v>405</v>
      </c>
      <c r="B3401">
        <v>5</v>
      </c>
    </row>
    <row r="3402" spans="1:2" x14ac:dyDescent="0.25">
      <c r="A3402">
        <v>406</v>
      </c>
      <c r="B3402">
        <v>19</v>
      </c>
    </row>
    <row r="3403" spans="1:2" x14ac:dyDescent="0.25">
      <c r="A3403">
        <v>407</v>
      </c>
      <c r="B3403">
        <v>14</v>
      </c>
    </row>
    <row r="3404" spans="1:2" x14ac:dyDescent="0.25">
      <c r="A3404">
        <v>408</v>
      </c>
      <c r="B3404">
        <v>14</v>
      </c>
    </row>
    <row r="3405" spans="1:2" x14ac:dyDescent="0.25">
      <c r="A3405">
        <v>409</v>
      </c>
      <c r="B3405">
        <v>14</v>
      </c>
    </row>
    <row r="3406" spans="1:2" x14ac:dyDescent="0.25">
      <c r="A3406">
        <v>410</v>
      </c>
      <c r="B3406">
        <v>12</v>
      </c>
    </row>
    <row r="3407" spans="1:2" x14ac:dyDescent="0.25">
      <c r="A3407">
        <v>411</v>
      </c>
      <c r="B3407">
        <v>20</v>
      </c>
    </row>
    <row r="3408" spans="1:2" x14ac:dyDescent="0.25">
      <c r="A3408">
        <v>412</v>
      </c>
      <c r="B3408">
        <v>19</v>
      </c>
    </row>
    <row r="3409" spans="1:2" x14ac:dyDescent="0.25">
      <c r="A3409">
        <v>413</v>
      </c>
      <c r="B3409">
        <v>22</v>
      </c>
    </row>
    <row r="3410" spans="1:2" x14ac:dyDescent="0.25">
      <c r="A3410">
        <v>414</v>
      </c>
      <c r="B3410">
        <v>19</v>
      </c>
    </row>
    <row r="3411" spans="1:2" x14ac:dyDescent="0.25">
      <c r="A3411">
        <v>415</v>
      </c>
      <c r="B3411">
        <v>5</v>
      </c>
    </row>
    <row r="3412" spans="1:2" x14ac:dyDescent="0.25">
      <c r="A3412">
        <v>416</v>
      </c>
      <c r="B3412">
        <v>5</v>
      </c>
    </row>
    <row r="3413" spans="1:2" x14ac:dyDescent="0.25">
      <c r="A3413">
        <v>417</v>
      </c>
      <c r="B3413">
        <v>11</v>
      </c>
    </row>
    <row r="3414" spans="1:2" x14ac:dyDescent="0.25">
      <c r="A3414">
        <v>418</v>
      </c>
      <c r="B3414">
        <v>19</v>
      </c>
    </row>
    <row r="3415" spans="1:2" x14ac:dyDescent="0.25">
      <c r="A3415">
        <v>419</v>
      </c>
      <c r="B3415">
        <v>16</v>
      </c>
    </row>
    <row r="3416" spans="1:2" x14ac:dyDescent="0.25">
      <c r="A3416">
        <v>420</v>
      </c>
      <c r="B3416">
        <v>14</v>
      </c>
    </row>
    <row r="3417" spans="1:2" x14ac:dyDescent="0.25">
      <c r="A3417">
        <v>421</v>
      </c>
      <c r="B3417">
        <v>21</v>
      </c>
    </row>
    <row r="3418" spans="1:2" x14ac:dyDescent="0.25">
      <c r="A3418">
        <v>422</v>
      </c>
      <c r="B3418">
        <v>19</v>
      </c>
    </row>
    <row r="3419" spans="1:2" x14ac:dyDescent="0.25">
      <c r="A3419">
        <v>423</v>
      </c>
      <c r="B3419">
        <v>11</v>
      </c>
    </row>
    <row r="3420" spans="1:2" x14ac:dyDescent="0.25">
      <c r="A3420">
        <v>424</v>
      </c>
      <c r="B3420">
        <v>16</v>
      </c>
    </row>
    <row r="3421" spans="1:2" x14ac:dyDescent="0.25">
      <c r="A3421">
        <v>425</v>
      </c>
      <c r="B3421">
        <v>14</v>
      </c>
    </row>
    <row r="3422" spans="1:2" x14ac:dyDescent="0.25">
      <c r="A3422">
        <v>426</v>
      </c>
      <c r="B3422">
        <v>19</v>
      </c>
    </row>
    <row r="3423" spans="1:2" x14ac:dyDescent="0.25">
      <c r="A3423">
        <v>427</v>
      </c>
      <c r="B3423">
        <v>14</v>
      </c>
    </row>
    <row r="3424" spans="1:2" x14ac:dyDescent="0.25">
      <c r="A3424">
        <v>428</v>
      </c>
      <c r="B3424">
        <v>18</v>
      </c>
    </row>
    <row r="3425" spans="1:2" x14ac:dyDescent="0.25">
      <c r="A3425">
        <v>429</v>
      </c>
      <c r="B3425">
        <v>5</v>
      </c>
    </row>
    <row r="3426" spans="1:2" x14ac:dyDescent="0.25">
      <c r="A3426">
        <v>430</v>
      </c>
      <c r="B3426">
        <v>19</v>
      </c>
    </row>
    <row r="3427" spans="1:2" x14ac:dyDescent="0.25">
      <c r="A3427">
        <v>431</v>
      </c>
      <c r="B3427">
        <v>19</v>
      </c>
    </row>
    <row r="3428" spans="1:2" x14ac:dyDescent="0.25">
      <c r="A3428">
        <v>432</v>
      </c>
      <c r="B3428">
        <v>18</v>
      </c>
    </row>
    <row r="3429" spans="1:2" x14ac:dyDescent="0.25">
      <c r="A3429">
        <v>433</v>
      </c>
      <c r="B3429">
        <v>22</v>
      </c>
    </row>
    <row r="3430" spans="1:2" x14ac:dyDescent="0.25">
      <c r="A3430">
        <v>435</v>
      </c>
      <c r="B3430">
        <v>19</v>
      </c>
    </row>
    <row r="3431" spans="1:2" x14ac:dyDescent="0.25">
      <c r="A3431">
        <v>436</v>
      </c>
      <c r="B3431">
        <v>19</v>
      </c>
    </row>
    <row r="3432" spans="1:2" x14ac:dyDescent="0.25">
      <c r="A3432">
        <v>437</v>
      </c>
      <c r="B3432">
        <v>18</v>
      </c>
    </row>
    <row r="3433" spans="1:2" x14ac:dyDescent="0.25">
      <c r="A3433">
        <v>438</v>
      </c>
      <c r="B3433">
        <v>19</v>
      </c>
    </row>
    <row r="3434" spans="1:2" x14ac:dyDescent="0.25">
      <c r="A3434">
        <v>439</v>
      </c>
      <c r="B3434">
        <v>14</v>
      </c>
    </row>
    <row r="3435" spans="1:2" x14ac:dyDescent="0.25">
      <c r="A3435">
        <v>440</v>
      </c>
      <c r="B3435">
        <v>14</v>
      </c>
    </row>
    <row r="3436" spans="1:2" x14ac:dyDescent="0.25">
      <c r="A3436">
        <v>441</v>
      </c>
      <c r="B3436">
        <v>14</v>
      </c>
    </row>
    <row r="3437" spans="1:2" x14ac:dyDescent="0.25">
      <c r="A3437">
        <v>442</v>
      </c>
      <c r="B3437">
        <v>19</v>
      </c>
    </row>
    <row r="3438" spans="1:2" x14ac:dyDescent="0.25">
      <c r="A3438">
        <v>443</v>
      </c>
      <c r="B3438">
        <v>3</v>
      </c>
    </row>
    <row r="3439" spans="1:2" x14ac:dyDescent="0.25">
      <c r="A3439">
        <v>444</v>
      </c>
      <c r="B3439">
        <v>19</v>
      </c>
    </row>
    <row r="3440" spans="1:2" x14ac:dyDescent="0.25">
      <c r="A3440">
        <v>446</v>
      </c>
      <c r="B3440">
        <v>19</v>
      </c>
    </row>
    <row r="3441" spans="1:2" x14ac:dyDescent="0.25">
      <c r="A3441">
        <v>447</v>
      </c>
      <c r="B3441">
        <v>11</v>
      </c>
    </row>
    <row r="3442" spans="1:2" x14ac:dyDescent="0.25">
      <c r="A3442">
        <v>449</v>
      </c>
      <c r="B3442">
        <v>21</v>
      </c>
    </row>
    <row r="3443" spans="1:2" x14ac:dyDescent="0.25">
      <c r="A3443">
        <v>450</v>
      </c>
      <c r="B3443">
        <v>3</v>
      </c>
    </row>
    <row r="3444" spans="1:2" x14ac:dyDescent="0.25">
      <c r="A3444">
        <v>451</v>
      </c>
      <c r="B3444">
        <v>11</v>
      </c>
    </row>
    <row r="3445" spans="1:2" x14ac:dyDescent="0.25">
      <c r="A3445">
        <v>452</v>
      </c>
      <c r="B3445">
        <v>13</v>
      </c>
    </row>
    <row r="3446" spans="1:2" x14ac:dyDescent="0.25">
      <c r="A3446">
        <v>453</v>
      </c>
      <c r="B3446">
        <v>19</v>
      </c>
    </row>
    <row r="3447" spans="1:2" x14ac:dyDescent="0.25">
      <c r="A3447">
        <v>454</v>
      </c>
      <c r="B3447">
        <v>19</v>
      </c>
    </row>
    <row r="3448" spans="1:2" x14ac:dyDescent="0.25">
      <c r="A3448">
        <v>456</v>
      </c>
      <c r="B3448">
        <v>19</v>
      </c>
    </row>
    <row r="3449" spans="1:2" x14ac:dyDescent="0.25">
      <c r="A3449">
        <v>457</v>
      </c>
      <c r="B3449">
        <v>19</v>
      </c>
    </row>
    <row r="3450" spans="1:2" x14ac:dyDescent="0.25">
      <c r="A3450">
        <v>458</v>
      </c>
      <c r="B3450">
        <v>19</v>
      </c>
    </row>
    <row r="3451" spans="1:2" x14ac:dyDescent="0.25">
      <c r="A3451">
        <v>459</v>
      </c>
      <c r="B3451">
        <v>19</v>
      </c>
    </row>
    <row r="3452" spans="1:2" x14ac:dyDescent="0.25">
      <c r="A3452">
        <v>460</v>
      </c>
      <c r="B3452">
        <v>21</v>
      </c>
    </row>
    <row r="3453" spans="1:2" x14ac:dyDescent="0.25">
      <c r="A3453">
        <v>461</v>
      </c>
      <c r="B3453">
        <v>17</v>
      </c>
    </row>
    <row r="3454" spans="1:2" x14ac:dyDescent="0.25">
      <c r="A3454">
        <v>462</v>
      </c>
      <c r="B3454">
        <v>16</v>
      </c>
    </row>
    <row r="3455" spans="1:2" x14ac:dyDescent="0.25">
      <c r="A3455">
        <v>463</v>
      </c>
      <c r="B3455">
        <v>16</v>
      </c>
    </row>
    <row r="3456" spans="1:2" x14ac:dyDescent="0.25">
      <c r="A3456">
        <v>464</v>
      </c>
      <c r="B3456">
        <v>15</v>
      </c>
    </row>
    <row r="3457" spans="1:2" x14ac:dyDescent="0.25">
      <c r="A3457">
        <v>465</v>
      </c>
      <c r="B3457">
        <v>21</v>
      </c>
    </row>
    <row r="3458" spans="1:2" x14ac:dyDescent="0.25">
      <c r="A3458">
        <v>466</v>
      </c>
      <c r="B3458">
        <v>11</v>
      </c>
    </row>
    <row r="3459" spans="1:2" x14ac:dyDescent="0.25">
      <c r="A3459">
        <v>467</v>
      </c>
      <c r="B3459">
        <v>20</v>
      </c>
    </row>
    <row r="3460" spans="1:2" x14ac:dyDescent="0.25">
      <c r="A3460">
        <v>468</v>
      </c>
      <c r="B3460">
        <v>14</v>
      </c>
    </row>
    <row r="3461" spans="1:2" x14ac:dyDescent="0.25">
      <c r="A3461">
        <v>469</v>
      </c>
      <c r="B3461">
        <v>13</v>
      </c>
    </row>
    <row r="3462" spans="1:2" x14ac:dyDescent="0.25">
      <c r="A3462">
        <v>470</v>
      </c>
      <c r="B3462">
        <v>13</v>
      </c>
    </row>
    <row r="3463" spans="1:2" x14ac:dyDescent="0.25">
      <c r="A3463">
        <v>471</v>
      </c>
      <c r="B3463">
        <v>11</v>
      </c>
    </row>
    <row r="3464" spans="1:2" x14ac:dyDescent="0.25">
      <c r="A3464">
        <v>472</v>
      </c>
      <c r="B3464">
        <v>11</v>
      </c>
    </row>
    <row r="3465" spans="1:2" x14ac:dyDescent="0.25">
      <c r="A3465">
        <v>473</v>
      </c>
      <c r="B3465">
        <v>5</v>
      </c>
    </row>
    <row r="3466" spans="1:2" x14ac:dyDescent="0.25">
      <c r="A3466">
        <v>474</v>
      </c>
      <c r="B3466">
        <v>11</v>
      </c>
    </row>
    <row r="3467" spans="1:2" x14ac:dyDescent="0.25">
      <c r="A3467">
        <v>475</v>
      </c>
      <c r="B3467">
        <v>19</v>
      </c>
    </row>
    <row r="3468" spans="1:2" x14ac:dyDescent="0.25">
      <c r="A3468">
        <v>476</v>
      </c>
      <c r="B3468">
        <v>5</v>
      </c>
    </row>
    <row r="3469" spans="1:2" x14ac:dyDescent="0.25">
      <c r="A3469">
        <v>477</v>
      </c>
      <c r="B3469">
        <v>5</v>
      </c>
    </row>
    <row r="3470" spans="1:2" x14ac:dyDescent="0.25">
      <c r="A3470">
        <v>479</v>
      </c>
      <c r="B3470">
        <v>21</v>
      </c>
    </row>
    <row r="3471" spans="1:2" x14ac:dyDescent="0.25">
      <c r="A3471">
        <v>480</v>
      </c>
      <c r="B3471">
        <v>22</v>
      </c>
    </row>
    <row r="3472" spans="1:2" x14ac:dyDescent="0.25">
      <c r="A3472">
        <v>481</v>
      </c>
      <c r="B3472">
        <v>11</v>
      </c>
    </row>
    <row r="3473" spans="1:2" x14ac:dyDescent="0.25">
      <c r="A3473">
        <v>482</v>
      </c>
      <c r="B3473">
        <v>14</v>
      </c>
    </row>
    <row r="3474" spans="1:2" x14ac:dyDescent="0.25">
      <c r="A3474">
        <v>484</v>
      </c>
      <c r="B3474">
        <v>17</v>
      </c>
    </row>
    <row r="3475" spans="1:2" x14ac:dyDescent="0.25">
      <c r="A3475">
        <v>485</v>
      </c>
      <c r="B3475">
        <v>5</v>
      </c>
    </row>
    <row r="3476" spans="1:2" x14ac:dyDescent="0.25">
      <c r="A3476">
        <v>486</v>
      </c>
      <c r="B3476">
        <v>14</v>
      </c>
    </row>
    <row r="3477" spans="1:2" x14ac:dyDescent="0.25">
      <c r="A3477">
        <v>487</v>
      </c>
      <c r="B3477">
        <v>14</v>
      </c>
    </row>
    <row r="3478" spans="1:2" x14ac:dyDescent="0.25">
      <c r="A3478">
        <v>488</v>
      </c>
      <c r="B3478">
        <v>14</v>
      </c>
    </row>
    <row r="3479" spans="1:2" x14ac:dyDescent="0.25">
      <c r="A3479">
        <v>489</v>
      </c>
      <c r="B3479">
        <v>14</v>
      </c>
    </row>
    <row r="3480" spans="1:2" x14ac:dyDescent="0.25">
      <c r="A3480">
        <v>490</v>
      </c>
      <c r="B3480">
        <v>19</v>
      </c>
    </row>
    <row r="3481" spans="1:2" x14ac:dyDescent="0.25">
      <c r="A3481">
        <v>491</v>
      </c>
      <c r="B3481">
        <v>14</v>
      </c>
    </row>
    <row r="3482" spans="1:2" x14ac:dyDescent="0.25">
      <c r="A3482">
        <v>492</v>
      </c>
      <c r="B3482">
        <v>14</v>
      </c>
    </row>
    <row r="3483" spans="1:2" x14ac:dyDescent="0.25">
      <c r="A3483">
        <v>493</v>
      </c>
      <c r="B3483">
        <v>14</v>
      </c>
    </row>
    <row r="3484" spans="1:2" x14ac:dyDescent="0.25">
      <c r="A3484">
        <v>494</v>
      </c>
      <c r="B3484">
        <v>21</v>
      </c>
    </row>
    <row r="3485" spans="1:2" x14ac:dyDescent="0.25">
      <c r="A3485">
        <v>496</v>
      </c>
      <c r="B3485">
        <v>19</v>
      </c>
    </row>
    <row r="3486" spans="1:2" x14ac:dyDescent="0.25">
      <c r="A3486">
        <v>497</v>
      </c>
      <c r="B3486">
        <v>19</v>
      </c>
    </row>
    <row r="3487" spans="1:2" x14ac:dyDescent="0.25">
      <c r="A3487">
        <v>498</v>
      </c>
      <c r="B3487">
        <v>21</v>
      </c>
    </row>
    <row r="3488" spans="1:2" x14ac:dyDescent="0.25">
      <c r="A3488">
        <v>499</v>
      </c>
      <c r="B3488">
        <v>21</v>
      </c>
    </row>
    <row r="3489" spans="1:2" x14ac:dyDescent="0.25">
      <c r="A3489">
        <v>500</v>
      </c>
      <c r="B3489">
        <v>19</v>
      </c>
    </row>
    <row r="3490" spans="1:2" x14ac:dyDescent="0.25">
      <c r="A3490">
        <v>501</v>
      </c>
      <c r="B3490">
        <v>19</v>
      </c>
    </row>
    <row r="3491" spans="1:2" x14ac:dyDescent="0.25">
      <c r="A3491">
        <v>503</v>
      </c>
      <c r="B3491">
        <v>25</v>
      </c>
    </row>
    <row r="3492" spans="1:2" x14ac:dyDescent="0.25">
      <c r="A3492">
        <v>504</v>
      </c>
      <c r="B3492">
        <v>25</v>
      </c>
    </row>
    <row r="3493" spans="1:2" x14ac:dyDescent="0.25">
      <c r="A3493">
        <v>505</v>
      </c>
      <c r="B3493">
        <v>11</v>
      </c>
    </row>
    <row r="3494" spans="1:2" x14ac:dyDescent="0.25">
      <c r="A3494">
        <v>506</v>
      </c>
      <c r="B3494">
        <v>5</v>
      </c>
    </row>
    <row r="3495" spans="1:2" x14ac:dyDescent="0.25">
      <c r="A3495">
        <v>507</v>
      </c>
      <c r="B3495">
        <v>19</v>
      </c>
    </row>
    <row r="3496" spans="1:2" x14ac:dyDescent="0.25">
      <c r="A3496">
        <v>508</v>
      </c>
      <c r="B3496">
        <v>22</v>
      </c>
    </row>
    <row r="3497" spans="1:2" x14ac:dyDescent="0.25">
      <c r="A3497">
        <v>509</v>
      </c>
      <c r="B3497">
        <v>14</v>
      </c>
    </row>
    <row r="3498" spans="1:2" x14ac:dyDescent="0.25">
      <c r="A3498">
        <v>511</v>
      </c>
      <c r="B3498">
        <v>14</v>
      </c>
    </row>
    <row r="3499" spans="1:2" x14ac:dyDescent="0.25">
      <c r="A3499">
        <v>512</v>
      </c>
      <c r="B3499">
        <v>19</v>
      </c>
    </row>
    <row r="3500" spans="1:2" x14ac:dyDescent="0.25">
      <c r="A3500">
        <v>513</v>
      </c>
      <c r="B3500">
        <v>11</v>
      </c>
    </row>
    <row r="3501" spans="1:2" x14ac:dyDescent="0.25">
      <c r="A3501">
        <v>515</v>
      </c>
      <c r="B3501">
        <v>19</v>
      </c>
    </row>
    <row r="3502" spans="1:2" x14ac:dyDescent="0.25">
      <c r="A3502">
        <v>517</v>
      </c>
      <c r="B3502">
        <v>14</v>
      </c>
    </row>
    <row r="3503" spans="1:2" x14ac:dyDescent="0.25">
      <c r="A3503">
        <v>518</v>
      </c>
      <c r="B3503">
        <v>21</v>
      </c>
    </row>
    <row r="3504" spans="1:2" x14ac:dyDescent="0.25">
      <c r="A3504">
        <v>519</v>
      </c>
      <c r="B3504">
        <v>21</v>
      </c>
    </row>
    <row r="3505" spans="1:2" x14ac:dyDescent="0.25">
      <c r="A3505">
        <v>520</v>
      </c>
      <c r="B3505">
        <v>21</v>
      </c>
    </row>
    <row r="3506" spans="1:2" x14ac:dyDescent="0.25">
      <c r="A3506">
        <v>521</v>
      </c>
      <c r="B3506">
        <v>15</v>
      </c>
    </row>
    <row r="3507" spans="1:2" x14ac:dyDescent="0.25">
      <c r="A3507">
        <v>522</v>
      </c>
      <c r="B3507">
        <v>16</v>
      </c>
    </row>
    <row r="3508" spans="1:2" x14ac:dyDescent="0.25">
      <c r="A3508">
        <v>523</v>
      </c>
      <c r="B3508">
        <v>19</v>
      </c>
    </row>
    <row r="3509" spans="1:2" x14ac:dyDescent="0.25">
      <c r="A3509">
        <v>524</v>
      </c>
      <c r="B3509">
        <v>14</v>
      </c>
    </row>
    <row r="3510" spans="1:2" x14ac:dyDescent="0.25">
      <c r="A3510">
        <v>525</v>
      </c>
      <c r="B3510">
        <v>21</v>
      </c>
    </row>
    <row r="3511" spans="1:2" x14ac:dyDescent="0.25">
      <c r="A3511">
        <v>526</v>
      </c>
      <c r="B3511">
        <v>11</v>
      </c>
    </row>
    <row r="3512" spans="1:2" x14ac:dyDescent="0.25">
      <c r="A3512">
        <v>527</v>
      </c>
      <c r="B3512">
        <v>16</v>
      </c>
    </row>
    <row r="3513" spans="1:2" x14ac:dyDescent="0.25">
      <c r="A3513">
        <v>528</v>
      </c>
      <c r="B3513">
        <v>5</v>
      </c>
    </row>
    <row r="3514" spans="1:2" x14ac:dyDescent="0.25">
      <c r="A3514">
        <v>530</v>
      </c>
      <c r="B3514">
        <v>11</v>
      </c>
    </row>
    <row r="3515" spans="1:2" x14ac:dyDescent="0.25">
      <c r="A3515">
        <v>531</v>
      </c>
      <c r="B3515">
        <v>21</v>
      </c>
    </row>
    <row r="3516" spans="1:2" x14ac:dyDescent="0.25">
      <c r="A3516">
        <v>532</v>
      </c>
      <c r="B3516">
        <v>18</v>
      </c>
    </row>
    <row r="3517" spans="1:2" x14ac:dyDescent="0.25">
      <c r="A3517">
        <v>533</v>
      </c>
      <c r="B3517">
        <v>9</v>
      </c>
    </row>
    <row r="3518" spans="1:2" x14ac:dyDescent="0.25">
      <c r="A3518">
        <v>534</v>
      </c>
      <c r="B3518">
        <v>19</v>
      </c>
    </row>
    <row r="3519" spans="1:2" x14ac:dyDescent="0.25">
      <c r="A3519">
        <v>535</v>
      </c>
      <c r="B3519">
        <v>19</v>
      </c>
    </row>
    <row r="3520" spans="1:2" x14ac:dyDescent="0.25">
      <c r="A3520">
        <v>538</v>
      </c>
      <c r="B3520">
        <v>27</v>
      </c>
    </row>
    <row r="3521" spans="1:2" x14ac:dyDescent="0.25">
      <c r="A3521">
        <v>539</v>
      </c>
      <c r="B3521">
        <v>11</v>
      </c>
    </row>
    <row r="3522" spans="1:2" x14ac:dyDescent="0.25">
      <c r="A3522">
        <v>540</v>
      </c>
      <c r="B3522">
        <v>21</v>
      </c>
    </row>
    <row r="3523" spans="1:2" x14ac:dyDescent="0.25">
      <c r="A3523">
        <v>541</v>
      </c>
      <c r="B3523">
        <v>5</v>
      </c>
    </row>
    <row r="3524" spans="1:2" x14ac:dyDescent="0.25">
      <c r="A3524">
        <v>542</v>
      </c>
      <c r="B3524">
        <v>11</v>
      </c>
    </row>
    <row r="3525" spans="1:2" x14ac:dyDescent="0.25">
      <c r="A3525">
        <v>543</v>
      </c>
      <c r="B3525">
        <v>11</v>
      </c>
    </row>
    <row r="3526" spans="1:2" x14ac:dyDescent="0.25">
      <c r="A3526">
        <v>544</v>
      </c>
      <c r="B3526">
        <v>19</v>
      </c>
    </row>
    <row r="3527" spans="1:2" x14ac:dyDescent="0.25">
      <c r="A3527">
        <v>545</v>
      </c>
      <c r="B3527">
        <v>14</v>
      </c>
    </row>
    <row r="3528" spans="1:2" x14ac:dyDescent="0.25">
      <c r="A3528">
        <v>546</v>
      </c>
      <c r="B3528">
        <v>19</v>
      </c>
    </row>
    <row r="3529" spans="1:2" x14ac:dyDescent="0.25">
      <c r="A3529">
        <v>547</v>
      </c>
      <c r="B3529">
        <v>14</v>
      </c>
    </row>
    <row r="3530" spans="1:2" x14ac:dyDescent="0.25">
      <c r="A3530">
        <v>548</v>
      </c>
      <c r="B3530">
        <v>19</v>
      </c>
    </row>
    <row r="3531" spans="1:2" x14ac:dyDescent="0.25">
      <c r="A3531">
        <v>549</v>
      </c>
      <c r="B3531">
        <v>14</v>
      </c>
    </row>
    <row r="3532" spans="1:2" x14ac:dyDescent="0.25">
      <c r="A3532">
        <v>550</v>
      </c>
      <c r="B3532">
        <v>11</v>
      </c>
    </row>
    <row r="3533" spans="1:2" x14ac:dyDescent="0.25">
      <c r="A3533">
        <v>551</v>
      </c>
      <c r="B3533">
        <v>5</v>
      </c>
    </row>
    <row r="3534" spans="1:2" x14ac:dyDescent="0.25">
      <c r="A3534">
        <v>552</v>
      </c>
      <c r="B3534">
        <v>11</v>
      </c>
    </row>
    <row r="3535" spans="1:2" x14ac:dyDescent="0.25">
      <c r="A3535">
        <v>553</v>
      </c>
      <c r="B3535">
        <v>11</v>
      </c>
    </row>
    <row r="3536" spans="1:2" x14ac:dyDescent="0.25">
      <c r="A3536">
        <v>554</v>
      </c>
      <c r="B3536">
        <v>19</v>
      </c>
    </row>
    <row r="3537" spans="1:2" x14ac:dyDescent="0.25">
      <c r="A3537">
        <v>555</v>
      </c>
      <c r="B3537">
        <v>19</v>
      </c>
    </row>
    <row r="3538" spans="1:2" x14ac:dyDescent="0.25">
      <c r="A3538">
        <v>556</v>
      </c>
      <c r="B3538">
        <v>21</v>
      </c>
    </row>
    <row r="3539" spans="1:2" x14ac:dyDescent="0.25">
      <c r="A3539">
        <v>557</v>
      </c>
      <c r="B3539">
        <v>11</v>
      </c>
    </row>
    <row r="3540" spans="1:2" x14ac:dyDescent="0.25">
      <c r="A3540">
        <v>558</v>
      </c>
      <c r="B3540">
        <v>14</v>
      </c>
    </row>
    <row r="3541" spans="1:2" x14ac:dyDescent="0.25">
      <c r="A3541">
        <v>559</v>
      </c>
      <c r="B3541">
        <v>19</v>
      </c>
    </row>
    <row r="3542" spans="1:2" x14ac:dyDescent="0.25">
      <c r="A3542">
        <v>561</v>
      </c>
      <c r="B3542">
        <v>14</v>
      </c>
    </row>
    <row r="3543" spans="1:2" x14ac:dyDescent="0.25">
      <c r="A3543">
        <v>562</v>
      </c>
      <c r="B3543">
        <v>14</v>
      </c>
    </row>
    <row r="3544" spans="1:2" x14ac:dyDescent="0.25">
      <c r="A3544">
        <v>564</v>
      </c>
      <c r="B3544">
        <v>21</v>
      </c>
    </row>
    <row r="3545" spans="1:2" x14ac:dyDescent="0.25">
      <c r="A3545">
        <v>565</v>
      </c>
      <c r="B3545">
        <v>11</v>
      </c>
    </row>
    <row r="3546" spans="1:2" x14ac:dyDescent="0.25">
      <c r="A3546">
        <v>566</v>
      </c>
      <c r="B3546">
        <v>19</v>
      </c>
    </row>
    <row r="3547" spans="1:2" x14ac:dyDescent="0.25">
      <c r="A3547">
        <v>567</v>
      </c>
      <c r="B3547">
        <v>11</v>
      </c>
    </row>
    <row r="3548" spans="1:2" x14ac:dyDescent="0.25">
      <c r="A3548">
        <v>568</v>
      </c>
      <c r="B3548">
        <v>5</v>
      </c>
    </row>
    <row r="3549" spans="1:2" x14ac:dyDescent="0.25">
      <c r="A3549">
        <v>569</v>
      </c>
      <c r="B3549">
        <v>19</v>
      </c>
    </row>
    <row r="3550" spans="1:2" x14ac:dyDescent="0.25">
      <c r="A3550">
        <v>570</v>
      </c>
      <c r="B3550">
        <v>21</v>
      </c>
    </row>
    <row r="3551" spans="1:2" x14ac:dyDescent="0.25">
      <c r="A3551">
        <v>571</v>
      </c>
      <c r="B3551">
        <v>5</v>
      </c>
    </row>
    <row r="3552" spans="1:2" x14ac:dyDescent="0.25">
      <c r="A3552">
        <v>572</v>
      </c>
      <c r="B3552">
        <v>19</v>
      </c>
    </row>
    <row r="3553" spans="1:2" x14ac:dyDescent="0.25">
      <c r="A3553">
        <v>573</v>
      </c>
      <c r="B3553">
        <v>19</v>
      </c>
    </row>
    <row r="3554" spans="1:2" x14ac:dyDescent="0.25">
      <c r="A3554">
        <v>574</v>
      </c>
      <c r="B3554">
        <v>19</v>
      </c>
    </row>
    <row r="3555" spans="1:2" x14ac:dyDescent="0.25">
      <c r="A3555">
        <v>575</v>
      </c>
      <c r="B3555">
        <v>11</v>
      </c>
    </row>
    <row r="3556" spans="1:2" x14ac:dyDescent="0.25">
      <c r="A3556">
        <v>576</v>
      </c>
      <c r="B3556">
        <v>21</v>
      </c>
    </row>
    <row r="3557" spans="1:2" x14ac:dyDescent="0.25">
      <c r="A3557">
        <v>577</v>
      </c>
      <c r="B3557">
        <v>5</v>
      </c>
    </row>
    <row r="3558" spans="1:2" x14ac:dyDescent="0.25">
      <c r="A3558">
        <v>578</v>
      </c>
      <c r="B3558">
        <v>19</v>
      </c>
    </row>
    <row r="3559" spans="1:2" x14ac:dyDescent="0.25">
      <c r="A3559">
        <v>579</v>
      </c>
      <c r="B3559">
        <v>19</v>
      </c>
    </row>
    <row r="3560" spans="1:2" x14ac:dyDescent="0.25">
      <c r="A3560">
        <v>581</v>
      </c>
      <c r="B3560">
        <v>11</v>
      </c>
    </row>
    <row r="3561" spans="1:2" x14ac:dyDescent="0.25">
      <c r="A3561">
        <v>583</v>
      </c>
      <c r="B3561">
        <v>14</v>
      </c>
    </row>
    <row r="3562" spans="1:2" x14ac:dyDescent="0.25">
      <c r="A3562">
        <v>584</v>
      </c>
      <c r="B3562">
        <v>21</v>
      </c>
    </row>
    <row r="3563" spans="1:2" x14ac:dyDescent="0.25">
      <c r="A3563">
        <v>585</v>
      </c>
      <c r="B3563">
        <v>5</v>
      </c>
    </row>
    <row r="3564" spans="1:2" x14ac:dyDescent="0.25">
      <c r="A3564">
        <v>586</v>
      </c>
      <c r="B3564">
        <v>11</v>
      </c>
    </row>
    <row r="3565" spans="1:2" x14ac:dyDescent="0.25">
      <c r="A3565">
        <v>587</v>
      </c>
      <c r="B3565">
        <v>19</v>
      </c>
    </row>
    <row r="3566" spans="1:2" x14ac:dyDescent="0.25">
      <c r="A3566">
        <v>588</v>
      </c>
      <c r="B3566">
        <v>5</v>
      </c>
    </row>
    <row r="3567" spans="1:2" x14ac:dyDescent="0.25">
      <c r="A3567">
        <v>591</v>
      </c>
      <c r="B3567">
        <v>19</v>
      </c>
    </row>
    <row r="3568" spans="1:2" x14ac:dyDescent="0.25">
      <c r="A3568">
        <v>592</v>
      </c>
      <c r="B3568">
        <v>14</v>
      </c>
    </row>
    <row r="3569" spans="1:2" x14ac:dyDescent="0.25">
      <c r="A3569">
        <v>593</v>
      </c>
      <c r="B3569">
        <v>15</v>
      </c>
    </row>
    <row r="3570" spans="1:2" x14ac:dyDescent="0.25">
      <c r="A3570">
        <v>595</v>
      </c>
      <c r="B3570">
        <v>19</v>
      </c>
    </row>
    <row r="3571" spans="1:2" x14ac:dyDescent="0.25">
      <c r="A3571">
        <v>596</v>
      </c>
      <c r="B3571">
        <v>16</v>
      </c>
    </row>
    <row r="3572" spans="1:2" x14ac:dyDescent="0.25">
      <c r="A3572">
        <v>597</v>
      </c>
      <c r="B3572">
        <v>11</v>
      </c>
    </row>
    <row r="3573" spans="1:2" x14ac:dyDescent="0.25">
      <c r="A3573">
        <v>598</v>
      </c>
      <c r="B3573">
        <v>5</v>
      </c>
    </row>
    <row r="3574" spans="1:2" x14ac:dyDescent="0.25">
      <c r="A3574">
        <v>599</v>
      </c>
      <c r="B3574">
        <v>14</v>
      </c>
    </row>
    <row r="3575" spans="1:2" x14ac:dyDescent="0.25">
      <c r="A3575">
        <v>600</v>
      </c>
      <c r="B3575">
        <v>14</v>
      </c>
    </row>
    <row r="3576" spans="1:2" x14ac:dyDescent="0.25">
      <c r="A3576">
        <v>601</v>
      </c>
      <c r="B3576">
        <v>14</v>
      </c>
    </row>
    <row r="3577" spans="1:2" x14ac:dyDescent="0.25">
      <c r="A3577">
        <v>602</v>
      </c>
      <c r="B3577">
        <v>14</v>
      </c>
    </row>
    <row r="3578" spans="1:2" x14ac:dyDescent="0.25">
      <c r="A3578">
        <v>603</v>
      </c>
      <c r="B3578">
        <v>19</v>
      </c>
    </row>
    <row r="3579" spans="1:2" x14ac:dyDescent="0.25">
      <c r="A3579">
        <v>604</v>
      </c>
      <c r="B3579">
        <v>18</v>
      </c>
    </row>
    <row r="3580" spans="1:2" x14ac:dyDescent="0.25">
      <c r="A3580">
        <v>605</v>
      </c>
      <c r="B3580">
        <v>14</v>
      </c>
    </row>
    <row r="3581" spans="1:2" x14ac:dyDescent="0.25">
      <c r="A3581">
        <v>606</v>
      </c>
      <c r="B3581">
        <v>19</v>
      </c>
    </row>
    <row r="3582" spans="1:2" x14ac:dyDescent="0.25">
      <c r="A3582">
        <v>607</v>
      </c>
      <c r="B3582">
        <v>9</v>
      </c>
    </row>
    <row r="3583" spans="1:2" x14ac:dyDescent="0.25">
      <c r="A3583">
        <v>609</v>
      </c>
      <c r="B3583">
        <v>14</v>
      </c>
    </row>
    <row r="3584" spans="1:2" x14ac:dyDescent="0.25">
      <c r="A3584">
        <v>610</v>
      </c>
      <c r="B3584">
        <v>14</v>
      </c>
    </row>
    <row r="3585" spans="1:2" x14ac:dyDescent="0.25">
      <c r="A3585">
        <v>611</v>
      </c>
      <c r="B3585">
        <v>14</v>
      </c>
    </row>
    <row r="3586" spans="1:2" x14ac:dyDescent="0.25">
      <c r="A3586">
        <v>612</v>
      </c>
      <c r="B3586">
        <v>19</v>
      </c>
    </row>
    <row r="3587" spans="1:2" x14ac:dyDescent="0.25">
      <c r="A3587">
        <v>613</v>
      </c>
      <c r="B3587">
        <v>13</v>
      </c>
    </row>
    <row r="3588" spans="1:2" x14ac:dyDescent="0.25">
      <c r="A3588">
        <v>614</v>
      </c>
      <c r="B3588">
        <v>18</v>
      </c>
    </row>
    <row r="3589" spans="1:2" x14ac:dyDescent="0.25">
      <c r="A3589">
        <v>615</v>
      </c>
      <c r="B3589">
        <v>21</v>
      </c>
    </row>
    <row r="3590" spans="1:2" x14ac:dyDescent="0.25">
      <c r="A3590">
        <v>616</v>
      </c>
      <c r="B3590">
        <v>14</v>
      </c>
    </row>
    <row r="3591" spans="1:2" x14ac:dyDescent="0.25">
      <c r="A3591">
        <v>617</v>
      </c>
      <c r="B3591">
        <v>19</v>
      </c>
    </row>
    <row r="3592" spans="1:2" x14ac:dyDescent="0.25">
      <c r="A3592">
        <v>618</v>
      </c>
      <c r="B3592">
        <v>21</v>
      </c>
    </row>
    <row r="3593" spans="1:2" x14ac:dyDescent="0.25">
      <c r="A3593">
        <v>619</v>
      </c>
      <c r="B3593">
        <v>21</v>
      </c>
    </row>
    <row r="3594" spans="1:2" x14ac:dyDescent="0.25">
      <c r="A3594">
        <v>620</v>
      </c>
      <c r="B3594">
        <v>16</v>
      </c>
    </row>
    <row r="3595" spans="1:2" x14ac:dyDescent="0.25">
      <c r="A3595">
        <v>621</v>
      </c>
      <c r="B3595">
        <v>16</v>
      </c>
    </row>
    <row r="3596" spans="1:2" x14ac:dyDescent="0.25">
      <c r="A3596">
        <v>622</v>
      </c>
      <c r="B3596">
        <v>11</v>
      </c>
    </row>
    <row r="3597" spans="1:2" x14ac:dyDescent="0.25">
      <c r="A3597">
        <v>623</v>
      </c>
      <c r="B3597">
        <v>16</v>
      </c>
    </row>
    <row r="3598" spans="1:2" x14ac:dyDescent="0.25">
      <c r="A3598">
        <v>624</v>
      </c>
      <c r="B3598">
        <v>17</v>
      </c>
    </row>
    <row r="3599" spans="1:2" x14ac:dyDescent="0.25">
      <c r="A3599">
        <v>625</v>
      </c>
      <c r="B3599">
        <v>11</v>
      </c>
    </row>
    <row r="3600" spans="1:2" x14ac:dyDescent="0.25">
      <c r="A3600">
        <v>626</v>
      </c>
      <c r="B3600">
        <v>16</v>
      </c>
    </row>
    <row r="3601" spans="1:2" x14ac:dyDescent="0.25">
      <c r="A3601">
        <v>627</v>
      </c>
      <c r="B3601">
        <v>16</v>
      </c>
    </row>
    <row r="3602" spans="1:2" x14ac:dyDescent="0.25">
      <c r="A3602">
        <v>628</v>
      </c>
      <c r="B3602">
        <v>1</v>
      </c>
    </row>
    <row r="3603" spans="1:2" x14ac:dyDescent="0.25">
      <c r="A3603">
        <v>630</v>
      </c>
      <c r="B3603">
        <v>19</v>
      </c>
    </row>
    <row r="3604" spans="1:2" x14ac:dyDescent="0.25">
      <c r="A3604">
        <v>631</v>
      </c>
      <c r="B3604">
        <v>5</v>
      </c>
    </row>
    <row r="3605" spans="1:2" x14ac:dyDescent="0.25">
      <c r="A3605">
        <v>632</v>
      </c>
      <c r="B3605">
        <v>18</v>
      </c>
    </row>
    <row r="3606" spans="1:2" x14ac:dyDescent="0.25">
      <c r="A3606">
        <v>634</v>
      </c>
      <c r="B3606">
        <v>19</v>
      </c>
    </row>
    <row r="3607" spans="1:2" x14ac:dyDescent="0.25">
      <c r="A3607">
        <v>637</v>
      </c>
      <c r="B3607">
        <v>19</v>
      </c>
    </row>
    <row r="3608" spans="1:2" x14ac:dyDescent="0.25">
      <c r="A3608">
        <v>641</v>
      </c>
      <c r="B3608">
        <v>19</v>
      </c>
    </row>
    <row r="3609" spans="1:2" x14ac:dyDescent="0.25">
      <c r="A3609">
        <v>642</v>
      </c>
      <c r="B3609">
        <v>15</v>
      </c>
    </row>
    <row r="3610" spans="1:2" x14ac:dyDescent="0.25">
      <c r="A3610">
        <v>643</v>
      </c>
      <c r="B3610">
        <v>19</v>
      </c>
    </row>
    <row r="3611" spans="1:2" x14ac:dyDescent="0.25">
      <c r="A3611">
        <v>644</v>
      </c>
      <c r="B3611">
        <v>19</v>
      </c>
    </row>
    <row r="3612" spans="1:2" x14ac:dyDescent="0.25">
      <c r="A3612">
        <v>645</v>
      </c>
      <c r="B3612">
        <v>5</v>
      </c>
    </row>
    <row r="3613" spans="1:2" x14ac:dyDescent="0.25">
      <c r="A3613">
        <v>646</v>
      </c>
      <c r="B3613">
        <v>21</v>
      </c>
    </row>
    <row r="3614" spans="1:2" x14ac:dyDescent="0.25">
      <c r="A3614">
        <v>649</v>
      </c>
      <c r="B3614">
        <v>19</v>
      </c>
    </row>
    <row r="3615" spans="1:2" x14ac:dyDescent="0.25">
      <c r="A3615">
        <v>650</v>
      </c>
      <c r="B3615">
        <v>19</v>
      </c>
    </row>
    <row r="3616" spans="1:2" x14ac:dyDescent="0.25">
      <c r="A3616">
        <v>651</v>
      </c>
      <c r="B3616">
        <v>14</v>
      </c>
    </row>
    <row r="3617" spans="1:2" x14ac:dyDescent="0.25">
      <c r="A3617">
        <v>652</v>
      </c>
      <c r="B3617">
        <v>14</v>
      </c>
    </row>
    <row r="3618" spans="1:2" x14ac:dyDescent="0.25">
      <c r="A3618">
        <v>653</v>
      </c>
      <c r="B3618">
        <v>14</v>
      </c>
    </row>
    <row r="3619" spans="1:2" x14ac:dyDescent="0.25">
      <c r="A3619">
        <v>654</v>
      </c>
      <c r="B3619">
        <v>21</v>
      </c>
    </row>
    <row r="3620" spans="1:2" x14ac:dyDescent="0.25">
      <c r="A3620">
        <v>655</v>
      </c>
      <c r="B3620">
        <v>19</v>
      </c>
    </row>
    <row r="3621" spans="1:2" x14ac:dyDescent="0.25">
      <c r="A3621">
        <v>656</v>
      </c>
      <c r="B3621">
        <v>27</v>
      </c>
    </row>
    <row r="3622" spans="1:2" x14ac:dyDescent="0.25">
      <c r="A3622">
        <v>657</v>
      </c>
      <c r="B3622">
        <v>11</v>
      </c>
    </row>
    <row r="3623" spans="1:2" x14ac:dyDescent="0.25">
      <c r="A3623">
        <v>658</v>
      </c>
      <c r="B3623">
        <v>19</v>
      </c>
    </row>
    <row r="3624" spans="1:2" x14ac:dyDescent="0.25">
      <c r="A3624">
        <v>659</v>
      </c>
      <c r="B3624">
        <v>19</v>
      </c>
    </row>
    <row r="3625" spans="1:2" x14ac:dyDescent="0.25">
      <c r="A3625">
        <v>660</v>
      </c>
      <c r="B3625">
        <v>14</v>
      </c>
    </row>
    <row r="3626" spans="1:2" x14ac:dyDescent="0.25">
      <c r="A3626">
        <v>661</v>
      </c>
      <c r="B3626">
        <v>19</v>
      </c>
    </row>
    <row r="3627" spans="1:2" x14ac:dyDescent="0.25">
      <c r="A3627">
        <v>662</v>
      </c>
      <c r="B3627">
        <v>11</v>
      </c>
    </row>
    <row r="3628" spans="1:2" x14ac:dyDescent="0.25">
      <c r="A3628">
        <v>663</v>
      </c>
      <c r="B3628">
        <v>11</v>
      </c>
    </row>
    <row r="3629" spans="1:2" x14ac:dyDescent="0.25">
      <c r="A3629">
        <v>664</v>
      </c>
      <c r="B3629">
        <v>11</v>
      </c>
    </row>
    <row r="3630" spans="1:2" x14ac:dyDescent="0.25">
      <c r="A3630">
        <v>665</v>
      </c>
      <c r="B3630">
        <v>19</v>
      </c>
    </row>
    <row r="3631" spans="1:2" x14ac:dyDescent="0.25">
      <c r="A3631">
        <v>666</v>
      </c>
      <c r="B3631">
        <v>14</v>
      </c>
    </row>
    <row r="3632" spans="1:2" x14ac:dyDescent="0.25">
      <c r="A3632">
        <v>667</v>
      </c>
      <c r="B3632">
        <v>16</v>
      </c>
    </row>
    <row r="3633" spans="1:2" x14ac:dyDescent="0.25">
      <c r="A3633">
        <v>668</v>
      </c>
      <c r="B3633">
        <v>18</v>
      </c>
    </row>
    <row r="3634" spans="1:2" x14ac:dyDescent="0.25">
      <c r="A3634">
        <v>669</v>
      </c>
      <c r="B3634">
        <v>11</v>
      </c>
    </row>
    <row r="3635" spans="1:2" x14ac:dyDescent="0.25">
      <c r="A3635">
        <v>670</v>
      </c>
      <c r="B3635">
        <v>21</v>
      </c>
    </row>
    <row r="3636" spans="1:2" x14ac:dyDescent="0.25">
      <c r="A3636">
        <v>671</v>
      </c>
      <c r="B3636">
        <v>19</v>
      </c>
    </row>
    <row r="3637" spans="1:2" x14ac:dyDescent="0.25">
      <c r="A3637">
        <v>672</v>
      </c>
      <c r="B3637">
        <v>15</v>
      </c>
    </row>
    <row r="3638" spans="1:2" x14ac:dyDescent="0.25">
      <c r="A3638">
        <v>673</v>
      </c>
      <c r="B3638">
        <v>14</v>
      </c>
    </row>
    <row r="3639" spans="1:2" x14ac:dyDescent="0.25">
      <c r="A3639">
        <v>674</v>
      </c>
      <c r="B3639">
        <v>14</v>
      </c>
    </row>
    <row r="3640" spans="1:2" x14ac:dyDescent="0.25">
      <c r="A3640">
        <v>680</v>
      </c>
      <c r="B3640">
        <v>16</v>
      </c>
    </row>
    <row r="3641" spans="1:2" x14ac:dyDescent="0.25">
      <c r="A3641">
        <v>681</v>
      </c>
      <c r="B3641">
        <v>19</v>
      </c>
    </row>
    <row r="3642" spans="1:2" x14ac:dyDescent="0.25">
      <c r="A3642">
        <v>682</v>
      </c>
      <c r="B3642">
        <v>13</v>
      </c>
    </row>
    <row r="3643" spans="1:2" x14ac:dyDescent="0.25">
      <c r="A3643">
        <v>684</v>
      </c>
      <c r="B3643">
        <v>14</v>
      </c>
    </row>
    <row r="3644" spans="1:2" x14ac:dyDescent="0.25">
      <c r="A3644">
        <v>685</v>
      </c>
      <c r="B3644">
        <v>14</v>
      </c>
    </row>
    <row r="3645" spans="1:2" x14ac:dyDescent="0.25">
      <c r="A3645">
        <v>686</v>
      </c>
      <c r="B3645">
        <v>20</v>
      </c>
    </row>
    <row r="3646" spans="1:2" x14ac:dyDescent="0.25">
      <c r="A3646">
        <v>688</v>
      </c>
      <c r="B3646">
        <v>19</v>
      </c>
    </row>
    <row r="3647" spans="1:2" x14ac:dyDescent="0.25">
      <c r="A3647">
        <v>689</v>
      </c>
      <c r="B3647">
        <v>14</v>
      </c>
    </row>
    <row r="3648" spans="1:2" x14ac:dyDescent="0.25">
      <c r="A3648">
        <v>690</v>
      </c>
      <c r="B3648">
        <v>19</v>
      </c>
    </row>
    <row r="3649" spans="1:2" x14ac:dyDescent="0.25">
      <c r="A3649">
        <v>691</v>
      </c>
      <c r="B3649">
        <v>19</v>
      </c>
    </row>
    <row r="3650" spans="1:2" x14ac:dyDescent="0.25">
      <c r="A3650">
        <v>692</v>
      </c>
      <c r="B3650">
        <v>21</v>
      </c>
    </row>
    <row r="3651" spans="1:2" x14ac:dyDescent="0.25">
      <c r="A3651">
        <v>693</v>
      </c>
      <c r="B3651">
        <v>14</v>
      </c>
    </row>
    <row r="3652" spans="1:2" x14ac:dyDescent="0.25">
      <c r="A3652">
        <v>694</v>
      </c>
      <c r="B3652">
        <v>14</v>
      </c>
    </row>
    <row r="3653" spans="1:2" x14ac:dyDescent="0.25">
      <c r="A3653">
        <v>695</v>
      </c>
      <c r="B3653">
        <v>11</v>
      </c>
    </row>
    <row r="3654" spans="1:2" x14ac:dyDescent="0.25">
      <c r="A3654">
        <v>696</v>
      </c>
      <c r="B3654">
        <v>18</v>
      </c>
    </row>
    <row r="3655" spans="1:2" x14ac:dyDescent="0.25">
      <c r="A3655">
        <v>697</v>
      </c>
      <c r="B3655">
        <v>11</v>
      </c>
    </row>
    <row r="3656" spans="1:2" x14ac:dyDescent="0.25">
      <c r="A3656">
        <v>699</v>
      </c>
      <c r="B3656">
        <v>19</v>
      </c>
    </row>
    <row r="3657" spans="1:2" x14ac:dyDescent="0.25">
      <c r="A3657">
        <v>700</v>
      </c>
      <c r="B3657">
        <v>14</v>
      </c>
    </row>
    <row r="3658" spans="1:2" x14ac:dyDescent="0.25">
      <c r="A3658">
        <v>701</v>
      </c>
      <c r="B3658">
        <v>21</v>
      </c>
    </row>
    <row r="3659" spans="1:2" x14ac:dyDescent="0.25">
      <c r="A3659">
        <v>703</v>
      </c>
      <c r="B3659">
        <v>11</v>
      </c>
    </row>
    <row r="3660" spans="1:2" x14ac:dyDescent="0.25">
      <c r="A3660">
        <v>704</v>
      </c>
      <c r="B3660">
        <v>19</v>
      </c>
    </row>
    <row r="3661" spans="1:2" x14ac:dyDescent="0.25">
      <c r="A3661">
        <v>705</v>
      </c>
      <c r="B3661">
        <v>19</v>
      </c>
    </row>
    <row r="3662" spans="1:2" x14ac:dyDescent="0.25">
      <c r="A3662">
        <v>706</v>
      </c>
      <c r="B3662">
        <v>5</v>
      </c>
    </row>
    <row r="3663" spans="1:2" x14ac:dyDescent="0.25">
      <c r="A3663">
        <v>707</v>
      </c>
      <c r="B3663">
        <v>21</v>
      </c>
    </row>
    <row r="3664" spans="1:2" x14ac:dyDescent="0.25">
      <c r="A3664">
        <v>708</v>
      </c>
      <c r="B3664">
        <v>11</v>
      </c>
    </row>
    <row r="3665" spans="1:2" x14ac:dyDescent="0.25">
      <c r="A3665">
        <v>710</v>
      </c>
      <c r="B3665">
        <v>14</v>
      </c>
    </row>
    <row r="3666" spans="1:2" x14ac:dyDescent="0.25">
      <c r="A3666">
        <v>711</v>
      </c>
      <c r="B3666">
        <v>21</v>
      </c>
    </row>
    <row r="3667" spans="1:2" x14ac:dyDescent="0.25">
      <c r="A3667">
        <v>712</v>
      </c>
      <c r="B3667">
        <v>16</v>
      </c>
    </row>
    <row r="3668" spans="1:2" x14ac:dyDescent="0.25">
      <c r="A3668">
        <v>713</v>
      </c>
      <c r="B3668">
        <v>19</v>
      </c>
    </row>
    <row r="3669" spans="1:2" x14ac:dyDescent="0.25">
      <c r="A3669">
        <v>714</v>
      </c>
      <c r="B3669">
        <v>11</v>
      </c>
    </row>
    <row r="3670" spans="1:2" x14ac:dyDescent="0.25">
      <c r="A3670">
        <v>715</v>
      </c>
      <c r="B3670">
        <v>12</v>
      </c>
    </row>
    <row r="3671" spans="1:2" x14ac:dyDescent="0.25">
      <c r="A3671">
        <v>716</v>
      </c>
      <c r="B3671">
        <v>11</v>
      </c>
    </row>
    <row r="3672" spans="1:2" x14ac:dyDescent="0.25">
      <c r="A3672">
        <v>717</v>
      </c>
      <c r="B3672">
        <v>19</v>
      </c>
    </row>
    <row r="3673" spans="1:2" x14ac:dyDescent="0.25">
      <c r="A3673">
        <v>718</v>
      </c>
      <c r="B3673">
        <v>11</v>
      </c>
    </row>
    <row r="3674" spans="1:2" x14ac:dyDescent="0.25">
      <c r="A3674">
        <v>720</v>
      </c>
      <c r="B3674">
        <v>21</v>
      </c>
    </row>
    <row r="3675" spans="1:2" x14ac:dyDescent="0.25">
      <c r="A3675">
        <v>722</v>
      </c>
      <c r="B3675">
        <v>22</v>
      </c>
    </row>
    <row r="3676" spans="1:2" x14ac:dyDescent="0.25">
      <c r="A3676">
        <v>723</v>
      </c>
      <c r="B3676">
        <v>22</v>
      </c>
    </row>
    <row r="3677" spans="1:2" x14ac:dyDescent="0.25">
      <c r="A3677">
        <v>724</v>
      </c>
      <c r="B3677">
        <v>21</v>
      </c>
    </row>
    <row r="3678" spans="1:2" x14ac:dyDescent="0.25">
      <c r="A3678">
        <v>725</v>
      </c>
      <c r="B3678">
        <v>19</v>
      </c>
    </row>
    <row r="3679" spans="1:2" x14ac:dyDescent="0.25">
      <c r="A3679">
        <v>726</v>
      </c>
      <c r="B3679">
        <v>21</v>
      </c>
    </row>
    <row r="3680" spans="1:2" x14ac:dyDescent="0.25">
      <c r="A3680">
        <v>727</v>
      </c>
      <c r="B3680">
        <v>19</v>
      </c>
    </row>
    <row r="3681" spans="1:2" x14ac:dyDescent="0.25">
      <c r="A3681">
        <v>728</v>
      </c>
      <c r="B3681">
        <v>19</v>
      </c>
    </row>
    <row r="3682" spans="1:2" x14ac:dyDescent="0.25">
      <c r="A3682">
        <v>729</v>
      </c>
      <c r="B3682">
        <v>19</v>
      </c>
    </row>
    <row r="3683" spans="1:2" x14ac:dyDescent="0.25">
      <c r="A3683">
        <v>730</v>
      </c>
      <c r="B3683">
        <v>19</v>
      </c>
    </row>
    <row r="3684" spans="1:2" x14ac:dyDescent="0.25">
      <c r="A3684">
        <v>732</v>
      </c>
      <c r="B3684">
        <v>11</v>
      </c>
    </row>
    <row r="3685" spans="1:2" x14ac:dyDescent="0.25">
      <c r="A3685">
        <v>733</v>
      </c>
      <c r="B3685">
        <v>21</v>
      </c>
    </row>
    <row r="3686" spans="1:2" x14ac:dyDescent="0.25">
      <c r="A3686">
        <v>735</v>
      </c>
      <c r="B3686">
        <v>19</v>
      </c>
    </row>
    <row r="3687" spans="1:2" x14ac:dyDescent="0.25">
      <c r="A3687">
        <v>736</v>
      </c>
      <c r="B3687">
        <v>19</v>
      </c>
    </row>
    <row r="3688" spans="1:2" x14ac:dyDescent="0.25">
      <c r="A3688">
        <v>737</v>
      </c>
      <c r="B3688">
        <v>5</v>
      </c>
    </row>
    <row r="3689" spans="1:2" x14ac:dyDescent="0.25">
      <c r="A3689">
        <v>738</v>
      </c>
      <c r="B3689">
        <v>5</v>
      </c>
    </row>
    <row r="3690" spans="1:2" x14ac:dyDescent="0.25">
      <c r="A3690">
        <v>739</v>
      </c>
      <c r="B3690">
        <v>20</v>
      </c>
    </row>
    <row r="3691" spans="1:2" x14ac:dyDescent="0.25">
      <c r="A3691">
        <v>740</v>
      </c>
      <c r="B3691">
        <v>19</v>
      </c>
    </row>
    <row r="3692" spans="1:2" x14ac:dyDescent="0.25">
      <c r="A3692">
        <v>741</v>
      </c>
      <c r="B3692">
        <v>21</v>
      </c>
    </row>
    <row r="3693" spans="1:2" x14ac:dyDescent="0.25">
      <c r="A3693">
        <v>742</v>
      </c>
      <c r="B3693">
        <v>6</v>
      </c>
    </row>
    <row r="3694" spans="1:2" x14ac:dyDescent="0.25">
      <c r="A3694">
        <v>743</v>
      </c>
      <c r="B3694">
        <v>14</v>
      </c>
    </row>
    <row r="3695" spans="1:2" x14ac:dyDescent="0.25">
      <c r="A3695">
        <v>744</v>
      </c>
      <c r="B3695">
        <v>21</v>
      </c>
    </row>
    <row r="3696" spans="1:2" x14ac:dyDescent="0.25">
      <c r="A3696">
        <v>745</v>
      </c>
      <c r="B3696">
        <v>11</v>
      </c>
    </row>
    <row r="3697" spans="1:2" x14ac:dyDescent="0.25">
      <c r="A3697">
        <v>746</v>
      </c>
      <c r="B3697">
        <v>5</v>
      </c>
    </row>
    <row r="3698" spans="1:2" x14ac:dyDescent="0.25">
      <c r="A3698">
        <v>747</v>
      </c>
      <c r="B3698">
        <v>19</v>
      </c>
    </row>
    <row r="3699" spans="1:2" x14ac:dyDescent="0.25">
      <c r="A3699">
        <v>748</v>
      </c>
      <c r="B3699">
        <v>14</v>
      </c>
    </row>
    <row r="3700" spans="1:2" x14ac:dyDescent="0.25">
      <c r="A3700">
        <v>749</v>
      </c>
      <c r="B3700">
        <v>5</v>
      </c>
    </row>
    <row r="3701" spans="1:2" x14ac:dyDescent="0.25">
      <c r="A3701">
        <v>750</v>
      </c>
      <c r="B3701">
        <v>5</v>
      </c>
    </row>
    <row r="3702" spans="1:2" x14ac:dyDescent="0.25">
      <c r="A3702">
        <v>751</v>
      </c>
      <c r="B3702">
        <v>19</v>
      </c>
    </row>
    <row r="3703" spans="1:2" x14ac:dyDescent="0.25">
      <c r="A3703">
        <v>752</v>
      </c>
      <c r="B3703">
        <v>21</v>
      </c>
    </row>
    <row r="3704" spans="1:2" x14ac:dyDescent="0.25">
      <c r="A3704">
        <v>753</v>
      </c>
      <c r="B3704">
        <v>19</v>
      </c>
    </row>
    <row r="3705" spans="1:2" x14ac:dyDescent="0.25">
      <c r="A3705">
        <v>754</v>
      </c>
      <c r="B3705">
        <v>19</v>
      </c>
    </row>
    <row r="3706" spans="1:2" x14ac:dyDescent="0.25">
      <c r="A3706">
        <v>755</v>
      </c>
      <c r="B3706">
        <v>14</v>
      </c>
    </row>
    <row r="3707" spans="1:2" x14ac:dyDescent="0.25">
      <c r="A3707">
        <v>756</v>
      </c>
      <c r="B3707">
        <v>19</v>
      </c>
    </row>
    <row r="3708" spans="1:2" x14ac:dyDescent="0.25">
      <c r="A3708">
        <v>757</v>
      </c>
      <c r="B3708">
        <v>5</v>
      </c>
    </row>
    <row r="3709" spans="1:2" x14ac:dyDescent="0.25">
      <c r="A3709">
        <v>758</v>
      </c>
      <c r="B3709">
        <v>21</v>
      </c>
    </row>
    <row r="3710" spans="1:2" x14ac:dyDescent="0.25">
      <c r="A3710">
        <v>759</v>
      </c>
      <c r="B3710">
        <v>11</v>
      </c>
    </row>
    <row r="3711" spans="1:2" x14ac:dyDescent="0.25">
      <c r="A3711">
        <v>760</v>
      </c>
      <c r="B3711">
        <v>5</v>
      </c>
    </row>
    <row r="3712" spans="1:2" x14ac:dyDescent="0.25">
      <c r="A3712">
        <v>761</v>
      </c>
      <c r="B3712">
        <v>19</v>
      </c>
    </row>
    <row r="3713" spans="1:2" x14ac:dyDescent="0.25">
      <c r="A3713">
        <v>762</v>
      </c>
      <c r="B3713">
        <v>21</v>
      </c>
    </row>
    <row r="3714" spans="1:2" x14ac:dyDescent="0.25">
      <c r="A3714">
        <v>763</v>
      </c>
      <c r="B3714">
        <v>21</v>
      </c>
    </row>
    <row r="3715" spans="1:2" x14ac:dyDescent="0.25">
      <c r="A3715">
        <v>764</v>
      </c>
      <c r="B3715">
        <v>11</v>
      </c>
    </row>
    <row r="3716" spans="1:2" x14ac:dyDescent="0.25">
      <c r="A3716">
        <v>765</v>
      </c>
      <c r="B3716">
        <v>17</v>
      </c>
    </row>
    <row r="3717" spans="1:2" x14ac:dyDescent="0.25">
      <c r="A3717">
        <v>766</v>
      </c>
      <c r="B3717">
        <v>19</v>
      </c>
    </row>
    <row r="3718" spans="1:2" x14ac:dyDescent="0.25">
      <c r="A3718">
        <v>767</v>
      </c>
      <c r="B3718">
        <v>19</v>
      </c>
    </row>
    <row r="3719" spans="1:2" x14ac:dyDescent="0.25">
      <c r="A3719">
        <v>768</v>
      </c>
      <c r="B3719">
        <v>14</v>
      </c>
    </row>
    <row r="3720" spans="1:2" x14ac:dyDescent="0.25">
      <c r="A3720">
        <v>769</v>
      </c>
      <c r="B3720">
        <v>11</v>
      </c>
    </row>
    <row r="3721" spans="1:2" x14ac:dyDescent="0.25">
      <c r="A3721">
        <v>770</v>
      </c>
      <c r="B3721">
        <v>1</v>
      </c>
    </row>
    <row r="3722" spans="1:2" x14ac:dyDescent="0.25">
      <c r="A3722">
        <v>771</v>
      </c>
      <c r="B3722">
        <v>13</v>
      </c>
    </row>
    <row r="3723" spans="1:2" x14ac:dyDescent="0.25">
      <c r="A3723">
        <v>774</v>
      </c>
      <c r="B3723">
        <v>19</v>
      </c>
    </row>
    <row r="3724" spans="1:2" x14ac:dyDescent="0.25">
      <c r="A3724">
        <v>776</v>
      </c>
      <c r="B3724">
        <v>21</v>
      </c>
    </row>
    <row r="3725" spans="1:2" x14ac:dyDescent="0.25">
      <c r="A3725">
        <v>779</v>
      </c>
      <c r="B3725">
        <v>5</v>
      </c>
    </row>
    <row r="3726" spans="1:2" x14ac:dyDescent="0.25">
      <c r="A3726">
        <v>780</v>
      </c>
      <c r="B3726">
        <v>19</v>
      </c>
    </row>
    <row r="3727" spans="1:2" x14ac:dyDescent="0.25">
      <c r="A3727">
        <v>782</v>
      </c>
      <c r="B3727">
        <v>14</v>
      </c>
    </row>
    <row r="3728" spans="1:2" x14ac:dyDescent="0.25">
      <c r="A3728">
        <v>784</v>
      </c>
      <c r="B3728">
        <v>16</v>
      </c>
    </row>
    <row r="3729" spans="1:2" x14ac:dyDescent="0.25">
      <c r="A3729">
        <v>785</v>
      </c>
      <c r="B3729">
        <v>16</v>
      </c>
    </row>
    <row r="3730" spans="1:2" x14ac:dyDescent="0.25">
      <c r="A3730">
        <v>786</v>
      </c>
      <c r="B3730">
        <v>20</v>
      </c>
    </row>
    <row r="3731" spans="1:2" x14ac:dyDescent="0.25">
      <c r="A3731">
        <v>787</v>
      </c>
      <c r="B3731">
        <v>19</v>
      </c>
    </row>
    <row r="3732" spans="1:2" x14ac:dyDescent="0.25">
      <c r="A3732">
        <v>788</v>
      </c>
      <c r="B3732">
        <v>1</v>
      </c>
    </row>
    <row r="3733" spans="1:2" x14ac:dyDescent="0.25">
      <c r="A3733">
        <v>789</v>
      </c>
      <c r="B3733">
        <v>19</v>
      </c>
    </row>
    <row r="3734" spans="1:2" x14ac:dyDescent="0.25">
      <c r="A3734">
        <v>790</v>
      </c>
      <c r="B3734">
        <v>14</v>
      </c>
    </row>
    <row r="3735" spans="1:2" x14ac:dyDescent="0.25">
      <c r="A3735">
        <v>791</v>
      </c>
      <c r="B3735">
        <v>15</v>
      </c>
    </row>
    <row r="3736" spans="1:2" x14ac:dyDescent="0.25">
      <c r="A3736">
        <v>792</v>
      </c>
      <c r="B3736">
        <v>21</v>
      </c>
    </row>
    <row r="3737" spans="1:2" x14ac:dyDescent="0.25">
      <c r="A3737">
        <v>793</v>
      </c>
      <c r="B3737">
        <v>19</v>
      </c>
    </row>
    <row r="3738" spans="1:2" x14ac:dyDescent="0.25">
      <c r="A3738">
        <v>794</v>
      </c>
      <c r="B3738">
        <v>21</v>
      </c>
    </row>
    <row r="3739" spans="1:2" x14ac:dyDescent="0.25">
      <c r="A3739">
        <v>796</v>
      </c>
      <c r="B3739">
        <v>19</v>
      </c>
    </row>
    <row r="3740" spans="1:2" x14ac:dyDescent="0.25">
      <c r="A3740">
        <v>797</v>
      </c>
      <c r="B3740">
        <v>11</v>
      </c>
    </row>
    <row r="3741" spans="1:2" x14ac:dyDescent="0.25">
      <c r="A3741">
        <v>798</v>
      </c>
      <c r="B3741">
        <v>13</v>
      </c>
    </row>
    <row r="3742" spans="1:2" x14ac:dyDescent="0.25">
      <c r="A3742">
        <v>799</v>
      </c>
      <c r="B3742">
        <v>19</v>
      </c>
    </row>
    <row r="3743" spans="1:2" x14ac:dyDescent="0.25">
      <c r="A3743">
        <v>800</v>
      </c>
      <c r="B3743">
        <v>14</v>
      </c>
    </row>
    <row r="3744" spans="1:2" x14ac:dyDescent="0.25">
      <c r="A3744">
        <v>801</v>
      </c>
      <c r="B3744">
        <v>19</v>
      </c>
    </row>
    <row r="3745" spans="1:2" x14ac:dyDescent="0.25">
      <c r="A3745">
        <v>802</v>
      </c>
      <c r="B3745">
        <v>14</v>
      </c>
    </row>
    <row r="3746" spans="1:2" x14ac:dyDescent="0.25">
      <c r="A3746">
        <v>804</v>
      </c>
      <c r="B3746">
        <v>13</v>
      </c>
    </row>
    <row r="3747" spans="1:2" x14ac:dyDescent="0.25">
      <c r="A3747">
        <v>805</v>
      </c>
      <c r="B3747">
        <v>13</v>
      </c>
    </row>
    <row r="3748" spans="1:2" x14ac:dyDescent="0.25">
      <c r="A3748">
        <v>806</v>
      </c>
      <c r="B3748">
        <v>13</v>
      </c>
    </row>
    <row r="3749" spans="1:2" x14ac:dyDescent="0.25">
      <c r="A3749">
        <v>807</v>
      </c>
      <c r="B3749">
        <v>15</v>
      </c>
    </row>
    <row r="3750" spans="1:2" x14ac:dyDescent="0.25">
      <c r="A3750">
        <v>809</v>
      </c>
      <c r="B3750">
        <v>21</v>
      </c>
    </row>
    <row r="3751" spans="1:2" x14ac:dyDescent="0.25">
      <c r="A3751">
        <v>810</v>
      </c>
      <c r="B3751">
        <v>11</v>
      </c>
    </row>
    <row r="3752" spans="1:2" x14ac:dyDescent="0.25">
      <c r="A3752">
        <v>812</v>
      </c>
      <c r="B3752">
        <v>19</v>
      </c>
    </row>
    <row r="3753" spans="1:2" x14ac:dyDescent="0.25">
      <c r="A3753">
        <v>813</v>
      </c>
      <c r="B3753">
        <v>19</v>
      </c>
    </row>
    <row r="3754" spans="1:2" x14ac:dyDescent="0.25">
      <c r="A3754">
        <v>814</v>
      </c>
      <c r="B3754">
        <v>5</v>
      </c>
    </row>
    <row r="3755" spans="1:2" x14ac:dyDescent="0.25">
      <c r="A3755">
        <v>815</v>
      </c>
      <c r="B3755">
        <v>19</v>
      </c>
    </row>
    <row r="3756" spans="1:2" x14ac:dyDescent="0.25">
      <c r="A3756">
        <v>817</v>
      </c>
      <c r="B3756">
        <v>19</v>
      </c>
    </row>
    <row r="3757" spans="1:2" x14ac:dyDescent="0.25">
      <c r="A3757">
        <v>818</v>
      </c>
      <c r="B3757">
        <v>19</v>
      </c>
    </row>
    <row r="3758" spans="1:2" x14ac:dyDescent="0.25">
      <c r="A3758">
        <v>820</v>
      </c>
      <c r="B3758">
        <v>19</v>
      </c>
    </row>
    <row r="3759" spans="1:2" x14ac:dyDescent="0.25">
      <c r="A3759">
        <v>821</v>
      </c>
      <c r="B3759">
        <v>18</v>
      </c>
    </row>
    <row r="3760" spans="1:2" x14ac:dyDescent="0.25">
      <c r="A3760">
        <v>822</v>
      </c>
      <c r="B3760">
        <v>11</v>
      </c>
    </row>
    <row r="3761" spans="1:2" x14ac:dyDescent="0.25">
      <c r="A3761">
        <v>823</v>
      </c>
      <c r="B3761">
        <v>19</v>
      </c>
    </row>
    <row r="3762" spans="1:2" x14ac:dyDescent="0.25">
      <c r="A3762">
        <v>824</v>
      </c>
      <c r="B3762">
        <v>19</v>
      </c>
    </row>
    <row r="3763" spans="1:2" x14ac:dyDescent="0.25">
      <c r="A3763">
        <v>825</v>
      </c>
      <c r="B3763">
        <v>11</v>
      </c>
    </row>
    <row r="3764" spans="1:2" x14ac:dyDescent="0.25">
      <c r="A3764">
        <v>826</v>
      </c>
      <c r="B3764">
        <v>19</v>
      </c>
    </row>
    <row r="3765" spans="1:2" x14ac:dyDescent="0.25">
      <c r="A3765">
        <v>828</v>
      </c>
      <c r="B3765">
        <v>3</v>
      </c>
    </row>
    <row r="3766" spans="1:2" x14ac:dyDescent="0.25">
      <c r="A3766">
        <v>830</v>
      </c>
      <c r="B3766">
        <v>18</v>
      </c>
    </row>
    <row r="3767" spans="1:2" x14ac:dyDescent="0.25">
      <c r="A3767">
        <v>831</v>
      </c>
      <c r="B3767">
        <v>19</v>
      </c>
    </row>
    <row r="3768" spans="1:2" x14ac:dyDescent="0.25">
      <c r="A3768">
        <v>832</v>
      </c>
      <c r="B3768">
        <v>15</v>
      </c>
    </row>
    <row r="3769" spans="1:2" x14ac:dyDescent="0.25">
      <c r="A3769">
        <v>833</v>
      </c>
      <c r="B3769">
        <v>18</v>
      </c>
    </row>
    <row r="3770" spans="1:2" x14ac:dyDescent="0.25">
      <c r="A3770">
        <v>834</v>
      </c>
      <c r="B3770">
        <v>11</v>
      </c>
    </row>
    <row r="3771" spans="1:2" x14ac:dyDescent="0.25">
      <c r="A3771">
        <v>835</v>
      </c>
      <c r="B3771">
        <v>19</v>
      </c>
    </row>
    <row r="3772" spans="1:2" x14ac:dyDescent="0.25">
      <c r="A3772">
        <v>836</v>
      </c>
      <c r="B3772">
        <v>19</v>
      </c>
    </row>
    <row r="3773" spans="1:2" x14ac:dyDescent="0.25">
      <c r="A3773">
        <v>837</v>
      </c>
      <c r="B3773">
        <v>21</v>
      </c>
    </row>
    <row r="3774" spans="1:2" x14ac:dyDescent="0.25">
      <c r="A3774">
        <v>838</v>
      </c>
      <c r="B3774">
        <v>19</v>
      </c>
    </row>
    <row r="3775" spans="1:2" x14ac:dyDescent="0.25">
      <c r="A3775">
        <v>839</v>
      </c>
      <c r="B3775">
        <v>14</v>
      </c>
    </row>
    <row r="3776" spans="1:2" x14ac:dyDescent="0.25">
      <c r="A3776">
        <v>840</v>
      </c>
      <c r="B3776">
        <v>19</v>
      </c>
    </row>
    <row r="3777" spans="1:2" x14ac:dyDescent="0.25">
      <c r="A3777">
        <v>841</v>
      </c>
      <c r="B3777">
        <v>13</v>
      </c>
    </row>
    <row r="3778" spans="1:2" x14ac:dyDescent="0.25">
      <c r="A3778">
        <v>842</v>
      </c>
      <c r="B3778">
        <v>19</v>
      </c>
    </row>
    <row r="3779" spans="1:2" x14ac:dyDescent="0.25">
      <c r="A3779">
        <v>843</v>
      </c>
      <c r="B3779">
        <v>5</v>
      </c>
    </row>
    <row r="3780" spans="1:2" x14ac:dyDescent="0.25">
      <c r="A3780">
        <v>844</v>
      </c>
      <c r="B3780">
        <v>11</v>
      </c>
    </row>
    <row r="3781" spans="1:2" x14ac:dyDescent="0.25">
      <c r="A3781">
        <v>845</v>
      </c>
      <c r="B3781">
        <v>14</v>
      </c>
    </row>
    <row r="3782" spans="1:2" x14ac:dyDescent="0.25">
      <c r="A3782">
        <v>846</v>
      </c>
      <c r="B3782">
        <v>14</v>
      </c>
    </row>
    <row r="3783" spans="1:2" x14ac:dyDescent="0.25">
      <c r="A3783">
        <v>847</v>
      </c>
      <c r="B3783">
        <v>14</v>
      </c>
    </row>
    <row r="3784" spans="1:2" x14ac:dyDescent="0.25">
      <c r="A3784">
        <v>848</v>
      </c>
      <c r="B3784">
        <v>5</v>
      </c>
    </row>
    <row r="3785" spans="1:2" x14ac:dyDescent="0.25">
      <c r="A3785">
        <v>849</v>
      </c>
      <c r="B3785">
        <v>5</v>
      </c>
    </row>
    <row r="3786" spans="1:2" x14ac:dyDescent="0.25">
      <c r="A3786">
        <v>850</v>
      </c>
      <c r="B3786">
        <v>11</v>
      </c>
    </row>
    <row r="3787" spans="1:2" x14ac:dyDescent="0.25">
      <c r="A3787">
        <v>851</v>
      </c>
      <c r="B3787">
        <v>5</v>
      </c>
    </row>
    <row r="3788" spans="1:2" x14ac:dyDescent="0.25">
      <c r="A3788">
        <v>852</v>
      </c>
      <c r="B3788">
        <v>11</v>
      </c>
    </row>
    <row r="3789" spans="1:2" x14ac:dyDescent="0.25">
      <c r="A3789">
        <v>853</v>
      </c>
      <c r="B3789">
        <v>11</v>
      </c>
    </row>
    <row r="3790" spans="1:2" x14ac:dyDescent="0.25">
      <c r="A3790">
        <v>854</v>
      </c>
      <c r="B3790">
        <v>19</v>
      </c>
    </row>
    <row r="3791" spans="1:2" x14ac:dyDescent="0.25">
      <c r="A3791">
        <v>855</v>
      </c>
      <c r="B3791">
        <v>19</v>
      </c>
    </row>
    <row r="3792" spans="1:2" x14ac:dyDescent="0.25">
      <c r="A3792">
        <v>856</v>
      </c>
      <c r="B3792">
        <v>19</v>
      </c>
    </row>
    <row r="3793" spans="1:2" x14ac:dyDescent="0.25">
      <c r="A3793">
        <v>858</v>
      </c>
      <c r="B3793">
        <v>21</v>
      </c>
    </row>
    <row r="3794" spans="1:2" x14ac:dyDescent="0.25">
      <c r="A3794">
        <v>859</v>
      </c>
      <c r="B3794">
        <v>5</v>
      </c>
    </row>
    <row r="3795" spans="1:2" x14ac:dyDescent="0.25">
      <c r="A3795">
        <v>860</v>
      </c>
      <c r="B3795">
        <v>5</v>
      </c>
    </row>
    <row r="3796" spans="1:2" x14ac:dyDescent="0.25">
      <c r="A3796">
        <v>861</v>
      </c>
      <c r="B3796">
        <v>19</v>
      </c>
    </row>
    <row r="3797" spans="1:2" x14ac:dyDescent="0.25">
      <c r="A3797">
        <v>862</v>
      </c>
      <c r="B3797">
        <v>14</v>
      </c>
    </row>
    <row r="3798" spans="1:2" x14ac:dyDescent="0.25">
      <c r="A3798">
        <v>863</v>
      </c>
      <c r="B3798">
        <v>5</v>
      </c>
    </row>
    <row r="3799" spans="1:2" x14ac:dyDescent="0.25">
      <c r="A3799">
        <v>864</v>
      </c>
      <c r="B3799">
        <v>5</v>
      </c>
    </row>
    <row r="3800" spans="1:2" x14ac:dyDescent="0.25">
      <c r="A3800">
        <v>865</v>
      </c>
      <c r="B3800">
        <v>5</v>
      </c>
    </row>
    <row r="3801" spans="1:2" x14ac:dyDescent="0.25">
      <c r="A3801">
        <v>866</v>
      </c>
      <c r="B3801">
        <v>21</v>
      </c>
    </row>
    <row r="3802" spans="1:2" x14ac:dyDescent="0.25">
      <c r="A3802">
        <v>867</v>
      </c>
      <c r="B3802">
        <v>11</v>
      </c>
    </row>
    <row r="3803" spans="1:2" x14ac:dyDescent="0.25">
      <c r="A3803">
        <v>868</v>
      </c>
      <c r="B3803">
        <v>14</v>
      </c>
    </row>
    <row r="3804" spans="1:2" x14ac:dyDescent="0.25">
      <c r="A3804">
        <v>869</v>
      </c>
      <c r="B3804">
        <v>11</v>
      </c>
    </row>
    <row r="3805" spans="1:2" x14ac:dyDescent="0.25">
      <c r="A3805">
        <v>871</v>
      </c>
      <c r="B3805">
        <v>19</v>
      </c>
    </row>
    <row r="3806" spans="1:2" x14ac:dyDescent="0.25">
      <c r="A3806">
        <v>872</v>
      </c>
      <c r="B3806">
        <v>11</v>
      </c>
    </row>
    <row r="3807" spans="1:2" x14ac:dyDescent="0.25">
      <c r="A3807">
        <v>873</v>
      </c>
      <c r="B3807">
        <v>14</v>
      </c>
    </row>
    <row r="3808" spans="1:2" x14ac:dyDescent="0.25">
      <c r="A3808">
        <v>874</v>
      </c>
      <c r="B3808">
        <v>11</v>
      </c>
    </row>
    <row r="3809" spans="1:2" x14ac:dyDescent="0.25">
      <c r="A3809">
        <v>875</v>
      </c>
      <c r="B3809">
        <v>19</v>
      </c>
    </row>
    <row r="3810" spans="1:2" x14ac:dyDescent="0.25">
      <c r="A3810">
        <v>876</v>
      </c>
      <c r="B3810">
        <v>19</v>
      </c>
    </row>
    <row r="3811" spans="1:2" x14ac:dyDescent="0.25">
      <c r="A3811">
        <v>877</v>
      </c>
      <c r="B3811">
        <v>16</v>
      </c>
    </row>
    <row r="3812" spans="1:2" x14ac:dyDescent="0.25">
      <c r="A3812">
        <v>878</v>
      </c>
      <c r="B3812">
        <v>23</v>
      </c>
    </row>
    <row r="3813" spans="1:2" x14ac:dyDescent="0.25">
      <c r="A3813">
        <v>879</v>
      </c>
      <c r="B3813">
        <v>5</v>
      </c>
    </row>
    <row r="3814" spans="1:2" x14ac:dyDescent="0.25">
      <c r="A3814">
        <v>881</v>
      </c>
      <c r="B3814">
        <v>18</v>
      </c>
    </row>
    <row r="3815" spans="1:2" x14ac:dyDescent="0.25">
      <c r="A3815">
        <v>882</v>
      </c>
      <c r="B3815">
        <v>19</v>
      </c>
    </row>
    <row r="3816" spans="1:2" x14ac:dyDescent="0.25">
      <c r="A3816">
        <v>883</v>
      </c>
      <c r="B3816">
        <v>5</v>
      </c>
    </row>
    <row r="3817" spans="1:2" x14ac:dyDescent="0.25">
      <c r="A3817">
        <v>884</v>
      </c>
      <c r="B3817">
        <v>15</v>
      </c>
    </row>
    <row r="3818" spans="1:2" x14ac:dyDescent="0.25">
      <c r="A3818">
        <v>885</v>
      </c>
      <c r="B3818">
        <v>15</v>
      </c>
    </row>
    <row r="3819" spans="1:2" x14ac:dyDescent="0.25">
      <c r="A3819">
        <v>886</v>
      </c>
      <c r="B3819">
        <v>15</v>
      </c>
    </row>
    <row r="3820" spans="1:2" x14ac:dyDescent="0.25">
      <c r="A3820">
        <v>888</v>
      </c>
      <c r="B3820">
        <v>15</v>
      </c>
    </row>
    <row r="3821" spans="1:2" x14ac:dyDescent="0.25">
      <c r="A3821">
        <v>889</v>
      </c>
      <c r="B3821">
        <v>15</v>
      </c>
    </row>
    <row r="3822" spans="1:2" x14ac:dyDescent="0.25">
      <c r="A3822">
        <v>890</v>
      </c>
      <c r="B3822">
        <v>21</v>
      </c>
    </row>
    <row r="3823" spans="1:2" x14ac:dyDescent="0.25">
      <c r="A3823">
        <v>891</v>
      </c>
      <c r="B3823">
        <v>16</v>
      </c>
    </row>
    <row r="3824" spans="1:2" x14ac:dyDescent="0.25">
      <c r="A3824">
        <v>892</v>
      </c>
      <c r="B3824">
        <v>21</v>
      </c>
    </row>
    <row r="3825" spans="1:2" x14ac:dyDescent="0.25">
      <c r="A3825">
        <v>893</v>
      </c>
      <c r="B3825">
        <v>21</v>
      </c>
    </row>
    <row r="3826" spans="1:2" x14ac:dyDescent="0.25">
      <c r="A3826">
        <v>894</v>
      </c>
      <c r="B3826">
        <v>15</v>
      </c>
    </row>
    <row r="3827" spans="1:2" x14ac:dyDescent="0.25">
      <c r="A3827">
        <v>895</v>
      </c>
      <c r="B3827">
        <v>21</v>
      </c>
    </row>
    <row r="3828" spans="1:2" x14ac:dyDescent="0.25">
      <c r="A3828">
        <v>896</v>
      </c>
      <c r="B3828">
        <v>5</v>
      </c>
    </row>
    <row r="3829" spans="1:2" x14ac:dyDescent="0.25">
      <c r="A3829">
        <v>897</v>
      </c>
      <c r="B3829">
        <v>21</v>
      </c>
    </row>
    <row r="3830" spans="1:2" x14ac:dyDescent="0.25">
      <c r="A3830">
        <v>898</v>
      </c>
      <c r="B3830">
        <v>16</v>
      </c>
    </row>
    <row r="3831" spans="1:2" x14ac:dyDescent="0.25">
      <c r="A3831">
        <v>899</v>
      </c>
      <c r="B3831">
        <v>5</v>
      </c>
    </row>
    <row r="3832" spans="1:2" x14ac:dyDescent="0.25">
      <c r="A3832">
        <v>901</v>
      </c>
      <c r="B3832">
        <v>18</v>
      </c>
    </row>
    <row r="3833" spans="1:2" x14ac:dyDescent="0.25">
      <c r="A3833">
        <v>902</v>
      </c>
      <c r="B3833">
        <v>11</v>
      </c>
    </row>
    <row r="3834" spans="1:2" x14ac:dyDescent="0.25">
      <c r="A3834">
        <v>904</v>
      </c>
      <c r="B3834">
        <v>19</v>
      </c>
    </row>
    <row r="3835" spans="1:2" x14ac:dyDescent="0.25">
      <c r="A3835">
        <v>905</v>
      </c>
      <c r="B3835">
        <v>5</v>
      </c>
    </row>
    <row r="3836" spans="1:2" x14ac:dyDescent="0.25">
      <c r="A3836">
        <v>906</v>
      </c>
      <c r="B3836">
        <v>19</v>
      </c>
    </row>
    <row r="3837" spans="1:2" x14ac:dyDescent="0.25">
      <c r="A3837">
        <v>907</v>
      </c>
      <c r="B3837">
        <v>19</v>
      </c>
    </row>
    <row r="3838" spans="1:2" x14ac:dyDescent="0.25">
      <c r="A3838">
        <v>908</v>
      </c>
      <c r="B3838">
        <v>11</v>
      </c>
    </row>
    <row r="3839" spans="1:2" x14ac:dyDescent="0.25">
      <c r="A3839">
        <v>909</v>
      </c>
      <c r="B3839">
        <v>17</v>
      </c>
    </row>
    <row r="3840" spans="1:2" x14ac:dyDescent="0.25">
      <c r="A3840">
        <v>910</v>
      </c>
      <c r="B3840">
        <v>18</v>
      </c>
    </row>
    <row r="3841" spans="1:2" x14ac:dyDescent="0.25">
      <c r="A3841">
        <v>911</v>
      </c>
      <c r="B3841">
        <v>21</v>
      </c>
    </row>
    <row r="3842" spans="1:2" x14ac:dyDescent="0.25">
      <c r="A3842">
        <v>912</v>
      </c>
      <c r="B3842">
        <v>19</v>
      </c>
    </row>
    <row r="3843" spans="1:2" x14ac:dyDescent="0.25">
      <c r="A3843">
        <v>913</v>
      </c>
      <c r="B3843">
        <v>19</v>
      </c>
    </row>
    <row r="3844" spans="1:2" x14ac:dyDescent="0.25">
      <c r="A3844">
        <v>914</v>
      </c>
      <c r="B3844">
        <v>19</v>
      </c>
    </row>
    <row r="3845" spans="1:2" x14ac:dyDescent="0.25">
      <c r="A3845">
        <v>915</v>
      </c>
      <c r="B3845">
        <v>25</v>
      </c>
    </row>
    <row r="3846" spans="1:2" x14ac:dyDescent="0.25">
      <c r="A3846">
        <v>916</v>
      </c>
      <c r="B3846">
        <v>11</v>
      </c>
    </row>
    <row r="3847" spans="1:2" x14ac:dyDescent="0.25">
      <c r="A3847">
        <v>917</v>
      </c>
      <c r="B3847">
        <v>21</v>
      </c>
    </row>
    <row r="3848" spans="1:2" x14ac:dyDescent="0.25">
      <c r="A3848">
        <v>919</v>
      </c>
      <c r="B3848">
        <v>12</v>
      </c>
    </row>
    <row r="3849" spans="1:2" x14ac:dyDescent="0.25">
      <c r="A3849">
        <v>920</v>
      </c>
      <c r="B3849">
        <v>11</v>
      </c>
    </row>
    <row r="3850" spans="1:2" x14ac:dyDescent="0.25">
      <c r="A3850">
        <v>921</v>
      </c>
      <c r="B3850">
        <v>11</v>
      </c>
    </row>
    <row r="3851" spans="1:2" x14ac:dyDescent="0.25">
      <c r="A3851">
        <v>922</v>
      </c>
      <c r="B3851">
        <v>5</v>
      </c>
    </row>
    <row r="3852" spans="1:2" x14ac:dyDescent="0.25">
      <c r="A3852">
        <v>923</v>
      </c>
      <c r="B3852">
        <v>5</v>
      </c>
    </row>
    <row r="3853" spans="1:2" x14ac:dyDescent="0.25">
      <c r="A3853">
        <v>924</v>
      </c>
      <c r="B3853">
        <v>14</v>
      </c>
    </row>
    <row r="3854" spans="1:2" x14ac:dyDescent="0.25">
      <c r="A3854">
        <v>925</v>
      </c>
      <c r="B3854">
        <v>14</v>
      </c>
    </row>
    <row r="3855" spans="1:2" x14ac:dyDescent="0.25">
      <c r="A3855">
        <v>926</v>
      </c>
      <c r="B3855">
        <v>13</v>
      </c>
    </row>
    <row r="3856" spans="1:2" x14ac:dyDescent="0.25">
      <c r="A3856">
        <v>927</v>
      </c>
      <c r="B3856">
        <v>11</v>
      </c>
    </row>
    <row r="3857" spans="1:2" x14ac:dyDescent="0.25">
      <c r="A3857">
        <v>928</v>
      </c>
      <c r="B3857">
        <v>21</v>
      </c>
    </row>
    <row r="3858" spans="1:2" x14ac:dyDescent="0.25">
      <c r="A3858">
        <v>930</v>
      </c>
      <c r="B3858">
        <v>11</v>
      </c>
    </row>
    <row r="3859" spans="1:2" x14ac:dyDescent="0.25">
      <c r="A3859">
        <v>931</v>
      </c>
      <c r="B3859">
        <v>5</v>
      </c>
    </row>
    <row r="3860" spans="1:2" x14ac:dyDescent="0.25">
      <c r="A3860">
        <v>932</v>
      </c>
      <c r="B3860">
        <v>14</v>
      </c>
    </row>
    <row r="3861" spans="1:2" x14ac:dyDescent="0.25">
      <c r="A3861">
        <v>933</v>
      </c>
      <c r="B3861">
        <v>19</v>
      </c>
    </row>
    <row r="3862" spans="1:2" x14ac:dyDescent="0.25">
      <c r="A3862">
        <v>934</v>
      </c>
      <c r="B3862">
        <v>19</v>
      </c>
    </row>
    <row r="3863" spans="1:2" x14ac:dyDescent="0.25">
      <c r="A3863">
        <v>935</v>
      </c>
      <c r="B3863">
        <v>19</v>
      </c>
    </row>
    <row r="3864" spans="1:2" x14ac:dyDescent="0.25">
      <c r="A3864">
        <v>936</v>
      </c>
      <c r="B3864">
        <v>5</v>
      </c>
    </row>
    <row r="3865" spans="1:2" x14ac:dyDescent="0.25">
      <c r="A3865">
        <v>937</v>
      </c>
      <c r="B3865">
        <v>25</v>
      </c>
    </row>
    <row r="3866" spans="1:2" x14ac:dyDescent="0.25">
      <c r="A3866">
        <v>938</v>
      </c>
      <c r="B3866">
        <v>19</v>
      </c>
    </row>
    <row r="3867" spans="1:2" x14ac:dyDescent="0.25">
      <c r="A3867">
        <v>939</v>
      </c>
      <c r="B3867">
        <v>19</v>
      </c>
    </row>
    <row r="3868" spans="1:2" x14ac:dyDescent="0.25">
      <c r="A3868">
        <v>940</v>
      </c>
      <c r="B3868">
        <v>14</v>
      </c>
    </row>
    <row r="3869" spans="1:2" x14ac:dyDescent="0.25">
      <c r="A3869">
        <v>941</v>
      </c>
      <c r="B3869">
        <v>14</v>
      </c>
    </row>
    <row r="3870" spans="1:2" x14ac:dyDescent="0.25">
      <c r="A3870">
        <v>942</v>
      </c>
      <c r="B3870">
        <v>15</v>
      </c>
    </row>
    <row r="3871" spans="1:2" x14ac:dyDescent="0.25">
      <c r="A3871">
        <v>943</v>
      </c>
      <c r="B3871">
        <v>21</v>
      </c>
    </row>
    <row r="3872" spans="1:2" x14ac:dyDescent="0.25">
      <c r="A3872">
        <v>944</v>
      </c>
      <c r="B3872">
        <v>19</v>
      </c>
    </row>
    <row r="3873" spans="1:2" x14ac:dyDescent="0.25">
      <c r="A3873">
        <v>945</v>
      </c>
      <c r="B3873">
        <v>19</v>
      </c>
    </row>
    <row r="3874" spans="1:2" x14ac:dyDescent="0.25">
      <c r="A3874">
        <v>946</v>
      </c>
      <c r="B3874">
        <v>11</v>
      </c>
    </row>
    <row r="3875" spans="1:2" x14ac:dyDescent="0.25">
      <c r="A3875">
        <v>947</v>
      </c>
      <c r="B3875">
        <v>5</v>
      </c>
    </row>
    <row r="3876" spans="1:2" x14ac:dyDescent="0.25">
      <c r="A3876">
        <v>949</v>
      </c>
      <c r="B3876">
        <v>18</v>
      </c>
    </row>
    <row r="3877" spans="1:2" x14ac:dyDescent="0.25">
      <c r="A3877">
        <v>950</v>
      </c>
      <c r="B3877">
        <v>19</v>
      </c>
    </row>
    <row r="3878" spans="1:2" x14ac:dyDescent="0.25">
      <c r="A3878">
        <v>951</v>
      </c>
      <c r="B3878">
        <v>14</v>
      </c>
    </row>
    <row r="3879" spans="1:2" x14ac:dyDescent="0.25">
      <c r="A3879">
        <v>952</v>
      </c>
      <c r="B3879">
        <v>21</v>
      </c>
    </row>
    <row r="3880" spans="1:2" x14ac:dyDescent="0.25">
      <c r="A3880">
        <v>954</v>
      </c>
      <c r="B3880">
        <v>14</v>
      </c>
    </row>
    <row r="3881" spans="1:2" x14ac:dyDescent="0.25">
      <c r="A3881">
        <v>955</v>
      </c>
      <c r="B3881">
        <v>19</v>
      </c>
    </row>
    <row r="3882" spans="1:2" x14ac:dyDescent="0.25">
      <c r="A3882">
        <v>956</v>
      </c>
      <c r="B3882">
        <v>14</v>
      </c>
    </row>
    <row r="3883" spans="1:2" x14ac:dyDescent="0.25">
      <c r="A3883">
        <v>957</v>
      </c>
      <c r="B3883">
        <v>18</v>
      </c>
    </row>
    <row r="3884" spans="1:2" x14ac:dyDescent="0.25">
      <c r="A3884">
        <v>958</v>
      </c>
      <c r="B3884">
        <v>14</v>
      </c>
    </row>
    <row r="3885" spans="1:2" x14ac:dyDescent="0.25">
      <c r="A3885">
        <v>959</v>
      </c>
      <c r="B3885">
        <v>17</v>
      </c>
    </row>
    <row r="3886" spans="1:2" x14ac:dyDescent="0.25">
      <c r="A3886">
        <v>960</v>
      </c>
      <c r="B3886">
        <v>5</v>
      </c>
    </row>
    <row r="3887" spans="1:2" x14ac:dyDescent="0.25">
      <c r="A3887">
        <v>961</v>
      </c>
      <c r="B3887">
        <v>3</v>
      </c>
    </row>
    <row r="3888" spans="1:2" x14ac:dyDescent="0.25">
      <c r="A3888">
        <v>962</v>
      </c>
      <c r="B3888">
        <v>5</v>
      </c>
    </row>
    <row r="3889" spans="1:2" x14ac:dyDescent="0.25">
      <c r="A3889">
        <v>963</v>
      </c>
      <c r="B3889">
        <v>11</v>
      </c>
    </row>
    <row r="3890" spans="1:2" x14ac:dyDescent="0.25">
      <c r="A3890">
        <v>964</v>
      </c>
      <c r="B3890">
        <v>5</v>
      </c>
    </row>
    <row r="3891" spans="1:2" x14ac:dyDescent="0.25">
      <c r="A3891">
        <v>965</v>
      </c>
      <c r="B3891">
        <v>21</v>
      </c>
    </row>
    <row r="3892" spans="1:2" x14ac:dyDescent="0.25">
      <c r="A3892">
        <v>966</v>
      </c>
      <c r="B3892">
        <v>19</v>
      </c>
    </row>
    <row r="3893" spans="1:2" x14ac:dyDescent="0.25">
      <c r="A3893">
        <v>967</v>
      </c>
      <c r="B3893">
        <v>17</v>
      </c>
    </row>
    <row r="3894" spans="1:2" x14ac:dyDescent="0.25">
      <c r="A3894">
        <v>970</v>
      </c>
      <c r="B3894">
        <v>14</v>
      </c>
    </row>
    <row r="3895" spans="1:2" x14ac:dyDescent="0.25">
      <c r="A3895">
        <v>971</v>
      </c>
      <c r="B3895">
        <v>11</v>
      </c>
    </row>
    <row r="3896" spans="1:2" x14ac:dyDescent="0.25">
      <c r="A3896">
        <v>972</v>
      </c>
      <c r="B3896">
        <v>19</v>
      </c>
    </row>
    <row r="3897" spans="1:2" x14ac:dyDescent="0.25">
      <c r="A3897">
        <v>973</v>
      </c>
      <c r="B3897">
        <v>19</v>
      </c>
    </row>
    <row r="3898" spans="1:2" x14ac:dyDescent="0.25">
      <c r="A3898">
        <v>974</v>
      </c>
      <c r="B3898">
        <v>14</v>
      </c>
    </row>
    <row r="3899" spans="1:2" x14ac:dyDescent="0.25">
      <c r="A3899">
        <v>975</v>
      </c>
      <c r="B3899">
        <v>9</v>
      </c>
    </row>
    <row r="3900" spans="1:2" x14ac:dyDescent="0.25">
      <c r="A3900">
        <v>976</v>
      </c>
      <c r="B3900">
        <v>11</v>
      </c>
    </row>
    <row r="3901" spans="1:2" x14ac:dyDescent="0.25">
      <c r="A3901">
        <v>978</v>
      </c>
      <c r="B3901">
        <v>17</v>
      </c>
    </row>
    <row r="3902" spans="1:2" x14ac:dyDescent="0.25">
      <c r="A3902">
        <v>979</v>
      </c>
      <c r="B3902">
        <v>19</v>
      </c>
    </row>
    <row r="3903" spans="1:2" x14ac:dyDescent="0.25">
      <c r="A3903">
        <v>980</v>
      </c>
      <c r="B3903">
        <v>25</v>
      </c>
    </row>
    <row r="3904" spans="1:2" x14ac:dyDescent="0.25">
      <c r="A3904">
        <v>981</v>
      </c>
      <c r="B3904">
        <v>5</v>
      </c>
    </row>
    <row r="3905" spans="1:2" x14ac:dyDescent="0.25">
      <c r="A3905">
        <v>982</v>
      </c>
      <c r="B3905">
        <v>21</v>
      </c>
    </row>
    <row r="3906" spans="1:2" x14ac:dyDescent="0.25">
      <c r="A3906">
        <v>983</v>
      </c>
      <c r="B3906">
        <v>21</v>
      </c>
    </row>
    <row r="3907" spans="1:2" x14ac:dyDescent="0.25">
      <c r="A3907">
        <v>984</v>
      </c>
      <c r="B3907">
        <v>19</v>
      </c>
    </row>
    <row r="3908" spans="1:2" x14ac:dyDescent="0.25">
      <c r="A3908">
        <v>985</v>
      </c>
      <c r="B3908">
        <v>19</v>
      </c>
    </row>
    <row r="3909" spans="1:2" x14ac:dyDescent="0.25">
      <c r="A3909">
        <v>986</v>
      </c>
      <c r="B3909">
        <v>14</v>
      </c>
    </row>
    <row r="3910" spans="1:2" x14ac:dyDescent="0.25">
      <c r="A3910">
        <v>988</v>
      </c>
      <c r="B3910">
        <v>11</v>
      </c>
    </row>
    <row r="3911" spans="1:2" x14ac:dyDescent="0.25">
      <c r="A3911">
        <v>989</v>
      </c>
      <c r="B3911">
        <v>19</v>
      </c>
    </row>
    <row r="3912" spans="1:2" x14ac:dyDescent="0.25">
      <c r="A3912">
        <v>990</v>
      </c>
      <c r="B3912">
        <v>11</v>
      </c>
    </row>
    <row r="3913" spans="1:2" x14ac:dyDescent="0.25">
      <c r="A3913">
        <v>991</v>
      </c>
      <c r="B3913">
        <v>19</v>
      </c>
    </row>
    <row r="3914" spans="1:2" x14ac:dyDescent="0.25">
      <c r="A3914">
        <v>992</v>
      </c>
      <c r="B3914">
        <v>19</v>
      </c>
    </row>
    <row r="3915" spans="1:2" x14ac:dyDescent="0.25">
      <c r="A3915">
        <v>993</v>
      </c>
      <c r="B3915">
        <v>5</v>
      </c>
    </row>
    <row r="3916" spans="1:2" x14ac:dyDescent="0.25">
      <c r="A3916">
        <v>994</v>
      </c>
      <c r="B3916">
        <v>19</v>
      </c>
    </row>
    <row r="3917" spans="1:2" x14ac:dyDescent="0.25">
      <c r="A3917">
        <v>995</v>
      </c>
      <c r="B3917">
        <v>14</v>
      </c>
    </row>
    <row r="3918" spans="1:2" x14ac:dyDescent="0.25">
      <c r="A3918">
        <v>996</v>
      </c>
      <c r="B3918">
        <v>19</v>
      </c>
    </row>
    <row r="3919" spans="1:2" x14ac:dyDescent="0.25">
      <c r="A3919">
        <v>997</v>
      </c>
      <c r="B3919">
        <v>19</v>
      </c>
    </row>
    <row r="3920" spans="1:2" x14ac:dyDescent="0.25">
      <c r="A3920">
        <v>999</v>
      </c>
      <c r="B3920">
        <v>19</v>
      </c>
    </row>
    <row r="3921" spans="1:2" x14ac:dyDescent="0.25">
      <c r="A3921">
        <v>1001</v>
      </c>
      <c r="B3921">
        <v>21</v>
      </c>
    </row>
    <row r="3922" spans="1:2" x14ac:dyDescent="0.25">
      <c r="A3922">
        <v>1002</v>
      </c>
      <c r="B3922">
        <v>14</v>
      </c>
    </row>
    <row r="3923" spans="1:2" x14ac:dyDescent="0.25">
      <c r="A3923">
        <v>1003</v>
      </c>
      <c r="B3923">
        <v>14</v>
      </c>
    </row>
    <row r="3924" spans="1:2" x14ac:dyDescent="0.25">
      <c r="A3924">
        <v>1004</v>
      </c>
      <c r="B3924">
        <v>19</v>
      </c>
    </row>
    <row r="3925" spans="1:2" x14ac:dyDescent="0.25">
      <c r="A3925">
        <v>1005</v>
      </c>
      <c r="B3925">
        <v>19</v>
      </c>
    </row>
    <row r="3926" spans="1:2" x14ac:dyDescent="0.25">
      <c r="A3926">
        <v>1006</v>
      </c>
      <c r="B3926">
        <v>19</v>
      </c>
    </row>
    <row r="3927" spans="1:2" x14ac:dyDescent="0.25">
      <c r="A3927">
        <v>1007</v>
      </c>
      <c r="B3927">
        <v>14</v>
      </c>
    </row>
    <row r="3928" spans="1:2" x14ac:dyDescent="0.25">
      <c r="A3928">
        <v>1008</v>
      </c>
      <c r="B3928">
        <v>14</v>
      </c>
    </row>
    <row r="3929" spans="1:2" x14ac:dyDescent="0.25">
      <c r="A3929">
        <v>1009</v>
      </c>
      <c r="B3929">
        <v>19</v>
      </c>
    </row>
    <row r="3930" spans="1:2" x14ac:dyDescent="0.25">
      <c r="A3930">
        <v>1010</v>
      </c>
      <c r="B3930">
        <v>21</v>
      </c>
    </row>
    <row r="3931" spans="1:2" x14ac:dyDescent="0.25">
      <c r="A3931">
        <v>1012</v>
      </c>
      <c r="B3931">
        <v>19</v>
      </c>
    </row>
    <row r="3932" spans="1:2" x14ac:dyDescent="0.25">
      <c r="A3932">
        <v>1013</v>
      </c>
      <c r="B3932">
        <v>21</v>
      </c>
    </row>
    <row r="3933" spans="1:2" x14ac:dyDescent="0.25">
      <c r="A3933">
        <v>1014</v>
      </c>
      <c r="B3933">
        <v>3</v>
      </c>
    </row>
    <row r="3934" spans="1:2" x14ac:dyDescent="0.25">
      <c r="A3934">
        <v>1015</v>
      </c>
      <c r="B3934">
        <v>7</v>
      </c>
    </row>
    <row r="3935" spans="1:2" x14ac:dyDescent="0.25">
      <c r="A3935">
        <v>1016</v>
      </c>
      <c r="B3935">
        <v>14</v>
      </c>
    </row>
    <row r="3936" spans="1:2" x14ac:dyDescent="0.25">
      <c r="A3936">
        <v>1017</v>
      </c>
      <c r="B3936">
        <v>19</v>
      </c>
    </row>
    <row r="3937" spans="1:2" x14ac:dyDescent="0.25">
      <c r="A3937">
        <v>1018</v>
      </c>
      <c r="B3937">
        <v>5</v>
      </c>
    </row>
    <row r="3938" spans="1:2" x14ac:dyDescent="0.25">
      <c r="A3938">
        <v>1019</v>
      </c>
      <c r="B3938">
        <v>11</v>
      </c>
    </row>
    <row r="3939" spans="1:2" x14ac:dyDescent="0.25">
      <c r="A3939">
        <v>1020</v>
      </c>
      <c r="B3939">
        <v>17</v>
      </c>
    </row>
    <row r="3940" spans="1:2" x14ac:dyDescent="0.25">
      <c r="A3940">
        <v>1021</v>
      </c>
      <c r="B3940">
        <v>19</v>
      </c>
    </row>
    <row r="3941" spans="1:2" x14ac:dyDescent="0.25">
      <c r="A3941">
        <v>1022</v>
      </c>
      <c r="B3941">
        <v>21</v>
      </c>
    </row>
    <row r="3942" spans="1:2" x14ac:dyDescent="0.25">
      <c r="A3942">
        <v>1023</v>
      </c>
      <c r="B3942">
        <v>19</v>
      </c>
    </row>
    <row r="3943" spans="1:2" x14ac:dyDescent="0.25">
      <c r="A3943">
        <v>1024</v>
      </c>
      <c r="B3943">
        <v>13</v>
      </c>
    </row>
    <row r="3944" spans="1:2" x14ac:dyDescent="0.25">
      <c r="A3944">
        <v>1025</v>
      </c>
      <c r="B3944">
        <v>19</v>
      </c>
    </row>
    <row r="3945" spans="1:2" x14ac:dyDescent="0.25">
      <c r="A3945">
        <v>1026</v>
      </c>
      <c r="B3945">
        <v>19</v>
      </c>
    </row>
    <row r="3946" spans="1:2" x14ac:dyDescent="0.25">
      <c r="A3946">
        <v>1027</v>
      </c>
      <c r="B3946">
        <v>19</v>
      </c>
    </row>
    <row r="3947" spans="1:2" x14ac:dyDescent="0.25">
      <c r="A3947">
        <v>1028</v>
      </c>
      <c r="B3947">
        <v>19</v>
      </c>
    </row>
    <row r="3948" spans="1:2" x14ac:dyDescent="0.25">
      <c r="A3948">
        <v>1029</v>
      </c>
      <c r="B3948">
        <v>19</v>
      </c>
    </row>
    <row r="3949" spans="1:2" x14ac:dyDescent="0.25">
      <c r="A3949">
        <v>1030</v>
      </c>
      <c r="B3949">
        <v>16</v>
      </c>
    </row>
    <row r="3950" spans="1:2" x14ac:dyDescent="0.25">
      <c r="A3950">
        <v>1031</v>
      </c>
      <c r="B3950">
        <v>11</v>
      </c>
    </row>
    <row r="3951" spans="1:2" x14ac:dyDescent="0.25">
      <c r="A3951">
        <v>1033</v>
      </c>
      <c r="B3951">
        <v>19</v>
      </c>
    </row>
    <row r="3952" spans="1:2" x14ac:dyDescent="0.25">
      <c r="A3952">
        <v>1034</v>
      </c>
      <c r="B3952">
        <v>14</v>
      </c>
    </row>
    <row r="3953" spans="1:2" x14ac:dyDescent="0.25">
      <c r="A3953">
        <v>1035</v>
      </c>
      <c r="B3953">
        <v>16</v>
      </c>
    </row>
    <row r="3954" spans="1:2" x14ac:dyDescent="0.25">
      <c r="A3954">
        <v>1036</v>
      </c>
      <c r="B3954">
        <v>21</v>
      </c>
    </row>
    <row r="3955" spans="1:2" x14ac:dyDescent="0.25">
      <c r="A3955">
        <v>1038</v>
      </c>
      <c r="B3955">
        <v>21</v>
      </c>
    </row>
    <row r="3956" spans="1:2" x14ac:dyDescent="0.25">
      <c r="A3956">
        <v>1039</v>
      </c>
      <c r="B3956">
        <v>19</v>
      </c>
    </row>
    <row r="3957" spans="1:2" x14ac:dyDescent="0.25">
      <c r="A3957">
        <v>1040</v>
      </c>
      <c r="B3957">
        <v>15</v>
      </c>
    </row>
    <row r="3958" spans="1:2" x14ac:dyDescent="0.25">
      <c r="A3958">
        <v>1041</v>
      </c>
      <c r="B3958">
        <v>22</v>
      </c>
    </row>
    <row r="3959" spans="1:2" x14ac:dyDescent="0.25">
      <c r="A3959">
        <v>1042</v>
      </c>
      <c r="B3959">
        <v>16</v>
      </c>
    </row>
    <row r="3960" spans="1:2" x14ac:dyDescent="0.25">
      <c r="A3960">
        <v>1043</v>
      </c>
      <c r="B3960">
        <v>19</v>
      </c>
    </row>
    <row r="3961" spans="1:2" x14ac:dyDescent="0.25">
      <c r="A3961">
        <v>1044</v>
      </c>
      <c r="B3961">
        <v>5</v>
      </c>
    </row>
    <row r="3962" spans="1:2" x14ac:dyDescent="0.25">
      <c r="A3962">
        <v>1045</v>
      </c>
      <c r="B3962">
        <v>14</v>
      </c>
    </row>
    <row r="3963" spans="1:2" x14ac:dyDescent="0.25">
      <c r="A3963">
        <v>1046</v>
      </c>
      <c r="B3963">
        <v>5</v>
      </c>
    </row>
    <row r="3964" spans="1:2" x14ac:dyDescent="0.25">
      <c r="A3964">
        <v>1047</v>
      </c>
      <c r="B3964">
        <v>19</v>
      </c>
    </row>
    <row r="3965" spans="1:2" x14ac:dyDescent="0.25">
      <c r="A3965">
        <v>1048</v>
      </c>
      <c r="B3965">
        <v>19</v>
      </c>
    </row>
    <row r="3966" spans="1:2" x14ac:dyDescent="0.25">
      <c r="A3966">
        <v>1049</v>
      </c>
      <c r="B3966">
        <v>19</v>
      </c>
    </row>
    <row r="3967" spans="1:2" x14ac:dyDescent="0.25">
      <c r="A3967">
        <v>1050</v>
      </c>
      <c r="B3967">
        <v>19</v>
      </c>
    </row>
    <row r="3968" spans="1:2" x14ac:dyDescent="0.25">
      <c r="A3968">
        <v>1051</v>
      </c>
      <c r="B3968">
        <v>19</v>
      </c>
    </row>
    <row r="3969" spans="1:2" x14ac:dyDescent="0.25">
      <c r="A3969">
        <v>1052</v>
      </c>
      <c r="B3969">
        <v>21</v>
      </c>
    </row>
    <row r="3970" spans="1:2" x14ac:dyDescent="0.25">
      <c r="A3970">
        <v>1054</v>
      </c>
      <c r="B3970">
        <v>14</v>
      </c>
    </row>
    <row r="3971" spans="1:2" x14ac:dyDescent="0.25">
      <c r="A3971">
        <v>1055</v>
      </c>
      <c r="B3971">
        <v>21</v>
      </c>
    </row>
    <row r="3972" spans="1:2" x14ac:dyDescent="0.25">
      <c r="A3972">
        <v>1056</v>
      </c>
      <c r="B3972">
        <v>11</v>
      </c>
    </row>
    <row r="3973" spans="1:2" x14ac:dyDescent="0.25">
      <c r="A3973">
        <v>1057</v>
      </c>
      <c r="B3973">
        <v>14</v>
      </c>
    </row>
    <row r="3974" spans="1:2" x14ac:dyDescent="0.25">
      <c r="A3974">
        <v>1058</v>
      </c>
      <c r="B3974">
        <v>11</v>
      </c>
    </row>
    <row r="3975" spans="1:2" x14ac:dyDescent="0.25">
      <c r="A3975">
        <v>1059</v>
      </c>
      <c r="B3975">
        <v>11</v>
      </c>
    </row>
    <row r="3976" spans="1:2" x14ac:dyDescent="0.25">
      <c r="A3976">
        <v>1061</v>
      </c>
      <c r="B3976">
        <v>14</v>
      </c>
    </row>
    <row r="3977" spans="1:2" x14ac:dyDescent="0.25">
      <c r="A3977">
        <v>1062</v>
      </c>
      <c r="B3977">
        <v>12</v>
      </c>
    </row>
    <row r="3978" spans="1:2" x14ac:dyDescent="0.25">
      <c r="A3978">
        <v>1063</v>
      </c>
      <c r="B3978">
        <v>19</v>
      </c>
    </row>
    <row r="3979" spans="1:2" x14ac:dyDescent="0.25">
      <c r="A3979">
        <v>1064</v>
      </c>
      <c r="B3979">
        <v>11</v>
      </c>
    </row>
    <row r="3980" spans="1:2" x14ac:dyDescent="0.25">
      <c r="A3980">
        <v>1065</v>
      </c>
      <c r="B3980">
        <v>19</v>
      </c>
    </row>
    <row r="3981" spans="1:2" x14ac:dyDescent="0.25">
      <c r="A3981">
        <v>1066</v>
      </c>
      <c r="B3981">
        <v>19</v>
      </c>
    </row>
    <row r="3982" spans="1:2" x14ac:dyDescent="0.25">
      <c r="A3982">
        <v>1067</v>
      </c>
      <c r="B3982">
        <v>27</v>
      </c>
    </row>
    <row r="3983" spans="1:2" x14ac:dyDescent="0.25">
      <c r="A3983">
        <v>1068</v>
      </c>
      <c r="B3983">
        <v>18</v>
      </c>
    </row>
    <row r="3984" spans="1:2" x14ac:dyDescent="0.25">
      <c r="A3984">
        <v>1069</v>
      </c>
      <c r="B3984">
        <v>16</v>
      </c>
    </row>
    <row r="3985" spans="1:2" x14ac:dyDescent="0.25">
      <c r="A3985">
        <v>1070</v>
      </c>
      <c r="B3985">
        <v>5</v>
      </c>
    </row>
    <row r="3986" spans="1:2" x14ac:dyDescent="0.25">
      <c r="A3986">
        <v>1071</v>
      </c>
      <c r="B3986">
        <v>21</v>
      </c>
    </row>
    <row r="3987" spans="1:2" x14ac:dyDescent="0.25">
      <c r="A3987">
        <v>1072</v>
      </c>
      <c r="B3987">
        <v>19</v>
      </c>
    </row>
    <row r="3988" spans="1:2" x14ac:dyDescent="0.25">
      <c r="A3988">
        <v>1074</v>
      </c>
      <c r="B3988">
        <v>21</v>
      </c>
    </row>
    <row r="3989" spans="1:2" x14ac:dyDescent="0.25">
      <c r="A3989">
        <v>1075</v>
      </c>
      <c r="B3989">
        <v>19</v>
      </c>
    </row>
    <row r="3990" spans="1:2" x14ac:dyDescent="0.25">
      <c r="A3990">
        <v>1076</v>
      </c>
      <c r="B3990">
        <v>14</v>
      </c>
    </row>
    <row r="3991" spans="1:2" x14ac:dyDescent="0.25">
      <c r="A3991">
        <v>1077</v>
      </c>
      <c r="B3991">
        <v>24</v>
      </c>
    </row>
    <row r="3992" spans="1:2" x14ac:dyDescent="0.25">
      <c r="A3992">
        <v>1080</v>
      </c>
      <c r="B3992">
        <v>21</v>
      </c>
    </row>
    <row r="3993" spans="1:2" x14ac:dyDescent="0.25">
      <c r="A3993">
        <v>1082</v>
      </c>
      <c r="B3993">
        <v>11</v>
      </c>
    </row>
    <row r="3994" spans="1:2" x14ac:dyDescent="0.25">
      <c r="A3994">
        <v>1083</v>
      </c>
      <c r="B3994">
        <v>19</v>
      </c>
    </row>
    <row r="3995" spans="1:2" x14ac:dyDescent="0.25">
      <c r="A3995">
        <v>1085</v>
      </c>
      <c r="B3995">
        <v>19</v>
      </c>
    </row>
    <row r="3996" spans="1:2" x14ac:dyDescent="0.25">
      <c r="A3996">
        <v>1086</v>
      </c>
      <c r="B3996">
        <v>19</v>
      </c>
    </row>
    <row r="3997" spans="1:2" x14ac:dyDescent="0.25">
      <c r="A3997">
        <v>1087</v>
      </c>
      <c r="B3997">
        <v>11</v>
      </c>
    </row>
    <row r="3998" spans="1:2" x14ac:dyDescent="0.25">
      <c r="A3998">
        <v>1088</v>
      </c>
      <c r="B3998">
        <v>11</v>
      </c>
    </row>
    <row r="3999" spans="1:2" x14ac:dyDescent="0.25">
      <c r="A3999">
        <v>1089</v>
      </c>
      <c r="B3999">
        <v>5</v>
      </c>
    </row>
    <row r="4000" spans="1:2" x14ac:dyDescent="0.25">
      <c r="A4000">
        <v>1090</v>
      </c>
      <c r="B4000">
        <v>11</v>
      </c>
    </row>
    <row r="4001" spans="1:2" x14ac:dyDescent="0.25">
      <c r="A4001">
        <v>1091</v>
      </c>
      <c r="B4001">
        <v>19</v>
      </c>
    </row>
    <row r="4002" spans="1:2" x14ac:dyDescent="0.25">
      <c r="A4002">
        <v>1092</v>
      </c>
      <c r="B4002">
        <v>19</v>
      </c>
    </row>
    <row r="4003" spans="1:2" x14ac:dyDescent="0.25">
      <c r="A4003">
        <v>1093</v>
      </c>
      <c r="B4003">
        <v>15</v>
      </c>
    </row>
    <row r="4004" spans="1:2" x14ac:dyDescent="0.25">
      <c r="A4004">
        <v>1096</v>
      </c>
      <c r="B4004">
        <v>19</v>
      </c>
    </row>
    <row r="4005" spans="1:2" x14ac:dyDescent="0.25">
      <c r="A4005">
        <v>1097</v>
      </c>
      <c r="B4005">
        <v>22</v>
      </c>
    </row>
    <row r="4006" spans="1:2" x14ac:dyDescent="0.25">
      <c r="A4006">
        <v>1098</v>
      </c>
      <c r="B4006">
        <v>19</v>
      </c>
    </row>
    <row r="4007" spans="1:2" x14ac:dyDescent="0.25">
      <c r="A4007">
        <v>1099</v>
      </c>
      <c r="B4007">
        <v>19</v>
      </c>
    </row>
    <row r="4008" spans="1:2" x14ac:dyDescent="0.25">
      <c r="A4008">
        <v>1101</v>
      </c>
      <c r="B4008">
        <v>19</v>
      </c>
    </row>
    <row r="4009" spans="1:2" x14ac:dyDescent="0.25">
      <c r="A4009">
        <v>1102</v>
      </c>
      <c r="B4009">
        <v>19</v>
      </c>
    </row>
    <row r="4010" spans="1:2" x14ac:dyDescent="0.25">
      <c r="A4010">
        <v>1105</v>
      </c>
      <c r="B4010">
        <v>21</v>
      </c>
    </row>
    <row r="4011" spans="1:2" x14ac:dyDescent="0.25">
      <c r="A4011">
        <v>1106</v>
      </c>
      <c r="B4011">
        <v>11</v>
      </c>
    </row>
    <row r="4012" spans="1:2" x14ac:dyDescent="0.25">
      <c r="A4012">
        <v>1107</v>
      </c>
      <c r="B4012">
        <v>21</v>
      </c>
    </row>
    <row r="4013" spans="1:2" x14ac:dyDescent="0.25">
      <c r="A4013">
        <v>1108</v>
      </c>
      <c r="B4013">
        <v>11</v>
      </c>
    </row>
    <row r="4014" spans="1:2" x14ac:dyDescent="0.25">
      <c r="A4014">
        <v>1109</v>
      </c>
      <c r="B4014">
        <v>19</v>
      </c>
    </row>
    <row r="4015" spans="1:2" x14ac:dyDescent="0.25">
      <c r="A4015">
        <v>1110</v>
      </c>
      <c r="B4015">
        <v>13</v>
      </c>
    </row>
    <row r="4016" spans="1:2" x14ac:dyDescent="0.25">
      <c r="A4016">
        <v>1111</v>
      </c>
      <c r="B4016">
        <v>19</v>
      </c>
    </row>
    <row r="4017" spans="1:2" x14ac:dyDescent="0.25">
      <c r="A4017">
        <v>1112</v>
      </c>
      <c r="B4017">
        <v>13</v>
      </c>
    </row>
    <row r="4018" spans="1:2" x14ac:dyDescent="0.25">
      <c r="A4018">
        <v>1113</v>
      </c>
      <c r="B4018">
        <v>19</v>
      </c>
    </row>
    <row r="4019" spans="1:2" x14ac:dyDescent="0.25">
      <c r="A4019">
        <v>1114</v>
      </c>
      <c r="B4019">
        <v>14</v>
      </c>
    </row>
    <row r="4020" spans="1:2" x14ac:dyDescent="0.25">
      <c r="A4020">
        <v>1115</v>
      </c>
      <c r="B4020">
        <v>14</v>
      </c>
    </row>
    <row r="4021" spans="1:2" x14ac:dyDescent="0.25">
      <c r="A4021">
        <v>1116</v>
      </c>
      <c r="B4021">
        <v>19</v>
      </c>
    </row>
    <row r="4022" spans="1:2" x14ac:dyDescent="0.25">
      <c r="A4022">
        <v>1117</v>
      </c>
      <c r="B4022">
        <v>14</v>
      </c>
    </row>
    <row r="4023" spans="1:2" x14ac:dyDescent="0.25">
      <c r="A4023">
        <v>1118</v>
      </c>
      <c r="B4023">
        <v>14</v>
      </c>
    </row>
    <row r="4024" spans="1:2" x14ac:dyDescent="0.25">
      <c r="A4024">
        <v>1119</v>
      </c>
      <c r="B4024">
        <v>5</v>
      </c>
    </row>
    <row r="4025" spans="1:2" x14ac:dyDescent="0.25">
      <c r="A4025">
        <v>1120</v>
      </c>
      <c r="B4025">
        <v>19</v>
      </c>
    </row>
    <row r="4026" spans="1:2" x14ac:dyDescent="0.25">
      <c r="A4026">
        <v>1121</v>
      </c>
      <c r="B4026">
        <v>11</v>
      </c>
    </row>
    <row r="4027" spans="1:2" x14ac:dyDescent="0.25">
      <c r="A4027">
        <v>1122</v>
      </c>
      <c r="B4027">
        <v>19</v>
      </c>
    </row>
    <row r="4028" spans="1:2" x14ac:dyDescent="0.25">
      <c r="A4028">
        <v>1123</v>
      </c>
      <c r="B4028">
        <v>16</v>
      </c>
    </row>
    <row r="4029" spans="1:2" x14ac:dyDescent="0.25">
      <c r="A4029">
        <v>1125</v>
      </c>
      <c r="B4029">
        <v>21</v>
      </c>
    </row>
    <row r="4030" spans="1:2" x14ac:dyDescent="0.25">
      <c r="A4030">
        <v>1126</v>
      </c>
      <c r="B4030">
        <v>11</v>
      </c>
    </row>
    <row r="4031" spans="1:2" x14ac:dyDescent="0.25">
      <c r="A4031">
        <v>1127</v>
      </c>
      <c r="B4031">
        <v>19</v>
      </c>
    </row>
    <row r="4032" spans="1:2" x14ac:dyDescent="0.25">
      <c r="A4032">
        <v>1128</v>
      </c>
      <c r="B4032">
        <v>19</v>
      </c>
    </row>
    <row r="4033" spans="1:2" x14ac:dyDescent="0.25">
      <c r="A4033">
        <v>1129</v>
      </c>
      <c r="B4033">
        <v>11</v>
      </c>
    </row>
    <row r="4034" spans="1:2" x14ac:dyDescent="0.25">
      <c r="A4034">
        <v>1130</v>
      </c>
      <c r="B4034">
        <v>19</v>
      </c>
    </row>
    <row r="4035" spans="1:2" x14ac:dyDescent="0.25">
      <c r="A4035">
        <v>1131</v>
      </c>
      <c r="B4035">
        <v>22</v>
      </c>
    </row>
    <row r="4036" spans="1:2" x14ac:dyDescent="0.25">
      <c r="A4036">
        <v>1133</v>
      </c>
      <c r="B4036">
        <v>11</v>
      </c>
    </row>
    <row r="4037" spans="1:2" x14ac:dyDescent="0.25">
      <c r="A4037">
        <v>1134</v>
      </c>
      <c r="B4037">
        <v>19</v>
      </c>
    </row>
    <row r="4038" spans="1:2" x14ac:dyDescent="0.25">
      <c r="A4038">
        <v>1136</v>
      </c>
      <c r="B4038">
        <v>14</v>
      </c>
    </row>
    <row r="4039" spans="1:2" x14ac:dyDescent="0.25">
      <c r="A4039">
        <v>1137</v>
      </c>
      <c r="B4039">
        <v>14</v>
      </c>
    </row>
    <row r="4040" spans="1:2" x14ac:dyDescent="0.25">
      <c r="A4040">
        <v>1138</v>
      </c>
      <c r="B4040">
        <v>21</v>
      </c>
    </row>
    <row r="4041" spans="1:2" x14ac:dyDescent="0.25">
      <c r="A4041">
        <v>1139</v>
      </c>
      <c r="B4041">
        <v>11</v>
      </c>
    </row>
    <row r="4042" spans="1:2" x14ac:dyDescent="0.25">
      <c r="A4042">
        <v>1140</v>
      </c>
      <c r="B4042">
        <v>19</v>
      </c>
    </row>
    <row r="4043" spans="1:2" x14ac:dyDescent="0.25">
      <c r="A4043">
        <v>1141</v>
      </c>
      <c r="B4043">
        <v>14</v>
      </c>
    </row>
    <row r="4044" spans="1:2" x14ac:dyDescent="0.25">
      <c r="A4044">
        <v>1142</v>
      </c>
      <c r="B4044">
        <v>22</v>
      </c>
    </row>
    <row r="4045" spans="1:2" x14ac:dyDescent="0.25">
      <c r="A4045">
        <v>1143</v>
      </c>
      <c r="B4045">
        <v>1</v>
      </c>
    </row>
    <row r="4046" spans="1:2" x14ac:dyDescent="0.25">
      <c r="A4046">
        <v>1144</v>
      </c>
      <c r="B4046">
        <v>14</v>
      </c>
    </row>
    <row r="4047" spans="1:2" x14ac:dyDescent="0.25">
      <c r="A4047">
        <v>1145</v>
      </c>
      <c r="B4047">
        <v>13</v>
      </c>
    </row>
    <row r="4048" spans="1:2" x14ac:dyDescent="0.25">
      <c r="A4048">
        <v>1146</v>
      </c>
      <c r="B4048">
        <v>19</v>
      </c>
    </row>
    <row r="4049" spans="1:2" x14ac:dyDescent="0.25">
      <c r="A4049">
        <v>1148</v>
      </c>
      <c r="B4049">
        <v>14</v>
      </c>
    </row>
    <row r="4050" spans="1:2" x14ac:dyDescent="0.25">
      <c r="A4050">
        <v>1150</v>
      </c>
      <c r="B4050">
        <v>11</v>
      </c>
    </row>
    <row r="4051" spans="1:2" x14ac:dyDescent="0.25">
      <c r="A4051">
        <v>1151</v>
      </c>
      <c r="B4051">
        <v>5</v>
      </c>
    </row>
    <row r="4052" spans="1:2" x14ac:dyDescent="0.25">
      <c r="A4052">
        <v>1152</v>
      </c>
      <c r="B4052">
        <v>14</v>
      </c>
    </row>
    <row r="4053" spans="1:2" x14ac:dyDescent="0.25">
      <c r="A4053">
        <v>1153</v>
      </c>
      <c r="B4053">
        <v>14</v>
      </c>
    </row>
    <row r="4054" spans="1:2" x14ac:dyDescent="0.25">
      <c r="A4054">
        <v>1154</v>
      </c>
      <c r="B4054">
        <v>14</v>
      </c>
    </row>
    <row r="4055" spans="1:2" x14ac:dyDescent="0.25">
      <c r="A4055">
        <v>1155</v>
      </c>
      <c r="B4055">
        <v>14</v>
      </c>
    </row>
    <row r="4056" spans="1:2" x14ac:dyDescent="0.25">
      <c r="A4056">
        <v>1157</v>
      </c>
      <c r="B4056">
        <v>18</v>
      </c>
    </row>
    <row r="4057" spans="1:2" x14ac:dyDescent="0.25">
      <c r="A4057">
        <v>1159</v>
      </c>
      <c r="B4057">
        <v>14</v>
      </c>
    </row>
    <row r="4058" spans="1:2" x14ac:dyDescent="0.25">
      <c r="A4058">
        <v>1160</v>
      </c>
      <c r="B4058">
        <v>19</v>
      </c>
    </row>
    <row r="4059" spans="1:2" x14ac:dyDescent="0.25">
      <c r="A4059">
        <v>1162</v>
      </c>
      <c r="B4059">
        <v>14</v>
      </c>
    </row>
    <row r="4060" spans="1:2" x14ac:dyDescent="0.25">
      <c r="A4060">
        <v>1165</v>
      </c>
      <c r="B4060">
        <v>16</v>
      </c>
    </row>
    <row r="4061" spans="1:2" x14ac:dyDescent="0.25">
      <c r="A4061">
        <v>1166</v>
      </c>
      <c r="B4061">
        <v>21</v>
      </c>
    </row>
    <row r="4062" spans="1:2" x14ac:dyDescent="0.25">
      <c r="A4062">
        <v>1167</v>
      </c>
      <c r="B4062">
        <v>11</v>
      </c>
    </row>
    <row r="4063" spans="1:2" x14ac:dyDescent="0.25">
      <c r="A4063">
        <v>1168</v>
      </c>
      <c r="B4063">
        <v>21</v>
      </c>
    </row>
    <row r="4064" spans="1:2" x14ac:dyDescent="0.25">
      <c r="A4064">
        <v>1169</v>
      </c>
      <c r="B4064">
        <v>21</v>
      </c>
    </row>
    <row r="4065" spans="1:2" x14ac:dyDescent="0.25">
      <c r="A4065">
        <v>1170</v>
      </c>
      <c r="B4065">
        <v>17</v>
      </c>
    </row>
    <row r="4066" spans="1:2" x14ac:dyDescent="0.25">
      <c r="A4066">
        <v>1172</v>
      </c>
      <c r="B4066">
        <v>21</v>
      </c>
    </row>
    <row r="4067" spans="1:2" x14ac:dyDescent="0.25">
      <c r="A4067">
        <v>1173</v>
      </c>
      <c r="B4067">
        <v>17</v>
      </c>
    </row>
    <row r="4068" spans="1:2" x14ac:dyDescent="0.25">
      <c r="A4068">
        <v>1174</v>
      </c>
      <c r="B4068">
        <v>19</v>
      </c>
    </row>
    <row r="4069" spans="1:2" x14ac:dyDescent="0.25">
      <c r="A4069">
        <v>1175</v>
      </c>
      <c r="B4069">
        <v>21</v>
      </c>
    </row>
    <row r="4070" spans="1:2" x14ac:dyDescent="0.25">
      <c r="A4070">
        <v>1176</v>
      </c>
      <c r="B4070">
        <v>5</v>
      </c>
    </row>
    <row r="4071" spans="1:2" x14ac:dyDescent="0.25">
      <c r="A4071">
        <v>1177</v>
      </c>
      <c r="B4071">
        <v>19</v>
      </c>
    </row>
    <row r="4072" spans="1:2" x14ac:dyDescent="0.25">
      <c r="A4072">
        <v>1178</v>
      </c>
      <c r="B4072">
        <v>19</v>
      </c>
    </row>
    <row r="4073" spans="1:2" x14ac:dyDescent="0.25">
      <c r="A4073">
        <v>1179</v>
      </c>
      <c r="B4073">
        <v>17</v>
      </c>
    </row>
    <row r="4074" spans="1:2" x14ac:dyDescent="0.25">
      <c r="A4074">
        <v>1181</v>
      </c>
      <c r="B4074">
        <v>11</v>
      </c>
    </row>
    <row r="4075" spans="1:2" x14ac:dyDescent="0.25">
      <c r="A4075">
        <v>1182</v>
      </c>
      <c r="B4075">
        <v>11</v>
      </c>
    </row>
    <row r="4076" spans="1:2" x14ac:dyDescent="0.25">
      <c r="A4076">
        <v>1186</v>
      </c>
      <c r="B4076">
        <v>21</v>
      </c>
    </row>
    <row r="4077" spans="1:2" x14ac:dyDescent="0.25">
      <c r="A4077">
        <v>1187</v>
      </c>
      <c r="B4077">
        <v>14</v>
      </c>
    </row>
    <row r="4078" spans="1:2" x14ac:dyDescent="0.25">
      <c r="A4078">
        <v>1188</v>
      </c>
      <c r="B4078">
        <v>14</v>
      </c>
    </row>
    <row r="4079" spans="1:2" x14ac:dyDescent="0.25">
      <c r="A4079">
        <v>1190</v>
      </c>
      <c r="B4079">
        <v>14</v>
      </c>
    </row>
    <row r="4080" spans="1:2" x14ac:dyDescent="0.25">
      <c r="A4080">
        <v>1193</v>
      </c>
      <c r="B4080">
        <v>14</v>
      </c>
    </row>
    <row r="4081" spans="1:2" x14ac:dyDescent="0.25">
      <c r="A4081">
        <v>1194</v>
      </c>
      <c r="B4081">
        <v>19</v>
      </c>
    </row>
    <row r="4082" spans="1:2" x14ac:dyDescent="0.25">
      <c r="A4082">
        <v>1195</v>
      </c>
      <c r="B4082">
        <v>11</v>
      </c>
    </row>
    <row r="4083" spans="1:2" x14ac:dyDescent="0.25">
      <c r="A4083">
        <v>1199</v>
      </c>
      <c r="B4083">
        <v>22</v>
      </c>
    </row>
    <row r="4084" spans="1:2" x14ac:dyDescent="0.25">
      <c r="A4084">
        <v>1200</v>
      </c>
      <c r="B4084">
        <v>14</v>
      </c>
    </row>
    <row r="4085" spans="1:2" x14ac:dyDescent="0.25">
      <c r="A4085">
        <v>1201</v>
      </c>
      <c r="B4085">
        <v>19</v>
      </c>
    </row>
    <row r="4086" spans="1:2" x14ac:dyDescent="0.25">
      <c r="A4086">
        <v>1202</v>
      </c>
      <c r="B4086">
        <v>1</v>
      </c>
    </row>
    <row r="4087" spans="1:2" x14ac:dyDescent="0.25">
      <c r="A4087">
        <v>1203</v>
      </c>
      <c r="B4087">
        <v>15</v>
      </c>
    </row>
    <row r="4088" spans="1:2" x14ac:dyDescent="0.25">
      <c r="A4088">
        <v>1204</v>
      </c>
      <c r="B4088">
        <v>19</v>
      </c>
    </row>
    <row r="4089" spans="1:2" x14ac:dyDescent="0.25">
      <c r="A4089">
        <v>1205</v>
      </c>
      <c r="B4089">
        <v>19</v>
      </c>
    </row>
    <row r="4090" spans="1:2" x14ac:dyDescent="0.25">
      <c r="A4090">
        <v>1206</v>
      </c>
      <c r="B4090">
        <v>19</v>
      </c>
    </row>
    <row r="4091" spans="1:2" x14ac:dyDescent="0.25">
      <c r="A4091">
        <v>1207</v>
      </c>
      <c r="B4091">
        <v>19</v>
      </c>
    </row>
    <row r="4092" spans="1:2" x14ac:dyDescent="0.25">
      <c r="A4092">
        <v>1208</v>
      </c>
      <c r="B4092">
        <v>19</v>
      </c>
    </row>
    <row r="4093" spans="1:2" x14ac:dyDescent="0.25">
      <c r="A4093">
        <v>1209</v>
      </c>
      <c r="B4093">
        <v>18</v>
      </c>
    </row>
    <row r="4094" spans="1:2" x14ac:dyDescent="0.25">
      <c r="A4094">
        <v>1211</v>
      </c>
      <c r="B4094">
        <v>19</v>
      </c>
    </row>
    <row r="4095" spans="1:2" x14ac:dyDescent="0.25">
      <c r="A4095">
        <v>1212</v>
      </c>
      <c r="B4095">
        <v>14</v>
      </c>
    </row>
    <row r="4096" spans="1:2" x14ac:dyDescent="0.25">
      <c r="A4096">
        <v>1215</v>
      </c>
      <c r="B4096">
        <v>5</v>
      </c>
    </row>
    <row r="4097" spans="1:2" x14ac:dyDescent="0.25">
      <c r="A4097">
        <v>1216</v>
      </c>
      <c r="B4097">
        <v>19</v>
      </c>
    </row>
    <row r="4098" spans="1:2" x14ac:dyDescent="0.25">
      <c r="A4098">
        <v>1217</v>
      </c>
      <c r="B4098">
        <v>19</v>
      </c>
    </row>
    <row r="4099" spans="1:2" x14ac:dyDescent="0.25">
      <c r="A4099">
        <v>1218</v>
      </c>
      <c r="B4099">
        <v>11</v>
      </c>
    </row>
    <row r="4100" spans="1:2" x14ac:dyDescent="0.25">
      <c r="A4100">
        <v>1219</v>
      </c>
      <c r="B4100">
        <v>19</v>
      </c>
    </row>
    <row r="4101" spans="1:2" x14ac:dyDescent="0.25">
      <c r="A4101">
        <v>1220</v>
      </c>
      <c r="B4101">
        <v>19</v>
      </c>
    </row>
    <row r="4102" spans="1:2" x14ac:dyDescent="0.25">
      <c r="A4102">
        <v>1221</v>
      </c>
      <c r="B4102">
        <v>19</v>
      </c>
    </row>
    <row r="4103" spans="1:2" x14ac:dyDescent="0.25">
      <c r="A4103">
        <v>1222</v>
      </c>
      <c r="B4103">
        <v>14</v>
      </c>
    </row>
    <row r="4104" spans="1:2" x14ac:dyDescent="0.25">
      <c r="A4104">
        <v>1223</v>
      </c>
      <c r="B4104">
        <v>5</v>
      </c>
    </row>
    <row r="4105" spans="1:2" x14ac:dyDescent="0.25">
      <c r="A4105">
        <v>1224</v>
      </c>
      <c r="B4105">
        <v>19</v>
      </c>
    </row>
    <row r="4106" spans="1:2" x14ac:dyDescent="0.25">
      <c r="A4106">
        <v>1225</v>
      </c>
      <c r="B4106">
        <v>19</v>
      </c>
    </row>
    <row r="4107" spans="1:2" x14ac:dyDescent="0.25">
      <c r="A4107">
        <v>1226</v>
      </c>
      <c r="B4107">
        <v>19</v>
      </c>
    </row>
    <row r="4108" spans="1:2" x14ac:dyDescent="0.25">
      <c r="A4108">
        <v>1227</v>
      </c>
      <c r="B4108">
        <v>5</v>
      </c>
    </row>
    <row r="4109" spans="1:2" x14ac:dyDescent="0.25">
      <c r="A4109">
        <v>1229</v>
      </c>
      <c r="B4109">
        <v>19</v>
      </c>
    </row>
    <row r="4110" spans="1:2" x14ac:dyDescent="0.25">
      <c r="A4110">
        <v>1230</v>
      </c>
      <c r="B4110">
        <v>19</v>
      </c>
    </row>
    <row r="4111" spans="1:2" x14ac:dyDescent="0.25">
      <c r="A4111">
        <v>1231</v>
      </c>
      <c r="B4111">
        <v>5</v>
      </c>
    </row>
    <row r="4112" spans="1:2" x14ac:dyDescent="0.25">
      <c r="A4112">
        <v>1232</v>
      </c>
      <c r="B4112">
        <v>21</v>
      </c>
    </row>
    <row r="4113" spans="1:2" x14ac:dyDescent="0.25">
      <c r="A4113">
        <v>1233</v>
      </c>
      <c r="B4113">
        <v>19</v>
      </c>
    </row>
    <row r="4114" spans="1:2" x14ac:dyDescent="0.25">
      <c r="A4114">
        <v>1234</v>
      </c>
      <c r="B4114">
        <v>18</v>
      </c>
    </row>
    <row r="4115" spans="1:2" x14ac:dyDescent="0.25">
      <c r="A4115">
        <v>1235</v>
      </c>
      <c r="B4115">
        <v>21</v>
      </c>
    </row>
    <row r="4116" spans="1:2" x14ac:dyDescent="0.25">
      <c r="A4116">
        <v>1236</v>
      </c>
      <c r="B4116">
        <v>5</v>
      </c>
    </row>
    <row r="4117" spans="1:2" x14ac:dyDescent="0.25">
      <c r="A4117">
        <v>1238</v>
      </c>
      <c r="B4117">
        <v>5</v>
      </c>
    </row>
    <row r="4118" spans="1:2" x14ac:dyDescent="0.25">
      <c r="A4118">
        <v>1240</v>
      </c>
      <c r="B4118">
        <v>21</v>
      </c>
    </row>
    <row r="4119" spans="1:2" x14ac:dyDescent="0.25">
      <c r="A4119">
        <v>1241</v>
      </c>
      <c r="B4119">
        <v>19</v>
      </c>
    </row>
    <row r="4120" spans="1:2" x14ac:dyDescent="0.25">
      <c r="A4120">
        <v>1242</v>
      </c>
      <c r="B4120">
        <v>11</v>
      </c>
    </row>
    <row r="4121" spans="1:2" x14ac:dyDescent="0.25">
      <c r="A4121">
        <v>1243</v>
      </c>
      <c r="B4121">
        <v>21</v>
      </c>
    </row>
    <row r="4122" spans="1:2" x14ac:dyDescent="0.25">
      <c r="A4122">
        <v>1244</v>
      </c>
      <c r="B4122">
        <v>14</v>
      </c>
    </row>
    <row r="4123" spans="1:2" x14ac:dyDescent="0.25">
      <c r="A4123">
        <v>1245</v>
      </c>
      <c r="B4123">
        <v>19</v>
      </c>
    </row>
    <row r="4124" spans="1:2" x14ac:dyDescent="0.25">
      <c r="A4124">
        <v>1246</v>
      </c>
      <c r="B4124">
        <v>14</v>
      </c>
    </row>
    <row r="4125" spans="1:2" x14ac:dyDescent="0.25">
      <c r="A4125">
        <v>1247</v>
      </c>
      <c r="B4125">
        <v>14</v>
      </c>
    </row>
    <row r="4126" spans="1:2" x14ac:dyDescent="0.25">
      <c r="A4126">
        <v>1248</v>
      </c>
      <c r="B4126">
        <v>13</v>
      </c>
    </row>
    <row r="4127" spans="1:2" x14ac:dyDescent="0.25">
      <c r="A4127">
        <v>1249</v>
      </c>
      <c r="B4127">
        <v>11</v>
      </c>
    </row>
    <row r="4128" spans="1:2" x14ac:dyDescent="0.25">
      <c r="A4128">
        <v>1250</v>
      </c>
      <c r="B4128">
        <v>21</v>
      </c>
    </row>
    <row r="4129" spans="1:2" x14ac:dyDescent="0.25">
      <c r="A4129">
        <v>1251</v>
      </c>
      <c r="B4129">
        <v>18</v>
      </c>
    </row>
    <row r="4130" spans="1:2" x14ac:dyDescent="0.25">
      <c r="A4130">
        <v>1252</v>
      </c>
      <c r="B4130">
        <v>14</v>
      </c>
    </row>
    <row r="4131" spans="1:2" x14ac:dyDescent="0.25">
      <c r="A4131">
        <v>1253</v>
      </c>
      <c r="B4131">
        <v>18</v>
      </c>
    </row>
    <row r="4132" spans="1:2" x14ac:dyDescent="0.25">
      <c r="A4132">
        <v>1255</v>
      </c>
      <c r="B4132">
        <v>21</v>
      </c>
    </row>
    <row r="4133" spans="1:2" x14ac:dyDescent="0.25">
      <c r="A4133">
        <v>1256</v>
      </c>
      <c r="B4133">
        <v>19</v>
      </c>
    </row>
    <row r="4134" spans="1:2" x14ac:dyDescent="0.25">
      <c r="A4134">
        <v>1257</v>
      </c>
      <c r="B4134">
        <v>21</v>
      </c>
    </row>
    <row r="4135" spans="1:2" x14ac:dyDescent="0.25">
      <c r="A4135">
        <v>1258</v>
      </c>
      <c r="B4135">
        <v>27</v>
      </c>
    </row>
    <row r="4136" spans="1:2" x14ac:dyDescent="0.25">
      <c r="A4136">
        <v>1259</v>
      </c>
      <c r="B4136">
        <v>19</v>
      </c>
    </row>
    <row r="4137" spans="1:2" x14ac:dyDescent="0.25">
      <c r="A4137">
        <v>1260</v>
      </c>
      <c r="B4137">
        <v>19</v>
      </c>
    </row>
    <row r="4138" spans="1:2" x14ac:dyDescent="0.25">
      <c r="A4138">
        <v>1261</v>
      </c>
      <c r="B4138">
        <v>14</v>
      </c>
    </row>
    <row r="4139" spans="1:2" x14ac:dyDescent="0.25">
      <c r="A4139">
        <v>1262</v>
      </c>
      <c r="B4139">
        <v>14</v>
      </c>
    </row>
    <row r="4140" spans="1:2" x14ac:dyDescent="0.25">
      <c r="A4140">
        <v>1264</v>
      </c>
      <c r="B4140">
        <v>11</v>
      </c>
    </row>
    <row r="4141" spans="1:2" x14ac:dyDescent="0.25">
      <c r="A4141">
        <v>1265</v>
      </c>
      <c r="B4141">
        <v>21</v>
      </c>
    </row>
    <row r="4142" spans="1:2" x14ac:dyDescent="0.25">
      <c r="A4142">
        <v>1266</v>
      </c>
      <c r="B4142">
        <v>14</v>
      </c>
    </row>
    <row r="4143" spans="1:2" x14ac:dyDescent="0.25">
      <c r="A4143">
        <v>1267</v>
      </c>
      <c r="B4143">
        <v>14</v>
      </c>
    </row>
    <row r="4144" spans="1:2" x14ac:dyDescent="0.25">
      <c r="A4144">
        <v>1268</v>
      </c>
      <c r="B4144">
        <v>19</v>
      </c>
    </row>
    <row r="4145" spans="1:2" x14ac:dyDescent="0.25">
      <c r="A4145">
        <v>1269</v>
      </c>
      <c r="B4145">
        <v>23</v>
      </c>
    </row>
    <row r="4146" spans="1:2" x14ac:dyDescent="0.25">
      <c r="A4146">
        <v>1270</v>
      </c>
      <c r="B4146">
        <v>19</v>
      </c>
    </row>
    <row r="4147" spans="1:2" x14ac:dyDescent="0.25">
      <c r="A4147">
        <v>1271</v>
      </c>
      <c r="B4147">
        <v>21</v>
      </c>
    </row>
    <row r="4148" spans="1:2" x14ac:dyDescent="0.25">
      <c r="A4148">
        <v>1272</v>
      </c>
      <c r="B4148">
        <v>3</v>
      </c>
    </row>
    <row r="4149" spans="1:2" x14ac:dyDescent="0.25">
      <c r="A4149">
        <v>1273</v>
      </c>
      <c r="B4149">
        <v>14</v>
      </c>
    </row>
    <row r="4150" spans="1:2" x14ac:dyDescent="0.25">
      <c r="A4150">
        <v>1274</v>
      </c>
      <c r="B4150">
        <v>11</v>
      </c>
    </row>
    <row r="4151" spans="1:2" x14ac:dyDescent="0.25">
      <c r="A4151">
        <v>1275</v>
      </c>
      <c r="B4151">
        <v>14</v>
      </c>
    </row>
    <row r="4152" spans="1:2" x14ac:dyDescent="0.25">
      <c r="A4152">
        <v>1276</v>
      </c>
      <c r="B4152">
        <v>11</v>
      </c>
    </row>
    <row r="4153" spans="1:2" x14ac:dyDescent="0.25">
      <c r="A4153">
        <v>1277</v>
      </c>
      <c r="B4153">
        <v>14</v>
      </c>
    </row>
    <row r="4154" spans="1:2" x14ac:dyDescent="0.25">
      <c r="A4154">
        <v>1278</v>
      </c>
      <c r="B4154">
        <v>14</v>
      </c>
    </row>
    <row r="4155" spans="1:2" x14ac:dyDescent="0.25">
      <c r="A4155">
        <v>1279</v>
      </c>
      <c r="B4155">
        <v>19</v>
      </c>
    </row>
    <row r="4156" spans="1:2" x14ac:dyDescent="0.25">
      <c r="A4156">
        <v>1281</v>
      </c>
      <c r="B4156">
        <v>19</v>
      </c>
    </row>
    <row r="4157" spans="1:2" x14ac:dyDescent="0.25">
      <c r="A4157">
        <v>1282</v>
      </c>
      <c r="B4157">
        <v>19</v>
      </c>
    </row>
    <row r="4158" spans="1:2" x14ac:dyDescent="0.25">
      <c r="A4158">
        <v>1283</v>
      </c>
      <c r="B4158">
        <v>20</v>
      </c>
    </row>
    <row r="4159" spans="1:2" x14ac:dyDescent="0.25">
      <c r="A4159">
        <v>1284</v>
      </c>
      <c r="B4159">
        <v>12</v>
      </c>
    </row>
    <row r="4160" spans="1:2" x14ac:dyDescent="0.25">
      <c r="A4160">
        <v>1285</v>
      </c>
      <c r="B4160">
        <v>5</v>
      </c>
    </row>
    <row r="4161" spans="1:2" x14ac:dyDescent="0.25">
      <c r="A4161">
        <v>1286</v>
      </c>
      <c r="B4161">
        <v>11</v>
      </c>
    </row>
    <row r="4162" spans="1:2" x14ac:dyDescent="0.25">
      <c r="A4162">
        <v>1287</v>
      </c>
      <c r="B4162">
        <v>5</v>
      </c>
    </row>
    <row r="4163" spans="1:2" x14ac:dyDescent="0.25">
      <c r="A4163">
        <v>1288</v>
      </c>
      <c r="B4163">
        <v>11</v>
      </c>
    </row>
    <row r="4164" spans="1:2" x14ac:dyDescent="0.25">
      <c r="A4164">
        <v>1291</v>
      </c>
      <c r="B4164">
        <v>27</v>
      </c>
    </row>
    <row r="4165" spans="1:2" x14ac:dyDescent="0.25">
      <c r="A4165">
        <v>1292</v>
      </c>
      <c r="B4165">
        <v>21</v>
      </c>
    </row>
    <row r="4166" spans="1:2" x14ac:dyDescent="0.25">
      <c r="A4166">
        <v>1293</v>
      </c>
      <c r="B4166">
        <v>21</v>
      </c>
    </row>
    <row r="4167" spans="1:2" x14ac:dyDescent="0.25">
      <c r="A4167">
        <v>1294</v>
      </c>
      <c r="B4167">
        <v>17</v>
      </c>
    </row>
    <row r="4168" spans="1:2" x14ac:dyDescent="0.25">
      <c r="A4168">
        <v>1295</v>
      </c>
      <c r="B4168">
        <v>19</v>
      </c>
    </row>
    <row r="4169" spans="1:2" x14ac:dyDescent="0.25">
      <c r="A4169">
        <v>1296</v>
      </c>
      <c r="B4169">
        <v>22</v>
      </c>
    </row>
    <row r="4170" spans="1:2" x14ac:dyDescent="0.25">
      <c r="A4170">
        <v>1297</v>
      </c>
      <c r="B4170">
        <v>21</v>
      </c>
    </row>
    <row r="4171" spans="1:2" x14ac:dyDescent="0.25">
      <c r="A4171">
        <v>1298</v>
      </c>
      <c r="B4171">
        <v>21</v>
      </c>
    </row>
    <row r="4172" spans="1:2" x14ac:dyDescent="0.25">
      <c r="A4172">
        <v>1299</v>
      </c>
      <c r="B4172">
        <v>11</v>
      </c>
    </row>
    <row r="4173" spans="1:2" x14ac:dyDescent="0.25">
      <c r="A4173">
        <v>1300</v>
      </c>
      <c r="B4173">
        <v>19</v>
      </c>
    </row>
    <row r="4174" spans="1:2" x14ac:dyDescent="0.25">
      <c r="A4174">
        <v>1301</v>
      </c>
      <c r="B4174">
        <v>11</v>
      </c>
    </row>
    <row r="4175" spans="1:2" x14ac:dyDescent="0.25">
      <c r="A4175">
        <v>1302</v>
      </c>
      <c r="B4175">
        <v>19</v>
      </c>
    </row>
    <row r="4176" spans="1:2" x14ac:dyDescent="0.25">
      <c r="A4176">
        <v>1303</v>
      </c>
      <c r="B4176">
        <v>17</v>
      </c>
    </row>
    <row r="4177" spans="1:2" x14ac:dyDescent="0.25">
      <c r="A4177">
        <v>1304</v>
      </c>
      <c r="B4177">
        <v>14</v>
      </c>
    </row>
    <row r="4178" spans="1:2" x14ac:dyDescent="0.25">
      <c r="A4178">
        <v>1305</v>
      </c>
      <c r="B4178">
        <v>5</v>
      </c>
    </row>
    <row r="4179" spans="1:2" x14ac:dyDescent="0.25">
      <c r="A4179">
        <v>1306</v>
      </c>
      <c r="B4179">
        <v>21</v>
      </c>
    </row>
    <row r="4180" spans="1:2" x14ac:dyDescent="0.25">
      <c r="A4180">
        <v>1307</v>
      </c>
      <c r="B4180">
        <v>14</v>
      </c>
    </row>
    <row r="4181" spans="1:2" x14ac:dyDescent="0.25">
      <c r="A4181">
        <v>1308</v>
      </c>
      <c r="B4181">
        <v>16</v>
      </c>
    </row>
    <row r="4182" spans="1:2" x14ac:dyDescent="0.25">
      <c r="A4182">
        <v>1309</v>
      </c>
      <c r="B4182">
        <v>14</v>
      </c>
    </row>
    <row r="4183" spans="1:2" x14ac:dyDescent="0.25">
      <c r="A4183">
        <v>1310</v>
      </c>
      <c r="B4183">
        <v>11</v>
      </c>
    </row>
    <row r="4184" spans="1:2" x14ac:dyDescent="0.25">
      <c r="A4184">
        <v>1311</v>
      </c>
      <c r="B4184">
        <v>19</v>
      </c>
    </row>
    <row r="4185" spans="1:2" x14ac:dyDescent="0.25">
      <c r="A4185">
        <v>1312</v>
      </c>
      <c r="B4185">
        <v>11</v>
      </c>
    </row>
    <row r="4186" spans="1:2" x14ac:dyDescent="0.25">
      <c r="A4186">
        <v>1314</v>
      </c>
      <c r="B4186">
        <v>19</v>
      </c>
    </row>
    <row r="4187" spans="1:2" x14ac:dyDescent="0.25">
      <c r="A4187">
        <v>1315</v>
      </c>
      <c r="B4187">
        <v>19</v>
      </c>
    </row>
    <row r="4188" spans="1:2" x14ac:dyDescent="0.25">
      <c r="A4188">
        <v>1316</v>
      </c>
      <c r="B4188">
        <v>21</v>
      </c>
    </row>
    <row r="4189" spans="1:2" x14ac:dyDescent="0.25">
      <c r="A4189">
        <v>1317</v>
      </c>
      <c r="B4189">
        <v>7</v>
      </c>
    </row>
    <row r="4190" spans="1:2" x14ac:dyDescent="0.25">
      <c r="A4190">
        <v>1319</v>
      </c>
      <c r="B4190">
        <v>19</v>
      </c>
    </row>
    <row r="4191" spans="1:2" x14ac:dyDescent="0.25">
      <c r="A4191">
        <v>1320</v>
      </c>
      <c r="B4191">
        <v>16</v>
      </c>
    </row>
    <row r="4192" spans="1:2" x14ac:dyDescent="0.25">
      <c r="A4192">
        <v>1321</v>
      </c>
      <c r="B4192">
        <v>19</v>
      </c>
    </row>
    <row r="4193" spans="1:2" x14ac:dyDescent="0.25">
      <c r="A4193">
        <v>1322</v>
      </c>
      <c r="B4193">
        <v>19</v>
      </c>
    </row>
    <row r="4194" spans="1:2" x14ac:dyDescent="0.25">
      <c r="A4194">
        <v>1323</v>
      </c>
      <c r="B4194">
        <v>19</v>
      </c>
    </row>
    <row r="4195" spans="1:2" x14ac:dyDescent="0.25">
      <c r="A4195">
        <v>1324</v>
      </c>
      <c r="B4195">
        <v>19</v>
      </c>
    </row>
    <row r="4196" spans="1:2" x14ac:dyDescent="0.25">
      <c r="A4196">
        <v>1325</v>
      </c>
      <c r="B4196">
        <v>18</v>
      </c>
    </row>
    <row r="4197" spans="1:2" x14ac:dyDescent="0.25">
      <c r="A4197">
        <v>1326</v>
      </c>
      <c r="B4197">
        <v>22</v>
      </c>
    </row>
    <row r="4198" spans="1:2" x14ac:dyDescent="0.25">
      <c r="A4198">
        <v>1327</v>
      </c>
      <c r="B4198">
        <v>5</v>
      </c>
    </row>
    <row r="4199" spans="1:2" x14ac:dyDescent="0.25">
      <c r="A4199">
        <v>1328</v>
      </c>
      <c r="B4199">
        <v>11</v>
      </c>
    </row>
    <row r="4200" spans="1:2" x14ac:dyDescent="0.25">
      <c r="A4200">
        <v>1330</v>
      </c>
      <c r="B4200">
        <v>5</v>
      </c>
    </row>
    <row r="4201" spans="1:2" x14ac:dyDescent="0.25">
      <c r="A4201">
        <v>1331</v>
      </c>
      <c r="B4201">
        <v>3</v>
      </c>
    </row>
    <row r="4202" spans="1:2" x14ac:dyDescent="0.25">
      <c r="A4202">
        <v>1332</v>
      </c>
      <c r="B4202">
        <v>17</v>
      </c>
    </row>
    <row r="4203" spans="1:2" x14ac:dyDescent="0.25">
      <c r="A4203">
        <v>1333</v>
      </c>
      <c r="B4203">
        <v>19</v>
      </c>
    </row>
    <row r="4204" spans="1:2" x14ac:dyDescent="0.25">
      <c r="A4204">
        <v>1334</v>
      </c>
      <c r="B4204">
        <v>19</v>
      </c>
    </row>
    <row r="4205" spans="1:2" x14ac:dyDescent="0.25">
      <c r="A4205">
        <v>1335</v>
      </c>
      <c r="B4205">
        <v>19</v>
      </c>
    </row>
    <row r="4206" spans="1:2" x14ac:dyDescent="0.25">
      <c r="A4206">
        <v>1336</v>
      </c>
      <c r="B4206">
        <v>21</v>
      </c>
    </row>
    <row r="4207" spans="1:2" x14ac:dyDescent="0.25">
      <c r="A4207">
        <v>1337</v>
      </c>
      <c r="B4207">
        <v>19</v>
      </c>
    </row>
    <row r="4208" spans="1:2" x14ac:dyDescent="0.25">
      <c r="A4208">
        <v>1338</v>
      </c>
      <c r="B4208">
        <v>19</v>
      </c>
    </row>
    <row r="4209" spans="1:2" x14ac:dyDescent="0.25">
      <c r="A4209">
        <v>1339</v>
      </c>
      <c r="B4209">
        <v>5</v>
      </c>
    </row>
    <row r="4210" spans="1:2" x14ac:dyDescent="0.25">
      <c r="A4210">
        <v>1340</v>
      </c>
      <c r="B4210">
        <v>11</v>
      </c>
    </row>
    <row r="4211" spans="1:2" x14ac:dyDescent="0.25">
      <c r="A4211">
        <v>1341</v>
      </c>
      <c r="B4211">
        <v>5</v>
      </c>
    </row>
    <row r="4212" spans="1:2" x14ac:dyDescent="0.25">
      <c r="A4212">
        <v>1343</v>
      </c>
      <c r="B4212">
        <v>14</v>
      </c>
    </row>
    <row r="4213" spans="1:2" x14ac:dyDescent="0.25">
      <c r="A4213">
        <v>1344</v>
      </c>
      <c r="B4213">
        <v>14</v>
      </c>
    </row>
    <row r="4214" spans="1:2" x14ac:dyDescent="0.25">
      <c r="A4214">
        <v>1345</v>
      </c>
      <c r="B4214">
        <v>21</v>
      </c>
    </row>
    <row r="4215" spans="1:2" x14ac:dyDescent="0.25">
      <c r="A4215">
        <v>1346</v>
      </c>
      <c r="B4215">
        <v>14</v>
      </c>
    </row>
    <row r="4216" spans="1:2" x14ac:dyDescent="0.25">
      <c r="A4216">
        <v>1347</v>
      </c>
      <c r="B4216">
        <v>21</v>
      </c>
    </row>
    <row r="4217" spans="1:2" x14ac:dyDescent="0.25">
      <c r="A4217">
        <v>1348</v>
      </c>
      <c r="B4217">
        <v>19</v>
      </c>
    </row>
    <row r="4218" spans="1:2" x14ac:dyDescent="0.25">
      <c r="A4218">
        <v>1349</v>
      </c>
      <c r="B4218">
        <v>19</v>
      </c>
    </row>
    <row r="4219" spans="1:2" x14ac:dyDescent="0.25">
      <c r="A4219">
        <v>1350</v>
      </c>
      <c r="B4219">
        <v>19</v>
      </c>
    </row>
    <row r="4220" spans="1:2" x14ac:dyDescent="0.25">
      <c r="A4220">
        <v>1351</v>
      </c>
      <c r="B4220">
        <v>19</v>
      </c>
    </row>
    <row r="4221" spans="1:2" x14ac:dyDescent="0.25">
      <c r="A4221">
        <v>1352</v>
      </c>
      <c r="B4221">
        <v>19</v>
      </c>
    </row>
    <row r="4222" spans="1:2" x14ac:dyDescent="0.25">
      <c r="A4222">
        <v>1353</v>
      </c>
      <c r="B4222">
        <v>20</v>
      </c>
    </row>
    <row r="4223" spans="1:2" x14ac:dyDescent="0.25">
      <c r="A4223">
        <v>1354</v>
      </c>
      <c r="B4223">
        <v>21</v>
      </c>
    </row>
    <row r="4224" spans="1:2" x14ac:dyDescent="0.25">
      <c r="A4224">
        <v>1355</v>
      </c>
      <c r="B4224">
        <v>19</v>
      </c>
    </row>
    <row r="4225" spans="1:2" x14ac:dyDescent="0.25">
      <c r="A4225">
        <v>1356</v>
      </c>
      <c r="B4225">
        <v>20</v>
      </c>
    </row>
    <row r="4226" spans="1:2" x14ac:dyDescent="0.25">
      <c r="A4226">
        <v>1358</v>
      </c>
      <c r="B4226">
        <v>17</v>
      </c>
    </row>
    <row r="4227" spans="1:2" x14ac:dyDescent="0.25">
      <c r="A4227">
        <v>1361</v>
      </c>
      <c r="B4227">
        <v>11</v>
      </c>
    </row>
    <row r="4228" spans="1:2" x14ac:dyDescent="0.25">
      <c r="A4228">
        <v>1362</v>
      </c>
      <c r="B4228">
        <v>19</v>
      </c>
    </row>
    <row r="4229" spans="1:2" x14ac:dyDescent="0.25">
      <c r="A4229">
        <v>1363</v>
      </c>
      <c r="B4229">
        <v>11</v>
      </c>
    </row>
    <row r="4230" spans="1:2" x14ac:dyDescent="0.25">
      <c r="A4230">
        <v>1364</v>
      </c>
      <c r="B4230">
        <v>21</v>
      </c>
    </row>
    <row r="4231" spans="1:2" x14ac:dyDescent="0.25">
      <c r="A4231">
        <v>1365</v>
      </c>
      <c r="B4231">
        <v>11</v>
      </c>
    </row>
    <row r="4232" spans="1:2" x14ac:dyDescent="0.25">
      <c r="A4232">
        <v>1366</v>
      </c>
      <c r="B4232">
        <v>21</v>
      </c>
    </row>
    <row r="4233" spans="1:2" x14ac:dyDescent="0.25">
      <c r="A4233">
        <v>1367</v>
      </c>
      <c r="B4233">
        <v>21</v>
      </c>
    </row>
    <row r="4234" spans="1:2" x14ac:dyDescent="0.25">
      <c r="A4234">
        <v>1368</v>
      </c>
      <c r="B4234">
        <v>21</v>
      </c>
    </row>
    <row r="4235" spans="1:2" x14ac:dyDescent="0.25">
      <c r="A4235">
        <v>1369</v>
      </c>
      <c r="B4235">
        <v>15</v>
      </c>
    </row>
    <row r="4236" spans="1:2" x14ac:dyDescent="0.25">
      <c r="A4236">
        <v>1370</v>
      </c>
      <c r="B4236">
        <v>13</v>
      </c>
    </row>
    <row r="4237" spans="1:2" x14ac:dyDescent="0.25">
      <c r="A4237">
        <v>1371</v>
      </c>
      <c r="B4237">
        <v>15</v>
      </c>
    </row>
    <row r="4238" spans="1:2" x14ac:dyDescent="0.25">
      <c r="A4238">
        <v>1372</v>
      </c>
      <c r="B4238">
        <v>15</v>
      </c>
    </row>
    <row r="4239" spans="1:2" x14ac:dyDescent="0.25">
      <c r="A4239">
        <v>1373</v>
      </c>
      <c r="B4239">
        <v>14</v>
      </c>
    </row>
    <row r="4240" spans="1:2" x14ac:dyDescent="0.25">
      <c r="A4240">
        <v>1374</v>
      </c>
      <c r="B4240">
        <v>15</v>
      </c>
    </row>
    <row r="4241" spans="1:2" x14ac:dyDescent="0.25">
      <c r="A4241">
        <v>1375</v>
      </c>
      <c r="B4241">
        <v>19</v>
      </c>
    </row>
    <row r="4242" spans="1:2" x14ac:dyDescent="0.25">
      <c r="A4242">
        <v>1377</v>
      </c>
      <c r="B4242">
        <v>19</v>
      </c>
    </row>
    <row r="4243" spans="1:2" x14ac:dyDescent="0.25">
      <c r="A4243">
        <v>1378</v>
      </c>
      <c r="B4243">
        <v>18</v>
      </c>
    </row>
    <row r="4244" spans="1:2" x14ac:dyDescent="0.25">
      <c r="A4244">
        <v>1379</v>
      </c>
      <c r="B4244">
        <v>19</v>
      </c>
    </row>
    <row r="4245" spans="1:2" x14ac:dyDescent="0.25">
      <c r="A4245">
        <v>1380</v>
      </c>
      <c r="B4245">
        <v>11</v>
      </c>
    </row>
    <row r="4246" spans="1:2" x14ac:dyDescent="0.25">
      <c r="A4246">
        <v>1382</v>
      </c>
      <c r="B4246">
        <v>19</v>
      </c>
    </row>
    <row r="4247" spans="1:2" x14ac:dyDescent="0.25">
      <c r="A4247">
        <v>1385</v>
      </c>
      <c r="B4247">
        <v>5</v>
      </c>
    </row>
    <row r="4248" spans="1:2" x14ac:dyDescent="0.25">
      <c r="A4248">
        <v>1387</v>
      </c>
      <c r="B4248">
        <v>21</v>
      </c>
    </row>
    <row r="4249" spans="1:2" x14ac:dyDescent="0.25">
      <c r="A4249">
        <v>1388</v>
      </c>
      <c r="B4249">
        <v>21</v>
      </c>
    </row>
    <row r="4250" spans="1:2" x14ac:dyDescent="0.25">
      <c r="A4250">
        <v>1391</v>
      </c>
      <c r="B4250">
        <v>15</v>
      </c>
    </row>
    <row r="4251" spans="1:2" x14ac:dyDescent="0.25">
      <c r="A4251">
        <v>1392</v>
      </c>
      <c r="B4251">
        <v>16</v>
      </c>
    </row>
    <row r="4252" spans="1:2" x14ac:dyDescent="0.25">
      <c r="A4252">
        <v>1393</v>
      </c>
      <c r="B4252">
        <v>5</v>
      </c>
    </row>
    <row r="4253" spans="1:2" x14ac:dyDescent="0.25">
      <c r="A4253">
        <v>1394</v>
      </c>
      <c r="B4253">
        <v>5</v>
      </c>
    </row>
    <row r="4254" spans="1:2" x14ac:dyDescent="0.25">
      <c r="A4254">
        <v>1395</v>
      </c>
      <c r="B4254">
        <v>5</v>
      </c>
    </row>
    <row r="4255" spans="1:2" x14ac:dyDescent="0.25">
      <c r="A4255">
        <v>1396</v>
      </c>
      <c r="B4255">
        <v>5</v>
      </c>
    </row>
    <row r="4256" spans="1:2" x14ac:dyDescent="0.25">
      <c r="A4256">
        <v>1397</v>
      </c>
      <c r="B4256">
        <v>19</v>
      </c>
    </row>
    <row r="4257" spans="1:2" x14ac:dyDescent="0.25">
      <c r="A4257">
        <v>1398</v>
      </c>
      <c r="B4257">
        <v>22</v>
      </c>
    </row>
    <row r="4258" spans="1:2" x14ac:dyDescent="0.25">
      <c r="A4258">
        <v>1399</v>
      </c>
      <c r="B4258">
        <v>5</v>
      </c>
    </row>
    <row r="4259" spans="1:2" x14ac:dyDescent="0.25">
      <c r="A4259">
        <v>1400</v>
      </c>
      <c r="B4259">
        <v>11</v>
      </c>
    </row>
    <row r="4260" spans="1:2" x14ac:dyDescent="0.25">
      <c r="A4260">
        <v>1402</v>
      </c>
      <c r="B4260">
        <v>14</v>
      </c>
    </row>
    <row r="4261" spans="1:2" x14ac:dyDescent="0.25">
      <c r="A4261">
        <v>1404</v>
      </c>
      <c r="B4261">
        <v>5</v>
      </c>
    </row>
    <row r="4262" spans="1:2" x14ac:dyDescent="0.25">
      <c r="A4262">
        <v>1406</v>
      </c>
      <c r="B4262">
        <v>19</v>
      </c>
    </row>
    <row r="4263" spans="1:2" x14ac:dyDescent="0.25">
      <c r="A4263">
        <v>1407</v>
      </c>
      <c r="B4263">
        <v>5</v>
      </c>
    </row>
    <row r="4264" spans="1:2" x14ac:dyDescent="0.25">
      <c r="A4264">
        <v>1408</v>
      </c>
      <c r="B4264">
        <v>5</v>
      </c>
    </row>
    <row r="4265" spans="1:2" x14ac:dyDescent="0.25">
      <c r="A4265">
        <v>1409</v>
      </c>
      <c r="B4265">
        <v>19</v>
      </c>
    </row>
    <row r="4266" spans="1:2" x14ac:dyDescent="0.25">
      <c r="A4266">
        <v>1410</v>
      </c>
      <c r="B4266">
        <v>19</v>
      </c>
    </row>
    <row r="4267" spans="1:2" x14ac:dyDescent="0.25">
      <c r="A4267">
        <v>1413</v>
      </c>
      <c r="B4267">
        <v>5</v>
      </c>
    </row>
    <row r="4268" spans="1:2" x14ac:dyDescent="0.25">
      <c r="A4268">
        <v>1414</v>
      </c>
      <c r="B4268">
        <v>21</v>
      </c>
    </row>
    <row r="4269" spans="1:2" x14ac:dyDescent="0.25">
      <c r="A4269">
        <v>1415</v>
      </c>
      <c r="B4269">
        <v>22</v>
      </c>
    </row>
    <row r="4270" spans="1:2" x14ac:dyDescent="0.25">
      <c r="A4270">
        <v>1417</v>
      </c>
      <c r="B4270">
        <v>22</v>
      </c>
    </row>
    <row r="4271" spans="1:2" x14ac:dyDescent="0.25">
      <c r="A4271">
        <v>1419</v>
      </c>
      <c r="B4271">
        <v>19</v>
      </c>
    </row>
    <row r="4272" spans="1:2" x14ac:dyDescent="0.25">
      <c r="A4272">
        <v>1420</v>
      </c>
      <c r="B4272">
        <v>3</v>
      </c>
    </row>
    <row r="4273" spans="1:2" x14ac:dyDescent="0.25">
      <c r="A4273">
        <v>1421</v>
      </c>
      <c r="B4273">
        <v>21</v>
      </c>
    </row>
    <row r="4274" spans="1:2" x14ac:dyDescent="0.25">
      <c r="A4274">
        <v>1422</v>
      </c>
      <c r="B4274">
        <v>5</v>
      </c>
    </row>
    <row r="4275" spans="1:2" x14ac:dyDescent="0.25">
      <c r="A4275">
        <v>1423</v>
      </c>
      <c r="B4275">
        <v>5</v>
      </c>
    </row>
    <row r="4276" spans="1:2" x14ac:dyDescent="0.25">
      <c r="A4276">
        <v>1424</v>
      </c>
      <c r="B4276">
        <v>20</v>
      </c>
    </row>
    <row r="4277" spans="1:2" x14ac:dyDescent="0.25">
      <c r="A4277">
        <v>1425</v>
      </c>
      <c r="B4277">
        <v>5</v>
      </c>
    </row>
    <row r="4278" spans="1:2" x14ac:dyDescent="0.25">
      <c r="A4278">
        <v>1426</v>
      </c>
      <c r="B4278">
        <v>5</v>
      </c>
    </row>
    <row r="4279" spans="1:2" x14ac:dyDescent="0.25">
      <c r="A4279">
        <v>1427</v>
      </c>
      <c r="B4279">
        <v>5</v>
      </c>
    </row>
    <row r="4280" spans="1:2" x14ac:dyDescent="0.25">
      <c r="A4280">
        <v>1428</v>
      </c>
      <c r="B4280">
        <v>11</v>
      </c>
    </row>
    <row r="4281" spans="1:2" x14ac:dyDescent="0.25">
      <c r="A4281">
        <v>1429</v>
      </c>
      <c r="B4281">
        <v>22</v>
      </c>
    </row>
    <row r="4282" spans="1:2" x14ac:dyDescent="0.25">
      <c r="A4282">
        <v>1430</v>
      </c>
      <c r="B4282">
        <v>11</v>
      </c>
    </row>
    <row r="4283" spans="1:2" x14ac:dyDescent="0.25">
      <c r="A4283">
        <v>1432</v>
      </c>
      <c r="B4283">
        <v>20</v>
      </c>
    </row>
    <row r="4284" spans="1:2" x14ac:dyDescent="0.25">
      <c r="A4284">
        <v>1433</v>
      </c>
      <c r="B4284">
        <v>5</v>
      </c>
    </row>
    <row r="4285" spans="1:2" x14ac:dyDescent="0.25">
      <c r="A4285">
        <v>1434</v>
      </c>
      <c r="B4285">
        <v>19</v>
      </c>
    </row>
    <row r="4286" spans="1:2" x14ac:dyDescent="0.25">
      <c r="A4286">
        <v>1435</v>
      </c>
      <c r="B4286">
        <v>15</v>
      </c>
    </row>
    <row r="4287" spans="1:2" x14ac:dyDescent="0.25">
      <c r="A4287">
        <v>1436</v>
      </c>
      <c r="B4287">
        <v>19</v>
      </c>
    </row>
    <row r="4288" spans="1:2" x14ac:dyDescent="0.25">
      <c r="A4288">
        <v>1437</v>
      </c>
      <c r="B4288">
        <v>19</v>
      </c>
    </row>
    <row r="4289" spans="1:2" x14ac:dyDescent="0.25">
      <c r="A4289">
        <v>1438</v>
      </c>
      <c r="B4289">
        <v>19</v>
      </c>
    </row>
    <row r="4290" spans="1:2" x14ac:dyDescent="0.25">
      <c r="A4290">
        <v>1439</v>
      </c>
      <c r="B4290">
        <v>19</v>
      </c>
    </row>
    <row r="4291" spans="1:2" x14ac:dyDescent="0.25">
      <c r="A4291">
        <v>1442</v>
      </c>
      <c r="B4291">
        <v>14</v>
      </c>
    </row>
    <row r="4292" spans="1:2" x14ac:dyDescent="0.25">
      <c r="A4292">
        <v>1443</v>
      </c>
      <c r="B4292">
        <v>14</v>
      </c>
    </row>
    <row r="4293" spans="1:2" x14ac:dyDescent="0.25">
      <c r="A4293">
        <v>1444</v>
      </c>
      <c r="B4293">
        <v>19</v>
      </c>
    </row>
    <row r="4294" spans="1:2" x14ac:dyDescent="0.25">
      <c r="A4294">
        <v>1445</v>
      </c>
      <c r="B4294">
        <v>19</v>
      </c>
    </row>
    <row r="4295" spans="1:2" x14ac:dyDescent="0.25">
      <c r="A4295">
        <v>1446</v>
      </c>
      <c r="B4295">
        <v>19</v>
      </c>
    </row>
    <row r="4296" spans="1:2" x14ac:dyDescent="0.25">
      <c r="A4296">
        <v>1447</v>
      </c>
      <c r="B4296">
        <v>19</v>
      </c>
    </row>
    <row r="4297" spans="1:2" x14ac:dyDescent="0.25">
      <c r="A4297">
        <v>1448</v>
      </c>
      <c r="B4297">
        <v>11</v>
      </c>
    </row>
    <row r="4298" spans="1:2" x14ac:dyDescent="0.25">
      <c r="A4298">
        <v>1449</v>
      </c>
      <c r="B4298">
        <v>19</v>
      </c>
    </row>
    <row r="4299" spans="1:2" x14ac:dyDescent="0.25">
      <c r="A4299">
        <v>1450</v>
      </c>
      <c r="B4299">
        <v>19</v>
      </c>
    </row>
    <row r="4300" spans="1:2" x14ac:dyDescent="0.25">
      <c r="A4300">
        <v>1451</v>
      </c>
      <c r="B4300">
        <v>19</v>
      </c>
    </row>
    <row r="4301" spans="1:2" x14ac:dyDescent="0.25">
      <c r="A4301">
        <v>1452</v>
      </c>
      <c r="B4301">
        <v>5</v>
      </c>
    </row>
    <row r="4302" spans="1:2" x14ac:dyDescent="0.25">
      <c r="A4302">
        <v>1457</v>
      </c>
      <c r="B4302">
        <v>19</v>
      </c>
    </row>
    <row r="4303" spans="1:2" x14ac:dyDescent="0.25">
      <c r="A4303">
        <v>1458</v>
      </c>
      <c r="B4303">
        <v>19</v>
      </c>
    </row>
    <row r="4304" spans="1:2" x14ac:dyDescent="0.25">
      <c r="A4304">
        <v>1459</v>
      </c>
      <c r="B4304">
        <v>19</v>
      </c>
    </row>
    <row r="4305" spans="1:2" x14ac:dyDescent="0.25">
      <c r="A4305">
        <v>1460</v>
      </c>
      <c r="B4305">
        <v>19</v>
      </c>
    </row>
    <row r="4306" spans="1:2" x14ac:dyDescent="0.25">
      <c r="A4306">
        <v>1461</v>
      </c>
      <c r="B4306">
        <v>19</v>
      </c>
    </row>
    <row r="4307" spans="1:2" x14ac:dyDescent="0.25">
      <c r="A4307">
        <v>1463</v>
      </c>
      <c r="B4307">
        <v>15</v>
      </c>
    </row>
    <row r="4308" spans="1:2" x14ac:dyDescent="0.25">
      <c r="A4308">
        <v>1464</v>
      </c>
      <c r="B4308">
        <v>19</v>
      </c>
    </row>
    <row r="4309" spans="1:2" x14ac:dyDescent="0.25">
      <c r="A4309">
        <v>1465</v>
      </c>
      <c r="B4309">
        <v>15</v>
      </c>
    </row>
    <row r="4310" spans="1:2" x14ac:dyDescent="0.25">
      <c r="A4310">
        <v>1467</v>
      </c>
      <c r="B4310">
        <v>13</v>
      </c>
    </row>
    <row r="4311" spans="1:2" x14ac:dyDescent="0.25">
      <c r="A4311">
        <v>1468</v>
      </c>
      <c r="B4311">
        <v>15</v>
      </c>
    </row>
    <row r="4312" spans="1:2" x14ac:dyDescent="0.25">
      <c r="A4312">
        <v>1469</v>
      </c>
      <c r="B4312">
        <v>19</v>
      </c>
    </row>
    <row r="4313" spans="1:2" x14ac:dyDescent="0.25">
      <c r="A4313">
        <v>1470</v>
      </c>
      <c r="B4313">
        <v>19</v>
      </c>
    </row>
    <row r="4314" spans="1:2" x14ac:dyDescent="0.25">
      <c r="A4314">
        <v>1471</v>
      </c>
      <c r="B4314">
        <v>14</v>
      </c>
    </row>
    <row r="4315" spans="1:2" x14ac:dyDescent="0.25">
      <c r="A4315">
        <v>1472</v>
      </c>
      <c r="B4315">
        <v>11</v>
      </c>
    </row>
    <row r="4316" spans="1:2" x14ac:dyDescent="0.25">
      <c r="A4316">
        <v>1473</v>
      </c>
      <c r="B4316">
        <v>14</v>
      </c>
    </row>
    <row r="4317" spans="1:2" x14ac:dyDescent="0.25">
      <c r="A4317">
        <v>1474</v>
      </c>
      <c r="B4317">
        <v>21</v>
      </c>
    </row>
    <row r="4318" spans="1:2" x14ac:dyDescent="0.25">
      <c r="A4318">
        <v>1477</v>
      </c>
      <c r="B4318">
        <v>14</v>
      </c>
    </row>
    <row r="4319" spans="1:2" x14ac:dyDescent="0.25">
      <c r="A4319">
        <v>1478</v>
      </c>
      <c r="B4319">
        <v>14</v>
      </c>
    </row>
    <row r="4320" spans="1:2" x14ac:dyDescent="0.25">
      <c r="A4320">
        <v>1479</v>
      </c>
      <c r="B4320">
        <v>19</v>
      </c>
    </row>
    <row r="4321" spans="1:2" x14ac:dyDescent="0.25">
      <c r="A4321">
        <v>1480</v>
      </c>
      <c r="B4321">
        <v>21</v>
      </c>
    </row>
    <row r="4322" spans="1:2" x14ac:dyDescent="0.25">
      <c r="A4322">
        <v>1481</v>
      </c>
      <c r="B4322">
        <v>11</v>
      </c>
    </row>
    <row r="4323" spans="1:2" x14ac:dyDescent="0.25">
      <c r="A4323">
        <v>1482</v>
      </c>
      <c r="B4323">
        <v>14</v>
      </c>
    </row>
    <row r="4324" spans="1:2" x14ac:dyDescent="0.25">
      <c r="A4324">
        <v>1483</v>
      </c>
      <c r="B4324">
        <v>19</v>
      </c>
    </row>
    <row r="4325" spans="1:2" x14ac:dyDescent="0.25">
      <c r="A4325">
        <v>1484</v>
      </c>
      <c r="B4325">
        <v>14</v>
      </c>
    </row>
    <row r="4326" spans="1:2" x14ac:dyDescent="0.25">
      <c r="A4326">
        <v>1485</v>
      </c>
      <c r="B4326">
        <v>14</v>
      </c>
    </row>
    <row r="4327" spans="1:2" x14ac:dyDescent="0.25">
      <c r="A4327">
        <v>1486</v>
      </c>
      <c r="B4327">
        <v>19</v>
      </c>
    </row>
    <row r="4328" spans="1:2" x14ac:dyDescent="0.25">
      <c r="A4328">
        <v>1488</v>
      </c>
      <c r="B4328">
        <v>7</v>
      </c>
    </row>
    <row r="4329" spans="1:2" x14ac:dyDescent="0.25">
      <c r="A4329">
        <v>1489</v>
      </c>
      <c r="B4329">
        <v>14</v>
      </c>
    </row>
    <row r="4330" spans="1:2" x14ac:dyDescent="0.25">
      <c r="A4330">
        <v>1490</v>
      </c>
      <c r="B4330">
        <v>21</v>
      </c>
    </row>
    <row r="4331" spans="1:2" x14ac:dyDescent="0.25">
      <c r="A4331">
        <v>1491</v>
      </c>
      <c r="B4331">
        <v>22</v>
      </c>
    </row>
    <row r="4332" spans="1:2" x14ac:dyDescent="0.25">
      <c r="A4332">
        <v>1492</v>
      </c>
      <c r="B4332">
        <v>15</v>
      </c>
    </row>
    <row r="4333" spans="1:2" x14ac:dyDescent="0.25">
      <c r="A4333">
        <v>1495</v>
      </c>
      <c r="B4333">
        <v>11</v>
      </c>
    </row>
    <row r="4334" spans="1:2" x14ac:dyDescent="0.25">
      <c r="A4334">
        <v>1497</v>
      </c>
      <c r="B4334">
        <v>5</v>
      </c>
    </row>
    <row r="4335" spans="1:2" x14ac:dyDescent="0.25">
      <c r="A4335">
        <v>1498</v>
      </c>
      <c r="B4335">
        <v>11</v>
      </c>
    </row>
    <row r="4336" spans="1:2" x14ac:dyDescent="0.25">
      <c r="A4336">
        <v>1499</v>
      </c>
      <c r="B4336">
        <v>19</v>
      </c>
    </row>
    <row r="4337" spans="1:2" x14ac:dyDescent="0.25">
      <c r="A4337">
        <v>1500</v>
      </c>
      <c r="B4337">
        <v>21</v>
      </c>
    </row>
    <row r="4338" spans="1:2" x14ac:dyDescent="0.25">
      <c r="A4338">
        <v>1501</v>
      </c>
      <c r="B4338">
        <v>11</v>
      </c>
    </row>
    <row r="4339" spans="1:2" x14ac:dyDescent="0.25">
      <c r="A4339">
        <v>1502</v>
      </c>
      <c r="B4339">
        <v>11</v>
      </c>
    </row>
    <row r="4340" spans="1:2" x14ac:dyDescent="0.25">
      <c r="A4340">
        <v>1503</v>
      </c>
      <c r="B4340">
        <v>14</v>
      </c>
    </row>
    <row r="4341" spans="1:2" x14ac:dyDescent="0.25">
      <c r="A4341">
        <v>1505</v>
      </c>
      <c r="B4341">
        <v>19</v>
      </c>
    </row>
    <row r="4342" spans="1:2" x14ac:dyDescent="0.25">
      <c r="A4342">
        <v>1506</v>
      </c>
      <c r="B4342">
        <v>19</v>
      </c>
    </row>
    <row r="4343" spans="1:2" x14ac:dyDescent="0.25">
      <c r="A4343">
        <v>1507</v>
      </c>
      <c r="B4343">
        <v>19</v>
      </c>
    </row>
    <row r="4344" spans="1:2" x14ac:dyDescent="0.25">
      <c r="A4344">
        <v>1508</v>
      </c>
      <c r="B4344">
        <v>19</v>
      </c>
    </row>
    <row r="4345" spans="1:2" x14ac:dyDescent="0.25">
      <c r="A4345">
        <v>1509</v>
      </c>
      <c r="B4345">
        <v>5</v>
      </c>
    </row>
    <row r="4346" spans="1:2" x14ac:dyDescent="0.25">
      <c r="A4346">
        <v>1511</v>
      </c>
      <c r="B4346">
        <v>5</v>
      </c>
    </row>
    <row r="4347" spans="1:2" x14ac:dyDescent="0.25">
      <c r="A4347">
        <v>1512</v>
      </c>
      <c r="B4347">
        <v>21</v>
      </c>
    </row>
    <row r="4348" spans="1:2" x14ac:dyDescent="0.25">
      <c r="A4348">
        <v>1513</v>
      </c>
      <c r="B4348">
        <v>19</v>
      </c>
    </row>
    <row r="4349" spans="1:2" x14ac:dyDescent="0.25">
      <c r="A4349">
        <v>1514</v>
      </c>
      <c r="B4349">
        <v>11</v>
      </c>
    </row>
    <row r="4350" spans="1:2" x14ac:dyDescent="0.25">
      <c r="A4350">
        <v>1515</v>
      </c>
      <c r="B4350">
        <v>19</v>
      </c>
    </row>
    <row r="4351" spans="1:2" x14ac:dyDescent="0.25">
      <c r="A4351">
        <v>1516</v>
      </c>
      <c r="B4351">
        <v>17</v>
      </c>
    </row>
    <row r="4352" spans="1:2" x14ac:dyDescent="0.25">
      <c r="A4352">
        <v>1517</v>
      </c>
      <c r="B4352">
        <v>11</v>
      </c>
    </row>
    <row r="4353" spans="1:2" x14ac:dyDescent="0.25">
      <c r="A4353">
        <v>1518</v>
      </c>
      <c r="B4353">
        <v>19</v>
      </c>
    </row>
    <row r="4354" spans="1:2" x14ac:dyDescent="0.25">
      <c r="A4354">
        <v>1519</v>
      </c>
      <c r="B4354">
        <v>21</v>
      </c>
    </row>
    <row r="4355" spans="1:2" x14ac:dyDescent="0.25">
      <c r="A4355">
        <v>1520</v>
      </c>
      <c r="B4355">
        <v>19</v>
      </c>
    </row>
    <row r="4356" spans="1:2" x14ac:dyDescent="0.25">
      <c r="A4356">
        <v>1521</v>
      </c>
      <c r="B4356">
        <v>11</v>
      </c>
    </row>
    <row r="4357" spans="1:2" x14ac:dyDescent="0.25">
      <c r="A4357">
        <v>1523</v>
      </c>
      <c r="B4357">
        <v>19</v>
      </c>
    </row>
    <row r="4358" spans="1:2" x14ac:dyDescent="0.25">
      <c r="A4358">
        <v>1524</v>
      </c>
      <c r="B4358">
        <v>19</v>
      </c>
    </row>
    <row r="4359" spans="1:2" x14ac:dyDescent="0.25">
      <c r="A4359">
        <v>1525</v>
      </c>
      <c r="B4359">
        <v>19</v>
      </c>
    </row>
    <row r="4360" spans="1:2" x14ac:dyDescent="0.25">
      <c r="A4360">
        <v>1526</v>
      </c>
      <c r="B4360">
        <v>19</v>
      </c>
    </row>
    <row r="4361" spans="1:2" x14ac:dyDescent="0.25">
      <c r="A4361">
        <v>1527</v>
      </c>
      <c r="B4361">
        <v>11</v>
      </c>
    </row>
    <row r="4362" spans="1:2" x14ac:dyDescent="0.25">
      <c r="A4362">
        <v>1528</v>
      </c>
      <c r="B4362">
        <v>19</v>
      </c>
    </row>
    <row r="4363" spans="1:2" x14ac:dyDescent="0.25">
      <c r="A4363">
        <v>1529</v>
      </c>
      <c r="B4363">
        <v>11</v>
      </c>
    </row>
    <row r="4364" spans="1:2" x14ac:dyDescent="0.25">
      <c r="A4364">
        <v>1530</v>
      </c>
      <c r="B4364">
        <v>19</v>
      </c>
    </row>
    <row r="4365" spans="1:2" x14ac:dyDescent="0.25">
      <c r="A4365">
        <v>1533</v>
      </c>
      <c r="B4365">
        <v>14</v>
      </c>
    </row>
    <row r="4366" spans="1:2" x14ac:dyDescent="0.25">
      <c r="A4366">
        <v>1535</v>
      </c>
      <c r="B4366">
        <v>21</v>
      </c>
    </row>
    <row r="4367" spans="1:2" x14ac:dyDescent="0.25">
      <c r="A4367">
        <v>1536</v>
      </c>
      <c r="B4367">
        <v>19</v>
      </c>
    </row>
    <row r="4368" spans="1:2" x14ac:dyDescent="0.25">
      <c r="A4368">
        <v>1537</v>
      </c>
      <c r="B4368">
        <v>14</v>
      </c>
    </row>
    <row r="4369" spans="1:2" x14ac:dyDescent="0.25">
      <c r="A4369">
        <v>1539</v>
      </c>
      <c r="B4369">
        <v>11</v>
      </c>
    </row>
    <row r="4370" spans="1:2" x14ac:dyDescent="0.25">
      <c r="A4370">
        <v>1540</v>
      </c>
      <c r="B4370">
        <v>19</v>
      </c>
    </row>
    <row r="4371" spans="1:2" x14ac:dyDescent="0.25">
      <c r="A4371">
        <v>1541</v>
      </c>
      <c r="B4371">
        <v>21</v>
      </c>
    </row>
    <row r="4372" spans="1:2" x14ac:dyDescent="0.25">
      <c r="A4372">
        <v>1542</v>
      </c>
      <c r="B4372">
        <v>14</v>
      </c>
    </row>
    <row r="4373" spans="1:2" x14ac:dyDescent="0.25">
      <c r="A4373">
        <v>1543</v>
      </c>
      <c r="B4373">
        <v>16</v>
      </c>
    </row>
    <row r="4374" spans="1:2" x14ac:dyDescent="0.25">
      <c r="A4374">
        <v>1544</v>
      </c>
      <c r="B4374">
        <v>11</v>
      </c>
    </row>
    <row r="4375" spans="1:2" x14ac:dyDescent="0.25">
      <c r="A4375">
        <v>1545</v>
      </c>
      <c r="B4375">
        <v>11</v>
      </c>
    </row>
    <row r="4376" spans="1:2" x14ac:dyDescent="0.25">
      <c r="A4376">
        <v>1546</v>
      </c>
      <c r="B4376">
        <v>21</v>
      </c>
    </row>
    <row r="4377" spans="1:2" x14ac:dyDescent="0.25">
      <c r="A4377">
        <v>1547</v>
      </c>
      <c r="B4377">
        <v>19</v>
      </c>
    </row>
    <row r="4378" spans="1:2" x14ac:dyDescent="0.25">
      <c r="A4378">
        <v>1548</v>
      </c>
      <c r="B4378">
        <v>22</v>
      </c>
    </row>
    <row r="4379" spans="1:2" x14ac:dyDescent="0.25">
      <c r="A4379">
        <v>1549</v>
      </c>
      <c r="B4379">
        <v>11</v>
      </c>
    </row>
    <row r="4380" spans="1:2" x14ac:dyDescent="0.25">
      <c r="A4380">
        <v>1550</v>
      </c>
      <c r="B4380">
        <v>14</v>
      </c>
    </row>
    <row r="4381" spans="1:2" x14ac:dyDescent="0.25">
      <c r="A4381">
        <v>1552</v>
      </c>
      <c r="B4381">
        <v>19</v>
      </c>
    </row>
    <row r="4382" spans="1:2" x14ac:dyDescent="0.25">
      <c r="A4382">
        <v>1553</v>
      </c>
      <c r="B4382">
        <v>23</v>
      </c>
    </row>
    <row r="4383" spans="1:2" x14ac:dyDescent="0.25">
      <c r="A4383">
        <v>1554</v>
      </c>
      <c r="B4383">
        <v>14</v>
      </c>
    </row>
    <row r="4384" spans="1:2" x14ac:dyDescent="0.25">
      <c r="A4384">
        <v>1555</v>
      </c>
      <c r="B4384">
        <v>18</v>
      </c>
    </row>
    <row r="4385" spans="1:2" x14ac:dyDescent="0.25">
      <c r="A4385">
        <v>1556</v>
      </c>
      <c r="B4385">
        <v>18</v>
      </c>
    </row>
    <row r="4386" spans="1:2" x14ac:dyDescent="0.25">
      <c r="A4386">
        <v>1557</v>
      </c>
      <c r="B4386">
        <v>19</v>
      </c>
    </row>
    <row r="4387" spans="1:2" x14ac:dyDescent="0.25">
      <c r="A4387">
        <v>1558</v>
      </c>
      <c r="B4387">
        <v>19</v>
      </c>
    </row>
    <row r="4388" spans="1:2" x14ac:dyDescent="0.25">
      <c r="A4388">
        <v>1559</v>
      </c>
      <c r="B4388">
        <v>13</v>
      </c>
    </row>
    <row r="4389" spans="1:2" x14ac:dyDescent="0.25">
      <c r="A4389">
        <v>1560</v>
      </c>
      <c r="B4389">
        <v>14</v>
      </c>
    </row>
    <row r="4390" spans="1:2" x14ac:dyDescent="0.25">
      <c r="A4390">
        <v>1561</v>
      </c>
      <c r="B4390">
        <v>14</v>
      </c>
    </row>
    <row r="4391" spans="1:2" x14ac:dyDescent="0.25">
      <c r="A4391">
        <v>1562</v>
      </c>
      <c r="B4391">
        <v>19</v>
      </c>
    </row>
    <row r="4392" spans="1:2" x14ac:dyDescent="0.25">
      <c r="A4392">
        <v>1563</v>
      </c>
      <c r="B4392">
        <v>11</v>
      </c>
    </row>
    <row r="4393" spans="1:2" x14ac:dyDescent="0.25">
      <c r="A4393">
        <v>1564</v>
      </c>
      <c r="B4393">
        <v>19</v>
      </c>
    </row>
    <row r="4394" spans="1:2" x14ac:dyDescent="0.25">
      <c r="A4394">
        <v>1565</v>
      </c>
      <c r="B4394">
        <v>9</v>
      </c>
    </row>
    <row r="4395" spans="1:2" x14ac:dyDescent="0.25">
      <c r="A4395">
        <v>1566</v>
      </c>
      <c r="B4395">
        <v>22</v>
      </c>
    </row>
    <row r="4396" spans="1:2" x14ac:dyDescent="0.25">
      <c r="A4396">
        <v>1567</v>
      </c>
      <c r="B4396">
        <v>19</v>
      </c>
    </row>
    <row r="4397" spans="1:2" x14ac:dyDescent="0.25">
      <c r="A4397">
        <v>1568</v>
      </c>
      <c r="B4397">
        <v>19</v>
      </c>
    </row>
    <row r="4398" spans="1:2" x14ac:dyDescent="0.25">
      <c r="A4398">
        <v>1569</v>
      </c>
      <c r="B4398">
        <v>11</v>
      </c>
    </row>
    <row r="4399" spans="1:2" x14ac:dyDescent="0.25">
      <c r="A4399">
        <v>1570</v>
      </c>
      <c r="B4399">
        <v>5</v>
      </c>
    </row>
    <row r="4400" spans="1:2" x14ac:dyDescent="0.25">
      <c r="A4400">
        <v>1</v>
      </c>
      <c r="B4400">
        <v>14</v>
      </c>
    </row>
    <row r="4401" spans="1:2" x14ac:dyDescent="0.25">
      <c r="A4401">
        <v>2</v>
      </c>
      <c r="B4401">
        <v>1</v>
      </c>
    </row>
    <row r="4402" spans="1:2" x14ac:dyDescent="0.25">
      <c r="A4402">
        <v>3</v>
      </c>
      <c r="B4402">
        <v>5</v>
      </c>
    </row>
    <row r="4403" spans="1:2" x14ac:dyDescent="0.25">
      <c r="A4403">
        <v>4</v>
      </c>
      <c r="B4403">
        <v>21</v>
      </c>
    </row>
    <row r="4404" spans="1:2" x14ac:dyDescent="0.25">
      <c r="A4404">
        <v>5</v>
      </c>
      <c r="B4404">
        <v>14</v>
      </c>
    </row>
    <row r="4405" spans="1:2" x14ac:dyDescent="0.25">
      <c r="A4405">
        <v>6</v>
      </c>
      <c r="B4405">
        <v>21</v>
      </c>
    </row>
    <row r="4406" spans="1:2" x14ac:dyDescent="0.25">
      <c r="A4406">
        <v>7</v>
      </c>
      <c r="B4406">
        <v>19</v>
      </c>
    </row>
    <row r="4407" spans="1:2" x14ac:dyDescent="0.25">
      <c r="A4407">
        <v>8</v>
      </c>
      <c r="B4407">
        <v>1</v>
      </c>
    </row>
    <row r="4408" spans="1:2" x14ac:dyDescent="0.25">
      <c r="A4408">
        <v>9</v>
      </c>
      <c r="B4408">
        <v>14</v>
      </c>
    </row>
    <row r="4409" spans="1:2" x14ac:dyDescent="0.25">
      <c r="A4409">
        <v>10</v>
      </c>
      <c r="B4409">
        <v>13</v>
      </c>
    </row>
    <row r="4410" spans="1:2" x14ac:dyDescent="0.25">
      <c r="A4410">
        <v>11</v>
      </c>
      <c r="B4410">
        <v>19</v>
      </c>
    </row>
    <row r="4411" spans="1:2" x14ac:dyDescent="0.25">
      <c r="A4411">
        <v>12</v>
      </c>
      <c r="B4411">
        <v>11</v>
      </c>
    </row>
    <row r="4412" spans="1:2" x14ac:dyDescent="0.25">
      <c r="A4412">
        <v>14</v>
      </c>
      <c r="B4412">
        <v>14</v>
      </c>
    </row>
    <row r="4413" spans="1:2" x14ac:dyDescent="0.25">
      <c r="A4413">
        <v>15</v>
      </c>
      <c r="B4413">
        <v>1</v>
      </c>
    </row>
    <row r="4414" spans="1:2" x14ac:dyDescent="0.25">
      <c r="A4414">
        <v>16</v>
      </c>
      <c r="B4414">
        <v>19</v>
      </c>
    </row>
    <row r="4415" spans="1:2" x14ac:dyDescent="0.25">
      <c r="A4415">
        <v>17</v>
      </c>
      <c r="B4415">
        <v>19</v>
      </c>
    </row>
    <row r="4416" spans="1:2" x14ac:dyDescent="0.25">
      <c r="A4416">
        <v>18</v>
      </c>
      <c r="B4416">
        <v>14</v>
      </c>
    </row>
    <row r="4417" spans="1:2" x14ac:dyDescent="0.25">
      <c r="A4417">
        <v>19</v>
      </c>
      <c r="B4417">
        <v>13</v>
      </c>
    </row>
    <row r="4418" spans="1:2" x14ac:dyDescent="0.25">
      <c r="A4418">
        <v>20</v>
      </c>
      <c r="B4418">
        <v>19</v>
      </c>
    </row>
    <row r="4419" spans="1:2" x14ac:dyDescent="0.25">
      <c r="A4419">
        <v>21</v>
      </c>
      <c r="B4419">
        <v>14</v>
      </c>
    </row>
    <row r="4420" spans="1:2" x14ac:dyDescent="0.25">
      <c r="A4420">
        <v>22</v>
      </c>
      <c r="B4420">
        <v>14</v>
      </c>
    </row>
    <row r="4421" spans="1:2" x14ac:dyDescent="0.25">
      <c r="A4421">
        <v>23</v>
      </c>
      <c r="B4421">
        <v>3</v>
      </c>
    </row>
    <row r="4422" spans="1:2" x14ac:dyDescent="0.25">
      <c r="A4422">
        <v>24</v>
      </c>
      <c r="B4422">
        <v>14</v>
      </c>
    </row>
    <row r="4423" spans="1:2" x14ac:dyDescent="0.25">
      <c r="A4423">
        <v>25</v>
      </c>
      <c r="B4423">
        <v>14</v>
      </c>
    </row>
    <row r="4424" spans="1:2" x14ac:dyDescent="0.25">
      <c r="A4424">
        <v>26</v>
      </c>
      <c r="B4424">
        <v>3</v>
      </c>
    </row>
    <row r="4425" spans="1:2" x14ac:dyDescent="0.25">
      <c r="A4425">
        <v>27</v>
      </c>
      <c r="B4425">
        <v>1</v>
      </c>
    </row>
    <row r="4426" spans="1:2" x14ac:dyDescent="0.25">
      <c r="A4426">
        <v>29</v>
      </c>
      <c r="B4426">
        <v>14</v>
      </c>
    </row>
    <row r="4427" spans="1:2" x14ac:dyDescent="0.25">
      <c r="A4427">
        <v>30</v>
      </c>
      <c r="B4427">
        <v>14</v>
      </c>
    </row>
    <row r="4428" spans="1:2" x14ac:dyDescent="0.25">
      <c r="A4428">
        <v>31</v>
      </c>
      <c r="B4428">
        <v>14</v>
      </c>
    </row>
    <row r="4429" spans="1:2" x14ac:dyDescent="0.25">
      <c r="A4429">
        <v>34</v>
      </c>
      <c r="B4429">
        <v>17</v>
      </c>
    </row>
    <row r="4430" spans="1:2" x14ac:dyDescent="0.25">
      <c r="A4430">
        <v>38</v>
      </c>
      <c r="B4430">
        <v>1</v>
      </c>
    </row>
    <row r="4431" spans="1:2" x14ac:dyDescent="0.25">
      <c r="A4431">
        <v>39</v>
      </c>
      <c r="B4431">
        <v>3</v>
      </c>
    </row>
    <row r="4432" spans="1:2" x14ac:dyDescent="0.25">
      <c r="A4432">
        <v>40</v>
      </c>
      <c r="B4432">
        <v>3</v>
      </c>
    </row>
    <row r="4433" spans="1:2" x14ac:dyDescent="0.25">
      <c r="A4433">
        <v>41</v>
      </c>
      <c r="B4433">
        <v>5</v>
      </c>
    </row>
    <row r="4434" spans="1:2" x14ac:dyDescent="0.25">
      <c r="A4434">
        <v>43</v>
      </c>
      <c r="B4434">
        <v>13</v>
      </c>
    </row>
    <row r="4435" spans="1:2" x14ac:dyDescent="0.25">
      <c r="A4435">
        <v>44</v>
      </c>
      <c r="B4435">
        <v>15</v>
      </c>
    </row>
    <row r="4436" spans="1:2" x14ac:dyDescent="0.25">
      <c r="A4436">
        <v>45</v>
      </c>
      <c r="B4436">
        <v>14</v>
      </c>
    </row>
    <row r="4437" spans="1:2" x14ac:dyDescent="0.25">
      <c r="A4437">
        <v>46</v>
      </c>
      <c r="B4437">
        <v>14</v>
      </c>
    </row>
    <row r="4438" spans="1:2" x14ac:dyDescent="0.25">
      <c r="A4438">
        <v>47</v>
      </c>
      <c r="B4438">
        <v>15</v>
      </c>
    </row>
    <row r="4439" spans="1:2" x14ac:dyDescent="0.25">
      <c r="A4439">
        <v>48</v>
      </c>
      <c r="B4439">
        <v>14</v>
      </c>
    </row>
    <row r="4440" spans="1:2" x14ac:dyDescent="0.25">
      <c r="A4440">
        <v>49</v>
      </c>
      <c r="B4440">
        <v>7</v>
      </c>
    </row>
    <row r="4441" spans="1:2" x14ac:dyDescent="0.25">
      <c r="A4441">
        <v>51</v>
      </c>
      <c r="B4441">
        <v>2</v>
      </c>
    </row>
    <row r="4442" spans="1:2" x14ac:dyDescent="0.25">
      <c r="A4442">
        <v>52</v>
      </c>
      <c r="B4442">
        <v>3</v>
      </c>
    </row>
    <row r="4443" spans="1:2" x14ac:dyDescent="0.25">
      <c r="A4443">
        <v>53</v>
      </c>
      <c r="B4443">
        <v>13</v>
      </c>
    </row>
    <row r="4444" spans="1:2" x14ac:dyDescent="0.25">
      <c r="A4444">
        <v>54</v>
      </c>
      <c r="B4444">
        <v>19</v>
      </c>
    </row>
    <row r="4445" spans="1:2" x14ac:dyDescent="0.25">
      <c r="A4445">
        <v>55</v>
      </c>
      <c r="B4445">
        <v>11</v>
      </c>
    </row>
    <row r="4446" spans="1:2" x14ac:dyDescent="0.25">
      <c r="A4446">
        <v>57</v>
      </c>
      <c r="B4446">
        <v>2</v>
      </c>
    </row>
    <row r="4447" spans="1:2" x14ac:dyDescent="0.25">
      <c r="A4447">
        <v>58</v>
      </c>
      <c r="B4447">
        <v>19</v>
      </c>
    </row>
    <row r="4448" spans="1:2" x14ac:dyDescent="0.25">
      <c r="A4448">
        <v>59</v>
      </c>
      <c r="B4448">
        <v>21</v>
      </c>
    </row>
    <row r="4449" spans="1:2" x14ac:dyDescent="0.25">
      <c r="A4449">
        <v>60</v>
      </c>
      <c r="B4449">
        <v>14</v>
      </c>
    </row>
    <row r="4450" spans="1:2" x14ac:dyDescent="0.25">
      <c r="A4450">
        <v>61</v>
      </c>
      <c r="B4450">
        <v>13</v>
      </c>
    </row>
    <row r="4451" spans="1:2" x14ac:dyDescent="0.25">
      <c r="A4451">
        <v>64</v>
      </c>
      <c r="B4451">
        <v>13</v>
      </c>
    </row>
    <row r="4452" spans="1:2" x14ac:dyDescent="0.25">
      <c r="A4452">
        <v>66</v>
      </c>
      <c r="B4452">
        <v>14</v>
      </c>
    </row>
    <row r="4453" spans="1:2" x14ac:dyDescent="0.25">
      <c r="A4453">
        <v>67</v>
      </c>
      <c r="B4453">
        <v>19</v>
      </c>
    </row>
    <row r="4454" spans="1:2" x14ac:dyDescent="0.25">
      <c r="A4454">
        <v>68</v>
      </c>
      <c r="B4454">
        <v>19</v>
      </c>
    </row>
    <row r="4455" spans="1:2" x14ac:dyDescent="0.25">
      <c r="A4455">
        <v>69</v>
      </c>
      <c r="B4455">
        <v>19</v>
      </c>
    </row>
    <row r="4456" spans="1:2" x14ac:dyDescent="0.25">
      <c r="A4456">
        <v>70</v>
      </c>
      <c r="B4456">
        <v>3</v>
      </c>
    </row>
    <row r="4457" spans="1:2" x14ac:dyDescent="0.25">
      <c r="A4457">
        <v>71</v>
      </c>
      <c r="B4457">
        <v>19</v>
      </c>
    </row>
    <row r="4458" spans="1:2" x14ac:dyDescent="0.25">
      <c r="A4458">
        <v>72</v>
      </c>
      <c r="B4458">
        <v>14</v>
      </c>
    </row>
    <row r="4459" spans="1:2" x14ac:dyDescent="0.25">
      <c r="A4459">
        <v>74</v>
      </c>
      <c r="B4459">
        <v>14</v>
      </c>
    </row>
    <row r="4460" spans="1:2" x14ac:dyDescent="0.25">
      <c r="A4460">
        <v>77</v>
      </c>
      <c r="B4460">
        <v>11</v>
      </c>
    </row>
    <row r="4461" spans="1:2" x14ac:dyDescent="0.25">
      <c r="A4461">
        <v>78</v>
      </c>
      <c r="B4461">
        <v>13</v>
      </c>
    </row>
    <row r="4462" spans="1:2" x14ac:dyDescent="0.25">
      <c r="A4462">
        <v>79</v>
      </c>
      <c r="B4462">
        <v>14</v>
      </c>
    </row>
    <row r="4463" spans="1:2" x14ac:dyDescent="0.25">
      <c r="A4463">
        <v>81</v>
      </c>
      <c r="B4463">
        <v>3</v>
      </c>
    </row>
    <row r="4464" spans="1:2" x14ac:dyDescent="0.25">
      <c r="A4464">
        <v>82</v>
      </c>
      <c r="B4464">
        <v>3</v>
      </c>
    </row>
    <row r="4465" spans="1:2" x14ac:dyDescent="0.25">
      <c r="A4465">
        <v>84</v>
      </c>
      <c r="B4465">
        <v>5</v>
      </c>
    </row>
    <row r="4466" spans="1:2" x14ac:dyDescent="0.25">
      <c r="A4466">
        <v>85</v>
      </c>
      <c r="B4466">
        <v>2</v>
      </c>
    </row>
    <row r="4467" spans="1:2" x14ac:dyDescent="0.25">
      <c r="A4467">
        <v>86</v>
      </c>
      <c r="B4467">
        <v>14</v>
      </c>
    </row>
    <row r="4468" spans="1:2" x14ac:dyDescent="0.25">
      <c r="A4468">
        <v>87</v>
      </c>
      <c r="B4468">
        <v>14</v>
      </c>
    </row>
    <row r="4469" spans="1:2" x14ac:dyDescent="0.25">
      <c r="A4469">
        <v>88</v>
      </c>
      <c r="B4469">
        <v>3</v>
      </c>
    </row>
    <row r="4470" spans="1:2" x14ac:dyDescent="0.25">
      <c r="A4470">
        <v>89</v>
      </c>
      <c r="B4470">
        <v>2</v>
      </c>
    </row>
    <row r="4471" spans="1:2" x14ac:dyDescent="0.25">
      <c r="A4471">
        <v>90</v>
      </c>
      <c r="B4471">
        <v>14</v>
      </c>
    </row>
    <row r="4472" spans="1:2" x14ac:dyDescent="0.25">
      <c r="A4472">
        <v>92</v>
      </c>
      <c r="B4472">
        <v>14</v>
      </c>
    </row>
    <row r="4473" spans="1:2" x14ac:dyDescent="0.25">
      <c r="A4473">
        <v>93</v>
      </c>
      <c r="B4473">
        <v>19</v>
      </c>
    </row>
    <row r="4474" spans="1:2" x14ac:dyDescent="0.25">
      <c r="A4474">
        <v>94</v>
      </c>
      <c r="B4474">
        <v>19</v>
      </c>
    </row>
    <row r="4475" spans="1:2" x14ac:dyDescent="0.25">
      <c r="A4475">
        <v>95</v>
      </c>
      <c r="B4475">
        <v>19</v>
      </c>
    </row>
    <row r="4476" spans="1:2" x14ac:dyDescent="0.25">
      <c r="A4476">
        <v>96</v>
      </c>
      <c r="B4476">
        <v>14</v>
      </c>
    </row>
    <row r="4477" spans="1:2" x14ac:dyDescent="0.25">
      <c r="A4477">
        <v>97</v>
      </c>
      <c r="B4477">
        <v>14</v>
      </c>
    </row>
    <row r="4478" spans="1:2" x14ac:dyDescent="0.25">
      <c r="A4478">
        <v>98</v>
      </c>
      <c r="B4478">
        <v>1</v>
      </c>
    </row>
    <row r="4479" spans="1:2" x14ac:dyDescent="0.25">
      <c r="A4479">
        <v>100</v>
      </c>
      <c r="B4479">
        <v>17</v>
      </c>
    </row>
    <row r="4480" spans="1:2" x14ac:dyDescent="0.25">
      <c r="A4480">
        <v>101</v>
      </c>
      <c r="B4480">
        <v>5</v>
      </c>
    </row>
    <row r="4481" spans="1:2" x14ac:dyDescent="0.25">
      <c r="A4481">
        <v>102</v>
      </c>
      <c r="B4481">
        <v>14</v>
      </c>
    </row>
    <row r="4482" spans="1:2" x14ac:dyDescent="0.25">
      <c r="A4482">
        <v>103</v>
      </c>
      <c r="B4482">
        <v>5</v>
      </c>
    </row>
    <row r="4483" spans="1:2" x14ac:dyDescent="0.25">
      <c r="A4483">
        <v>104</v>
      </c>
      <c r="B4483">
        <v>3</v>
      </c>
    </row>
    <row r="4484" spans="1:2" x14ac:dyDescent="0.25">
      <c r="A4484">
        <v>106</v>
      </c>
      <c r="B4484">
        <v>5</v>
      </c>
    </row>
    <row r="4485" spans="1:2" x14ac:dyDescent="0.25">
      <c r="A4485">
        <v>107</v>
      </c>
      <c r="B4485">
        <v>17</v>
      </c>
    </row>
    <row r="4486" spans="1:2" x14ac:dyDescent="0.25">
      <c r="A4486">
        <v>109</v>
      </c>
      <c r="B4486">
        <v>14</v>
      </c>
    </row>
    <row r="4487" spans="1:2" x14ac:dyDescent="0.25">
      <c r="A4487">
        <v>110</v>
      </c>
      <c r="B4487">
        <v>19</v>
      </c>
    </row>
    <row r="4488" spans="1:2" x14ac:dyDescent="0.25">
      <c r="A4488">
        <v>111</v>
      </c>
      <c r="B4488">
        <v>2</v>
      </c>
    </row>
    <row r="4489" spans="1:2" x14ac:dyDescent="0.25">
      <c r="A4489">
        <v>112</v>
      </c>
      <c r="B4489">
        <v>14</v>
      </c>
    </row>
    <row r="4490" spans="1:2" x14ac:dyDescent="0.25">
      <c r="A4490">
        <v>113</v>
      </c>
      <c r="B4490">
        <v>19</v>
      </c>
    </row>
    <row r="4491" spans="1:2" x14ac:dyDescent="0.25">
      <c r="A4491">
        <v>114</v>
      </c>
      <c r="B4491">
        <v>19</v>
      </c>
    </row>
    <row r="4492" spans="1:2" x14ac:dyDescent="0.25">
      <c r="A4492">
        <v>116</v>
      </c>
      <c r="B4492">
        <v>3</v>
      </c>
    </row>
    <row r="4493" spans="1:2" x14ac:dyDescent="0.25">
      <c r="A4493">
        <v>117</v>
      </c>
      <c r="B4493">
        <v>19</v>
      </c>
    </row>
    <row r="4494" spans="1:2" x14ac:dyDescent="0.25">
      <c r="A4494">
        <v>119</v>
      </c>
      <c r="B4494">
        <v>13</v>
      </c>
    </row>
    <row r="4495" spans="1:2" x14ac:dyDescent="0.25">
      <c r="A4495">
        <v>120</v>
      </c>
      <c r="B4495">
        <v>3</v>
      </c>
    </row>
    <row r="4496" spans="1:2" x14ac:dyDescent="0.25">
      <c r="A4496">
        <v>121</v>
      </c>
      <c r="B4496">
        <v>11</v>
      </c>
    </row>
    <row r="4497" spans="1:2" x14ac:dyDescent="0.25">
      <c r="A4497">
        <v>122</v>
      </c>
      <c r="B4497">
        <v>11</v>
      </c>
    </row>
    <row r="4498" spans="1:2" x14ac:dyDescent="0.25">
      <c r="A4498">
        <v>123</v>
      </c>
      <c r="B4498">
        <v>13</v>
      </c>
    </row>
    <row r="4499" spans="1:2" x14ac:dyDescent="0.25">
      <c r="A4499">
        <v>125</v>
      </c>
      <c r="B4499">
        <v>5</v>
      </c>
    </row>
    <row r="4500" spans="1:2" x14ac:dyDescent="0.25">
      <c r="A4500">
        <v>128</v>
      </c>
      <c r="B4500">
        <v>11</v>
      </c>
    </row>
    <row r="4501" spans="1:2" x14ac:dyDescent="0.25">
      <c r="A4501">
        <v>129</v>
      </c>
      <c r="B4501">
        <v>11</v>
      </c>
    </row>
    <row r="4502" spans="1:2" x14ac:dyDescent="0.25">
      <c r="A4502">
        <v>130</v>
      </c>
      <c r="B4502">
        <v>3</v>
      </c>
    </row>
    <row r="4503" spans="1:2" x14ac:dyDescent="0.25">
      <c r="A4503">
        <v>132</v>
      </c>
      <c r="B4503">
        <v>14</v>
      </c>
    </row>
    <row r="4504" spans="1:2" x14ac:dyDescent="0.25">
      <c r="A4504">
        <v>133</v>
      </c>
      <c r="B4504">
        <v>14</v>
      </c>
    </row>
    <row r="4505" spans="1:2" x14ac:dyDescent="0.25">
      <c r="A4505">
        <v>134</v>
      </c>
      <c r="B4505">
        <v>14</v>
      </c>
    </row>
    <row r="4506" spans="1:2" x14ac:dyDescent="0.25">
      <c r="A4506">
        <v>135</v>
      </c>
      <c r="B4506">
        <v>14</v>
      </c>
    </row>
    <row r="4507" spans="1:2" x14ac:dyDescent="0.25">
      <c r="A4507">
        <v>136</v>
      </c>
      <c r="B4507">
        <v>17</v>
      </c>
    </row>
    <row r="4508" spans="1:2" x14ac:dyDescent="0.25">
      <c r="A4508">
        <v>138</v>
      </c>
      <c r="B4508">
        <v>3</v>
      </c>
    </row>
    <row r="4509" spans="1:2" x14ac:dyDescent="0.25">
      <c r="A4509">
        <v>139</v>
      </c>
      <c r="B4509">
        <v>2</v>
      </c>
    </row>
    <row r="4510" spans="1:2" x14ac:dyDescent="0.25">
      <c r="A4510">
        <v>140</v>
      </c>
      <c r="B4510">
        <v>19</v>
      </c>
    </row>
    <row r="4511" spans="1:2" x14ac:dyDescent="0.25">
      <c r="A4511">
        <v>141</v>
      </c>
      <c r="B4511">
        <v>3</v>
      </c>
    </row>
    <row r="4512" spans="1:2" x14ac:dyDescent="0.25">
      <c r="A4512">
        <v>143</v>
      </c>
      <c r="B4512">
        <v>13</v>
      </c>
    </row>
    <row r="4513" spans="1:2" x14ac:dyDescent="0.25">
      <c r="A4513">
        <v>145</v>
      </c>
      <c r="B4513">
        <v>13</v>
      </c>
    </row>
    <row r="4514" spans="1:2" x14ac:dyDescent="0.25">
      <c r="A4514">
        <v>146</v>
      </c>
      <c r="B4514">
        <v>14</v>
      </c>
    </row>
    <row r="4515" spans="1:2" x14ac:dyDescent="0.25">
      <c r="A4515">
        <v>147</v>
      </c>
      <c r="B4515">
        <v>1</v>
      </c>
    </row>
    <row r="4516" spans="1:2" x14ac:dyDescent="0.25">
      <c r="A4516">
        <v>148</v>
      </c>
      <c r="B4516">
        <v>14</v>
      </c>
    </row>
    <row r="4517" spans="1:2" x14ac:dyDescent="0.25">
      <c r="A4517">
        <v>149</v>
      </c>
      <c r="B4517">
        <v>14</v>
      </c>
    </row>
    <row r="4518" spans="1:2" x14ac:dyDescent="0.25">
      <c r="A4518">
        <v>150</v>
      </c>
      <c r="B4518">
        <v>14</v>
      </c>
    </row>
    <row r="4519" spans="1:2" x14ac:dyDescent="0.25">
      <c r="A4519">
        <v>153</v>
      </c>
      <c r="B4519">
        <v>14</v>
      </c>
    </row>
    <row r="4520" spans="1:2" x14ac:dyDescent="0.25">
      <c r="A4520">
        <v>154</v>
      </c>
      <c r="B4520">
        <v>11</v>
      </c>
    </row>
    <row r="4521" spans="1:2" x14ac:dyDescent="0.25">
      <c r="A4521">
        <v>155</v>
      </c>
      <c r="B4521">
        <v>3</v>
      </c>
    </row>
    <row r="4522" spans="1:2" x14ac:dyDescent="0.25">
      <c r="A4522">
        <v>156</v>
      </c>
      <c r="B4522">
        <v>11</v>
      </c>
    </row>
    <row r="4523" spans="1:2" x14ac:dyDescent="0.25">
      <c r="A4523">
        <v>157</v>
      </c>
      <c r="B4523">
        <v>14</v>
      </c>
    </row>
    <row r="4524" spans="1:2" x14ac:dyDescent="0.25">
      <c r="A4524">
        <v>159</v>
      </c>
      <c r="B4524">
        <v>15</v>
      </c>
    </row>
    <row r="4525" spans="1:2" x14ac:dyDescent="0.25">
      <c r="A4525">
        <v>160</v>
      </c>
      <c r="B4525">
        <v>3</v>
      </c>
    </row>
    <row r="4526" spans="1:2" x14ac:dyDescent="0.25">
      <c r="A4526">
        <v>162</v>
      </c>
      <c r="B4526">
        <v>14</v>
      </c>
    </row>
    <row r="4527" spans="1:2" x14ac:dyDescent="0.25">
      <c r="A4527">
        <v>164</v>
      </c>
      <c r="B4527">
        <v>13</v>
      </c>
    </row>
    <row r="4528" spans="1:2" x14ac:dyDescent="0.25">
      <c r="A4528">
        <v>165</v>
      </c>
      <c r="B4528">
        <v>17</v>
      </c>
    </row>
    <row r="4529" spans="1:2" x14ac:dyDescent="0.25">
      <c r="A4529">
        <v>167</v>
      </c>
      <c r="B4529">
        <v>19</v>
      </c>
    </row>
    <row r="4530" spans="1:2" x14ac:dyDescent="0.25">
      <c r="A4530">
        <v>168</v>
      </c>
      <c r="B4530">
        <v>14</v>
      </c>
    </row>
    <row r="4531" spans="1:2" x14ac:dyDescent="0.25">
      <c r="A4531">
        <v>169</v>
      </c>
      <c r="B4531">
        <v>14</v>
      </c>
    </row>
    <row r="4532" spans="1:2" x14ac:dyDescent="0.25">
      <c r="A4532">
        <v>170</v>
      </c>
      <c r="B4532">
        <v>13</v>
      </c>
    </row>
    <row r="4533" spans="1:2" x14ac:dyDescent="0.25">
      <c r="A4533">
        <v>172</v>
      </c>
      <c r="B4533">
        <v>14</v>
      </c>
    </row>
    <row r="4534" spans="1:2" x14ac:dyDescent="0.25">
      <c r="A4534">
        <v>174</v>
      </c>
      <c r="B4534">
        <v>14</v>
      </c>
    </row>
    <row r="4535" spans="1:2" x14ac:dyDescent="0.25">
      <c r="A4535">
        <v>175</v>
      </c>
      <c r="B4535">
        <v>14</v>
      </c>
    </row>
    <row r="4536" spans="1:2" x14ac:dyDescent="0.25">
      <c r="A4536">
        <v>176</v>
      </c>
      <c r="B4536">
        <v>19</v>
      </c>
    </row>
    <row r="4537" spans="1:2" x14ac:dyDescent="0.25">
      <c r="A4537">
        <v>181</v>
      </c>
      <c r="B4537">
        <v>11</v>
      </c>
    </row>
    <row r="4538" spans="1:2" x14ac:dyDescent="0.25">
      <c r="A4538">
        <v>183</v>
      </c>
      <c r="B4538">
        <v>14</v>
      </c>
    </row>
    <row r="4539" spans="1:2" x14ac:dyDescent="0.25">
      <c r="A4539">
        <v>184</v>
      </c>
      <c r="B4539">
        <v>14</v>
      </c>
    </row>
    <row r="4540" spans="1:2" x14ac:dyDescent="0.25">
      <c r="A4540">
        <v>187</v>
      </c>
      <c r="B4540">
        <v>14</v>
      </c>
    </row>
    <row r="4541" spans="1:2" x14ac:dyDescent="0.25">
      <c r="A4541">
        <v>188</v>
      </c>
      <c r="B4541">
        <v>14</v>
      </c>
    </row>
    <row r="4542" spans="1:2" x14ac:dyDescent="0.25">
      <c r="A4542">
        <v>189</v>
      </c>
      <c r="B4542">
        <v>13</v>
      </c>
    </row>
    <row r="4543" spans="1:2" x14ac:dyDescent="0.25">
      <c r="A4543">
        <v>190</v>
      </c>
      <c r="B4543">
        <v>5</v>
      </c>
    </row>
    <row r="4544" spans="1:2" x14ac:dyDescent="0.25">
      <c r="A4544">
        <v>191</v>
      </c>
      <c r="B4544">
        <v>11</v>
      </c>
    </row>
    <row r="4545" spans="1:2" x14ac:dyDescent="0.25">
      <c r="A4545">
        <v>193</v>
      </c>
      <c r="B4545">
        <v>3</v>
      </c>
    </row>
    <row r="4546" spans="1:2" x14ac:dyDescent="0.25">
      <c r="A4546">
        <v>194</v>
      </c>
      <c r="B4546">
        <v>17</v>
      </c>
    </row>
    <row r="4547" spans="1:2" x14ac:dyDescent="0.25">
      <c r="A4547">
        <v>195</v>
      </c>
      <c r="B4547">
        <v>19</v>
      </c>
    </row>
    <row r="4548" spans="1:2" x14ac:dyDescent="0.25">
      <c r="A4548">
        <v>196</v>
      </c>
      <c r="B4548">
        <v>14</v>
      </c>
    </row>
    <row r="4549" spans="1:2" x14ac:dyDescent="0.25">
      <c r="A4549">
        <v>197</v>
      </c>
      <c r="B4549">
        <v>14</v>
      </c>
    </row>
    <row r="4550" spans="1:2" x14ac:dyDescent="0.25">
      <c r="A4550">
        <v>198</v>
      </c>
      <c r="B4550">
        <v>19</v>
      </c>
    </row>
    <row r="4551" spans="1:2" x14ac:dyDescent="0.25">
      <c r="A4551">
        <v>199</v>
      </c>
      <c r="B4551">
        <v>3</v>
      </c>
    </row>
    <row r="4552" spans="1:2" x14ac:dyDescent="0.25">
      <c r="A4552">
        <v>200</v>
      </c>
      <c r="B4552">
        <v>11</v>
      </c>
    </row>
    <row r="4553" spans="1:2" x14ac:dyDescent="0.25">
      <c r="A4553">
        <v>201</v>
      </c>
      <c r="B4553">
        <v>14</v>
      </c>
    </row>
    <row r="4554" spans="1:2" x14ac:dyDescent="0.25">
      <c r="A4554">
        <v>202</v>
      </c>
      <c r="B4554">
        <v>13</v>
      </c>
    </row>
    <row r="4555" spans="1:2" x14ac:dyDescent="0.25">
      <c r="A4555">
        <v>203</v>
      </c>
      <c r="B4555">
        <v>13</v>
      </c>
    </row>
    <row r="4556" spans="1:2" x14ac:dyDescent="0.25">
      <c r="A4556">
        <v>204</v>
      </c>
      <c r="B4556">
        <v>13</v>
      </c>
    </row>
    <row r="4557" spans="1:2" x14ac:dyDescent="0.25">
      <c r="A4557">
        <v>205</v>
      </c>
      <c r="B4557">
        <v>13</v>
      </c>
    </row>
    <row r="4558" spans="1:2" x14ac:dyDescent="0.25">
      <c r="A4558">
        <v>206</v>
      </c>
      <c r="B4558">
        <v>19</v>
      </c>
    </row>
    <row r="4559" spans="1:2" x14ac:dyDescent="0.25">
      <c r="A4559">
        <v>207</v>
      </c>
      <c r="B4559">
        <v>14</v>
      </c>
    </row>
    <row r="4560" spans="1:2" x14ac:dyDescent="0.25">
      <c r="A4560">
        <v>208</v>
      </c>
      <c r="B4560">
        <v>5</v>
      </c>
    </row>
    <row r="4561" spans="1:2" x14ac:dyDescent="0.25">
      <c r="A4561">
        <v>209</v>
      </c>
      <c r="B4561">
        <v>19</v>
      </c>
    </row>
    <row r="4562" spans="1:2" x14ac:dyDescent="0.25">
      <c r="A4562">
        <v>210</v>
      </c>
      <c r="B4562">
        <v>19</v>
      </c>
    </row>
    <row r="4563" spans="1:2" x14ac:dyDescent="0.25">
      <c r="A4563">
        <v>211</v>
      </c>
      <c r="B4563">
        <v>14</v>
      </c>
    </row>
    <row r="4564" spans="1:2" x14ac:dyDescent="0.25">
      <c r="A4564">
        <v>212</v>
      </c>
      <c r="B4564">
        <v>7</v>
      </c>
    </row>
    <row r="4565" spans="1:2" x14ac:dyDescent="0.25">
      <c r="A4565">
        <v>213</v>
      </c>
      <c r="B4565">
        <v>3</v>
      </c>
    </row>
    <row r="4566" spans="1:2" x14ac:dyDescent="0.25">
      <c r="A4566">
        <v>217</v>
      </c>
      <c r="B4566">
        <v>7</v>
      </c>
    </row>
    <row r="4567" spans="1:2" x14ac:dyDescent="0.25">
      <c r="A4567">
        <v>218</v>
      </c>
      <c r="B4567">
        <v>3</v>
      </c>
    </row>
    <row r="4568" spans="1:2" x14ac:dyDescent="0.25">
      <c r="A4568">
        <v>219</v>
      </c>
      <c r="B4568">
        <v>19</v>
      </c>
    </row>
    <row r="4569" spans="1:2" x14ac:dyDescent="0.25">
      <c r="A4569">
        <v>220</v>
      </c>
      <c r="B4569">
        <v>7</v>
      </c>
    </row>
    <row r="4570" spans="1:2" x14ac:dyDescent="0.25">
      <c r="A4570">
        <v>222</v>
      </c>
      <c r="B4570">
        <v>14</v>
      </c>
    </row>
    <row r="4571" spans="1:2" x14ac:dyDescent="0.25">
      <c r="A4571">
        <v>223</v>
      </c>
      <c r="B4571">
        <v>2</v>
      </c>
    </row>
    <row r="4572" spans="1:2" x14ac:dyDescent="0.25">
      <c r="A4572">
        <v>225</v>
      </c>
      <c r="B4572">
        <v>19</v>
      </c>
    </row>
    <row r="4573" spans="1:2" x14ac:dyDescent="0.25">
      <c r="A4573">
        <v>226</v>
      </c>
      <c r="B4573">
        <v>14</v>
      </c>
    </row>
    <row r="4574" spans="1:2" x14ac:dyDescent="0.25">
      <c r="A4574">
        <v>229</v>
      </c>
      <c r="B4574">
        <v>16</v>
      </c>
    </row>
    <row r="4575" spans="1:2" x14ac:dyDescent="0.25">
      <c r="A4575">
        <v>230</v>
      </c>
      <c r="B4575">
        <v>15</v>
      </c>
    </row>
    <row r="4576" spans="1:2" x14ac:dyDescent="0.25">
      <c r="A4576">
        <v>231</v>
      </c>
      <c r="B4576">
        <v>13</v>
      </c>
    </row>
    <row r="4577" spans="1:2" x14ac:dyDescent="0.25">
      <c r="A4577">
        <v>232</v>
      </c>
      <c r="B4577">
        <v>14</v>
      </c>
    </row>
    <row r="4578" spans="1:2" x14ac:dyDescent="0.25">
      <c r="A4578">
        <v>233</v>
      </c>
      <c r="B4578">
        <v>13</v>
      </c>
    </row>
    <row r="4579" spans="1:2" x14ac:dyDescent="0.25">
      <c r="A4579">
        <v>234</v>
      </c>
      <c r="B4579">
        <v>3</v>
      </c>
    </row>
    <row r="4580" spans="1:2" x14ac:dyDescent="0.25">
      <c r="A4580">
        <v>235</v>
      </c>
      <c r="B4580">
        <v>1</v>
      </c>
    </row>
    <row r="4581" spans="1:2" x14ac:dyDescent="0.25">
      <c r="A4581">
        <v>236</v>
      </c>
      <c r="B4581">
        <v>2</v>
      </c>
    </row>
    <row r="4582" spans="1:2" x14ac:dyDescent="0.25">
      <c r="A4582">
        <v>237</v>
      </c>
      <c r="B4582">
        <v>14</v>
      </c>
    </row>
    <row r="4583" spans="1:2" x14ac:dyDescent="0.25">
      <c r="A4583">
        <v>238</v>
      </c>
      <c r="B4583">
        <v>14</v>
      </c>
    </row>
    <row r="4584" spans="1:2" x14ac:dyDescent="0.25">
      <c r="A4584">
        <v>239</v>
      </c>
      <c r="B4584">
        <v>15</v>
      </c>
    </row>
    <row r="4585" spans="1:2" x14ac:dyDescent="0.25">
      <c r="A4585">
        <v>240</v>
      </c>
      <c r="B4585">
        <v>14</v>
      </c>
    </row>
    <row r="4586" spans="1:2" x14ac:dyDescent="0.25">
      <c r="A4586">
        <v>241</v>
      </c>
      <c r="B4586">
        <v>13</v>
      </c>
    </row>
    <row r="4587" spans="1:2" x14ac:dyDescent="0.25">
      <c r="A4587">
        <v>242</v>
      </c>
      <c r="B4587">
        <v>14</v>
      </c>
    </row>
    <row r="4588" spans="1:2" x14ac:dyDescent="0.25">
      <c r="A4588">
        <v>243</v>
      </c>
      <c r="B4588">
        <v>1</v>
      </c>
    </row>
    <row r="4589" spans="1:2" x14ac:dyDescent="0.25">
      <c r="A4589">
        <v>244</v>
      </c>
      <c r="B4589">
        <v>14</v>
      </c>
    </row>
    <row r="4590" spans="1:2" x14ac:dyDescent="0.25">
      <c r="A4590">
        <v>245</v>
      </c>
      <c r="B4590">
        <v>13</v>
      </c>
    </row>
    <row r="4591" spans="1:2" x14ac:dyDescent="0.25">
      <c r="A4591">
        <v>246</v>
      </c>
      <c r="B4591">
        <v>13</v>
      </c>
    </row>
    <row r="4592" spans="1:2" x14ac:dyDescent="0.25">
      <c r="A4592">
        <v>247</v>
      </c>
      <c r="B4592">
        <v>11</v>
      </c>
    </row>
    <row r="4593" spans="1:2" x14ac:dyDescent="0.25">
      <c r="A4593">
        <v>248</v>
      </c>
      <c r="B4593">
        <v>9</v>
      </c>
    </row>
    <row r="4594" spans="1:2" x14ac:dyDescent="0.25">
      <c r="A4594">
        <v>249</v>
      </c>
      <c r="B4594">
        <v>13</v>
      </c>
    </row>
    <row r="4595" spans="1:2" x14ac:dyDescent="0.25">
      <c r="A4595">
        <v>250</v>
      </c>
      <c r="B4595">
        <v>3</v>
      </c>
    </row>
    <row r="4596" spans="1:2" x14ac:dyDescent="0.25">
      <c r="A4596">
        <v>251</v>
      </c>
      <c r="B4596">
        <v>18</v>
      </c>
    </row>
    <row r="4597" spans="1:2" x14ac:dyDescent="0.25">
      <c r="A4597">
        <v>252</v>
      </c>
      <c r="B4597">
        <v>14</v>
      </c>
    </row>
    <row r="4598" spans="1:2" x14ac:dyDescent="0.25">
      <c r="A4598">
        <v>254</v>
      </c>
      <c r="B4598">
        <v>13</v>
      </c>
    </row>
    <row r="4599" spans="1:2" x14ac:dyDescent="0.25">
      <c r="A4599">
        <v>255</v>
      </c>
      <c r="B4599">
        <v>21</v>
      </c>
    </row>
    <row r="4600" spans="1:2" x14ac:dyDescent="0.25">
      <c r="A4600">
        <v>256</v>
      </c>
      <c r="B4600">
        <v>3</v>
      </c>
    </row>
    <row r="4601" spans="1:2" x14ac:dyDescent="0.25">
      <c r="A4601">
        <v>257</v>
      </c>
      <c r="B4601">
        <v>14</v>
      </c>
    </row>
    <row r="4602" spans="1:2" x14ac:dyDescent="0.25">
      <c r="A4602">
        <v>258</v>
      </c>
      <c r="B4602">
        <v>13</v>
      </c>
    </row>
    <row r="4603" spans="1:2" x14ac:dyDescent="0.25">
      <c r="A4603">
        <v>259</v>
      </c>
      <c r="B4603">
        <v>11</v>
      </c>
    </row>
    <row r="4604" spans="1:2" x14ac:dyDescent="0.25">
      <c r="A4604">
        <v>267</v>
      </c>
      <c r="B4604">
        <v>18</v>
      </c>
    </row>
    <row r="4605" spans="1:2" x14ac:dyDescent="0.25">
      <c r="A4605">
        <v>274</v>
      </c>
      <c r="B4605">
        <v>14</v>
      </c>
    </row>
    <row r="4606" spans="1:2" x14ac:dyDescent="0.25">
      <c r="A4606">
        <v>276</v>
      </c>
      <c r="B4606">
        <v>14</v>
      </c>
    </row>
    <row r="4607" spans="1:2" x14ac:dyDescent="0.25">
      <c r="A4607">
        <v>277</v>
      </c>
      <c r="B4607">
        <v>13</v>
      </c>
    </row>
    <row r="4608" spans="1:2" x14ac:dyDescent="0.25">
      <c r="A4608">
        <v>278</v>
      </c>
      <c r="B4608">
        <v>2</v>
      </c>
    </row>
    <row r="4609" spans="1:2" x14ac:dyDescent="0.25">
      <c r="A4609">
        <v>279</v>
      </c>
      <c r="B4609">
        <v>3</v>
      </c>
    </row>
    <row r="4610" spans="1:2" x14ac:dyDescent="0.25">
      <c r="A4610">
        <v>280</v>
      </c>
      <c r="B4610">
        <v>11</v>
      </c>
    </row>
    <row r="4611" spans="1:2" x14ac:dyDescent="0.25">
      <c r="A4611">
        <v>281</v>
      </c>
      <c r="B4611">
        <v>19</v>
      </c>
    </row>
    <row r="4612" spans="1:2" x14ac:dyDescent="0.25">
      <c r="A4612">
        <v>282</v>
      </c>
      <c r="B4612">
        <v>3</v>
      </c>
    </row>
    <row r="4613" spans="1:2" x14ac:dyDescent="0.25">
      <c r="A4613">
        <v>283</v>
      </c>
      <c r="B4613">
        <v>18</v>
      </c>
    </row>
    <row r="4614" spans="1:2" x14ac:dyDescent="0.25">
      <c r="A4614">
        <v>284</v>
      </c>
      <c r="B4614">
        <v>14</v>
      </c>
    </row>
    <row r="4615" spans="1:2" x14ac:dyDescent="0.25">
      <c r="A4615">
        <v>285</v>
      </c>
      <c r="B4615">
        <v>5</v>
      </c>
    </row>
    <row r="4616" spans="1:2" x14ac:dyDescent="0.25">
      <c r="A4616">
        <v>286</v>
      </c>
      <c r="B4616">
        <v>3</v>
      </c>
    </row>
    <row r="4617" spans="1:2" x14ac:dyDescent="0.25">
      <c r="A4617">
        <v>287</v>
      </c>
      <c r="B4617">
        <v>7</v>
      </c>
    </row>
    <row r="4618" spans="1:2" x14ac:dyDescent="0.25">
      <c r="A4618">
        <v>288</v>
      </c>
      <c r="B4618">
        <v>13</v>
      </c>
    </row>
    <row r="4619" spans="1:2" x14ac:dyDescent="0.25">
      <c r="A4619">
        <v>289</v>
      </c>
      <c r="B4619">
        <v>14</v>
      </c>
    </row>
    <row r="4620" spans="1:2" x14ac:dyDescent="0.25">
      <c r="A4620">
        <v>293</v>
      </c>
      <c r="B4620">
        <v>19</v>
      </c>
    </row>
    <row r="4621" spans="1:2" x14ac:dyDescent="0.25">
      <c r="A4621">
        <v>294</v>
      </c>
      <c r="B4621">
        <v>13</v>
      </c>
    </row>
    <row r="4622" spans="1:2" x14ac:dyDescent="0.25">
      <c r="A4622">
        <v>295</v>
      </c>
      <c r="B4622">
        <v>15</v>
      </c>
    </row>
    <row r="4623" spans="1:2" x14ac:dyDescent="0.25">
      <c r="A4623">
        <v>296</v>
      </c>
      <c r="B4623">
        <v>5</v>
      </c>
    </row>
    <row r="4624" spans="1:2" x14ac:dyDescent="0.25">
      <c r="A4624">
        <v>297</v>
      </c>
      <c r="B4624">
        <v>14</v>
      </c>
    </row>
    <row r="4625" spans="1:2" x14ac:dyDescent="0.25">
      <c r="A4625">
        <v>298</v>
      </c>
      <c r="B4625">
        <v>9</v>
      </c>
    </row>
    <row r="4626" spans="1:2" x14ac:dyDescent="0.25">
      <c r="A4626">
        <v>303</v>
      </c>
      <c r="B4626">
        <v>17</v>
      </c>
    </row>
    <row r="4627" spans="1:2" x14ac:dyDescent="0.25">
      <c r="A4627">
        <v>304</v>
      </c>
      <c r="B4627">
        <v>7</v>
      </c>
    </row>
    <row r="4628" spans="1:2" x14ac:dyDescent="0.25">
      <c r="A4628">
        <v>305</v>
      </c>
      <c r="B4628">
        <v>11</v>
      </c>
    </row>
    <row r="4629" spans="1:2" x14ac:dyDescent="0.25">
      <c r="A4629">
        <v>307</v>
      </c>
      <c r="B4629">
        <v>13</v>
      </c>
    </row>
    <row r="4630" spans="1:2" x14ac:dyDescent="0.25">
      <c r="A4630">
        <v>308</v>
      </c>
      <c r="B4630">
        <v>14</v>
      </c>
    </row>
    <row r="4631" spans="1:2" x14ac:dyDescent="0.25">
      <c r="A4631">
        <v>309</v>
      </c>
      <c r="B4631">
        <v>14</v>
      </c>
    </row>
    <row r="4632" spans="1:2" x14ac:dyDescent="0.25">
      <c r="A4632">
        <v>310</v>
      </c>
      <c r="B4632">
        <v>19</v>
      </c>
    </row>
    <row r="4633" spans="1:2" x14ac:dyDescent="0.25">
      <c r="A4633">
        <v>311</v>
      </c>
      <c r="B4633">
        <v>19</v>
      </c>
    </row>
    <row r="4634" spans="1:2" x14ac:dyDescent="0.25">
      <c r="A4634">
        <v>312</v>
      </c>
      <c r="B4634">
        <v>13</v>
      </c>
    </row>
    <row r="4635" spans="1:2" x14ac:dyDescent="0.25">
      <c r="A4635">
        <v>313</v>
      </c>
      <c r="B4635">
        <v>19</v>
      </c>
    </row>
    <row r="4636" spans="1:2" x14ac:dyDescent="0.25">
      <c r="A4636">
        <v>314</v>
      </c>
      <c r="B4636">
        <v>5</v>
      </c>
    </row>
    <row r="4637" spans="1:2" x14ac:dyDescent="0.25">
      <c r="A4637">
        <v>315</v>
      </c>
      <c r="B4637">
        <v>1</v>
      </c>
    </row>
    <row r="4638" spans="1:2" x14ac:dyDescent="0.25">
      <c r="A4638">
        <v>316</v>
      </c>
      <c r="B4638">
        <v>14</v>
      </c>
    </row>
    <row r="4639" spans="1:2" x14ac:dyDescent="0.25">
      <c r="A4639">
        <v>317</v>
      </c>
      <c r="B4639">
        <v>19</v>
      </c>
    </row>
    <row r="4640" spans="1:2" x14ac:dyDescent="0.25">
      <c r="A4640">
        <v>321</v>
      </c>
      <c r="B4640">
        <v>14</v>
      </c>
    </row>
    <row r="4641" spans="1:2" x14ac:dyDescent="0.25">
      <c r="A4641">
        <v>322</v>
      </c>
      <c r="B4641">
        <v>11</v>
      </c>
    </row>
    <row r="4642" spans="1:2" x14ac:dyDescent="0.25">
      <c r="A4642">
        <v>323</v>
      </c>
      <c r="B4642">
        <v>3</v>
      </c>
    </row>
    <row r="4643" spans="1:2" x14ac:dyDescent="0.25">
      <c r="A4643">
        <v>324</v>
      </c>
      <c r="B4643">
        <v>14</v>
      </c>
    </row>
    <row r="4644" spans="1:2" x14ac:dyDescent="0.25">
      <c r="A4644">
        <v>325</v>
      </c>
      <c r="B4644">
        <v>3</v>
      </c>
    </row>
    <row r="4645" spans="1:2" x14ac:dyDescent="0.25">
      <c r="A4645">
        <v>326</v>
      </c>
      <c r="B4645">
        <v>2</v>
      </c>
    </row>
    <row r="4646" spans="1:2" x14ac:dyDescent="0.25">
      <c r="A4646">
        <v>327</v>
      </c>
      <c r="B4646">
        <v>3</v>
      </c>
    </row>
    <row r="4647" spans="1:2" x14ac:dyDescent="0.25">
      <c r="A4647">
        <v>328</v>
      </c>
      <c r="B4647">
        <v>16</v>
      </c>
    </row>
    <row r="4648" spans="1:2" x14ac:dyDescent="0.25">
      <c r="A4648">
        <v>330</v>
      </c>
      <c r="B4648">
        <v>19</v>
      </c>
    </row>
    <row r="4649" spans="1:2" x14ac:dyDescent="0.25">
      <c r="A4649">
        <v>331</v>
      </c>
      <c r="B4649">
        <v>5</v>
      </c>
    </row>
    <row r="4650" spans="1:2" x14ac:dyDescent="0.25">
      <c r="A4650">
        <v>332</v>
      </c>
      <c r="B4650">
        <v>1</v>
      </c>
    </row>
    <row r="4651" spans="1:2" x14ac:dyDescent="0.25">
      <c r="A4651">
        <v>333</v>
      </c>
      <c r="B4651">
        <v>2</v>
      </c>
    </row>
    <row r="4652" spans="1:2" x14ac:dyDescent="0.25">
      <c r="A4652">
        <v>334</v>
      </c>
      <c r="B4652">
        <v>5</v>
      </c>
    </row>
    <row r="4653" spans="1:2" x14ac:dyDescent="0.25">
      <c r="A4653">
        <v>335</v>
      </c>
      <c r="B4653">
        <v>14</v>
      </c>
    </row>
    <row r="4654" spans="1:2" x14ac:dyDescent="0.25">
      <c r="A4654">
        <v>336</v>
      </c>
      <c r="B4654">
        <v>5</v>
      </c>
    </row>
    <row r="4655" spans="1:2" x14ac:dyDescent="0.25">
      <c r="A4655">
        <v>337</v>
      </c>
      <c r="B4655">
        <v>14</v>
      </c>
    </row>
    <row r="4656" spans="1:2" x14ac:dyDescent="0.25">
      <c r="A4656">
        <v>338</v>
      </c>
      <c r="B4656">
        <v>1</v>
      </c>
    </row>
    <row r="4657" spans="1:2" x14ac:dyDescent="0.25">
      <c r="A4657">
        <v>340</v>
      </c>
      <c r="B4657">
        <v>3</v>
      </c>
    </row>
    <row r="4658" spans="1:2" x14ac:dyDescent="0.25">
      <c r="A4658">
        <v>341</v>
      </c>
      <c r="B4658">
        <v>11</v>
      </c>
    </row>
    <row r="4659" spans="1:2" x14ac:dyDescent="0.25">
      <c r="A4659">
        <v>342</v>
      </c>
      <c r="B4659">
        <v>14</v>
      </c>
    </row>
    <row r="4660" spans="1:2" x14ac:dyDescent="0.25">
      <c r="A4660">
        <v>343</v>
      </c>
      <c r="B4660">
        <v>18</v>
      </c>
    </row>
    <row r="4661" spans="1:2" x14ac:dyDescent="0.25">
      <c r="A4661">
        <v>345</v>
      </c>
      <c r="B4661">
        <v>13</v>
      </c>
    </row>
    <row r="4662" spans="1:2" x14ac:dyDescent="0.25">
      <c r="A4662">
        <v>346</v>
      </c>
      <c r="B4662">
        <v>3</v>
      </c>
    </row>
    <row r="4663" spans="1:2" x14ac:dyDescent="0.25">
      <c r="A4663">
        <v>347</v>
      </c>
      <c r="B4663">
        <v>3</v>
      </c>
    </row>
    <row r="4664" spans="1:2" x14ac:dyDescent="0.25">
      <c r="A4664">
        <v>348</v>
      </c>
      <c r="B4664">
        <v>14</v>
      </c>
    </row>
    <row r="4665" spans="1:2" x14ac:dyDescent="0.25">
      <c r="A4665">
        <v>350</v>
      </c>
      <c r="B4665">
        <v>14</v>
      </c>
    </row>
    <row r="4666" spans="1:2" x14ac:dyDescent="0.25">
      <c r="A4666">
        <v>351</v>
      </c>
      <c r="B4666">
        <v>3</v>
      </c>
    </row>
    <row r="4667" spans="1:2" x14ac:dyDescent="0.25">
      <c r="A4667">
        <v>352</v>
      </c>
      <c r="B4667">
        <v>14</v>
      </c>
    </row>
    <row r="4668" spans="1:2" x14ac:dyDescent="0.25">
      <c r="A4668">
        <v>353</v>
      </c>
      <c r="B4668">
        <v>14</v>
      </c>
    </row>
    <row r="4669" spans="1:2" x14ac:dyDescent="0.25">
      <c r="A4669">
        <v>354</v>
      </c>
      <c r="B4669">
        <v>14</v>
      </c>
    </row>
    <row r="4670" spans="1:2" x14ac:dyDescent="0.25">
      <c r="A4670">
        <v>355</v>
      </c>
      <c r="B4670">
        <v>19</v>
      </c>
    </row>
    <row r="4671" spans="1:2" x14ac:dyDescent="0.25">
      <c r="A4671">
        <v>356</v>
      </c>
      <c r="B4671">
        <v>14</v>
      </c>
    </row>
    <row r="4672" spans="1:2" x14ac:dyDescent="0.25">
      <c r="A4672">
        <v>357</v>
      </c>
      <c r="B4672">
        <v>19</v>
      </c>
    </row>
    <row r="4673" spans="1:2" x14ac:dyDescent="0.25">
      <c r="A4673">
        <v>358</v>
      </c>
      <c r="B4673">
        <v>14</v>
      </c>
    </row>
    <row r="4674" spans="1:2" x14ac:dyDescent="0.25">
      <c r="A4674">
        <v>359</v>
      </c>
      <c r="B4674">
        <v>1</v>
      </c>
    </row>
    <row r="4675" spans="1:2" x14ac:dyDescent="0.25">
      <c r="A4675">
        <v>361</v>
      </c>
      <c r="B4675">
        <v>11</v>
      </c>
    </row>
    <row r="4676" spans="1:2" x14ac:dyDescent="0.25">
      <c r="A4676">
        <v>362</v>
      </c>
      <c r="B4676">
        <v>14</v>
      </c>
    </row>
    <row r="4677" spans="1:2" x14ac:dyDescent="0.25">
      <c r="A4677">
        <v>363</v>
      </c>
      <c r="B4677">
        <v>14</v>
      </c>
    </row>
    <row r="4678" spans="1:2" x14ac:dyDescent="0.25">
      <c r="A4678">
        <v>364</v>
      </c>
      <c r="B4678">
        <v>14</v>
      </c>
    </row>
    <row r="4679" spans="1:2" x14ac:dyDescent="0.25">
      <c r="A4679">
        <v>365</v>
      </c>
      <c r="B4679">
        <v>14</v>
      </c>
    </row>
    <row r="4680" spans="1:2" x14ac:dyDescent="0.25">
      <c r="A4680">
        <v>366</v>
      </c>
      <c r="B4680">
        <v>11</v>
      </c>
    </row>
    <row r="4681" spans="1:2" x14ac:dyDescent="0.25">
      <c r="A4681">
        <v>367</v>
      </c>
      <c r="B4681">
        <v>3</v>
      </c>
    </row>
    <row r="4682" spans="1:2" x14ac:dyDescent="0.25">
      <c r="A4682">
        <v>368</v>
      </c>
      <c r="B4682">
        <v>19</v>
      </c>
    </row>
    <row r="4683" spans="1:2" x14ac:dyDescent="0.25">
      <c r="A4683">
        <v>369</v>
      </c>
      <c r="B4683">
        <v>14</v>
      </c>
    </row>
    <row r="4684" spans="1:2" x14ac:dyDescent="0.25">
      <c r="A4684">
        <v>370</v>
      </c>
      <c r="B4684">
        <v>14</v>
      </c>
    </row>
    <row r="4685" spans="1:2" x14ac:dyDescent="0.25">
      <c r="A4685">
        <v>372</v>
      </c>
      <c r="B4685">
        <v>11</v>
      </c>
    </row>
    <row r="4686" spans="1:2" x14ac:dyDescent="0.25">
      <c r="A4686">
        <v>373</v>
      </c>
      <c r="B4686">
        <v>14</v>
      </c>
    </row>
    <row r="4687" spans="1:2" x14ac:dyDescent="0.25">
      <c r="A4687">
        <v>374</v>
      </c>
      <c r="B4687">
        <v>3</v>
      </c>
    </row>
    <row r="4688" spans="1:2" x14ac:dyDescent="0.25">
      <c r="A4688">
        <v>376</v>
      </c>
      <c r="B4688">
        <v>3</v>
      </c>
    </row>
    <row r="4689" spans="1:2" x14ac:dyDescent="0.25">
      <c r="A4689">
        <v>377</v>
      </c>
      <c r="B4689">
        <v>2</v>
      </c>
    </row>
    <row r="4690" spans="1:2" x14ac:dyDescent="0.25">
      <c r="A4690">
        <v>378</v>
      </c>
      <c r="B4690">
        <v>5</v>
      </c>
    </row>
    <row r="4691" spans="1:2" x14ac:dyDescent="0.25">
      <c r="A4691">
        <v>379</v>
      </c>
      <c r="B4691">
        <v>3</v>
      </c>
    </row>
    <row r="4692" spans="1:2" x14ac:dyDescent="0.25">
      <c r="A4692">
        <v>380</v>
      </c>
      <c r="B4692">
        <v>18</v>
      </c>
    </row>
    <row r="4693" spans="1:2" x14ac:dyDescent="0.25">
      <c r="A4693">
        <v>381</v>
      </c>
      <c r="B4693">
        <v>19</v>
      </c>
    </row>
    <row r="4694" spans="1:2" x14ac:dyDescent="0.25">
      <c r="A4694">
        <v>382</v>
      </c>
      <c r="B4694">
        <v>14</v>
      </c>
    </row>
    <row r="4695" spans="1:2" x14ac:dyDescent="0.25">
      <c r="A4695">
        <v>383</v>
      </c>
      <c r="B4695">
        <v>14</v>
      </c>
    </row>
    <row r="4696" spans="1:2" x14ac:dyDescent="0.25">
      <c r="A4696">
        <v>384</v>
      </c>
      <c r="B4696">
        <v>3</v>
      </c>
    </row>
    <row r="4697" spans="1:2" x14ac:dyDescent="0.25">
      <c r="A4697">
        <v>385</v>
      </c>
      <c r="B4697">
        <v>3</v>
      </c>
    </row>
    <row r="4698" spans="1:2" x14ac:dyDescent="0.25">
      <c r="A4698">
        <v>386</v>
      </c>
      <c r="B4698">
        <v>14</v>
      </c>
    </row>
    <row r="4699" spans="1:2" x14ac:dyDescent="0.25">
      <c r="A4699">
        <v>387</v>
      </c>
      <c r="B4699">
        <v>14</v>
      </c>
    </row>
    <row r="4700" spans="1:2" x14ac:dyDescent="0.25">
      <c r="A4700">
        <v>388</v>
      </c>
      <c r="B4700">
        <v>14</v>
      </c>
    </row>
    <row r="4701" spans="1:2" x14ac:dyDescent="0.25">
      <c r="A4701">
        <v>390</v>
      </c>
      <c r="B4701">
        <v>14</v>
      </c>
    </row>
    <row r="4702" spans="1:2" x14ac:dyDescent="0.25">
      <c r="A4702">
        <v>391</v>
      </c>
      <c r="B4702">
        <v>3</v>
      </c>
    </row>
    <row r="4703" spans="1:2" x14ac:dyDescent="0.25">
      <c r="A4703">
        <v>393</v>
      </c>
      <c r="B4703">
        <v>5</v>
      </c>
    </row>
    <row r="4704" spans="1:2" x14ac:dyDescent="0.25">
      <c r="A4704">
        <v>394</v>
      </c>
      <c r="B4704">
        <v>1</v>
      </c>
    </row>
    <row r="4705" spans="1:2" x14ac:dyDescent="0.25">
      <c r="A4705">
        <v>395</v>
      </c>
      <c r="B4705">
        <v>14</v>
      </c>
    </row>
    <row r="4706" spans="1:2" x14ac:dyDescent="0.25">
      <c r="A4706">
        <v>397</v>
      </c>
      <c r="B4706">
        <v>14</v>
      </c>
    </row>
    <row r="4707" spans="1:2" x14ac:dyDescent="0.25">
      <c r="A4707">
        <v>399</v>
      </c>
      <c r="B4707">
        <v>19</v>
      </c>
    </row>
    <row r="4708" spans="1:2" x14ac:dyDescent="0.25">
      <c r="A4708">
        <v>401</v>
      </c>
      <c r="B4708">
        <v>14</v>
      </c>
    </row>
    <row r="4709" spans="1:2" x14ac:dyDescent="0.25">
      <c r="A4709">
        <v>405</v>
      </c>
      <c r="B4709">
        <v>2</v>
      </c>
    </row>
    <row r="4710" spans="1:2" x14ac:dyDescent="0.25">
      <c r="A4710">
        <v>406</v>
      </c>
      <c r="B4710">
        <v>13</v>
      </c>
    </row>
    <row r="4711" spans="1:2" x14ac:dyDescent="0.25">
      <c r="A4711">
        <v>408</v>
      </c>
      <c r="B4711">
        <v>13</v>
      </c>
    </row>
    <row r="4712" spans="1:2" x14ac:dyDescent="0.25">
      <c r="A4712">
        <v>410</v>
      </c>
      <c r="B4712">
        <v>3</v>
      </c>
    </row>
    <row r="4713" spans="1:2" x14ac:dyDescent="0.25">
      <c r="A4713">
        <v>411</v>
      </c>
      <c r="B4713">
        <v>11</v>
      </c>
    </row>
    <row r="4714" spans="1:2" x14ac:dyDescent="0.25">
      <c r="A4714">
        <v>412</v>
      </c>
      <c r="B4714">
        <v>14</v>
      </c>
    </row>
    <row r="4715" spans="1:2" x14ac:dyDescent="0.25">
      <c r="A4715">
        <v>413</v>
      </c>
      <c r="B4715">
        <v>19</v>
      </c>
    </row>
    <row r="4716" spans="1:2" x14ac:dyDescent="0.25">
      <c r="A4716">
        <v>414</v>
      </c>
      <c r="B4716">
        <v>14</v>
      </c>
    </row>
    <row r="4717" spans="1:2" x14ac:dyDescent="0.25">
      <c r="A4717">
        <v>415</v>
      </c>
      <c r="B4717">
        <v>2</v>
      </c>
    </row>
    <row r="4718" spans="1:2" x14ac:dyDescent="0.25">
      <c r="A4718">
        <v>416</v>
      </c>
      <c r="B4718">
        <v>3</v>
      </c>
    </row>
    <row r="4719" spans="1:2" x14ac:dyDescent="0.25">
      <c r="A4719">
        <v>417</v>
      </c>
      <c r="B4719">
        <v>5</v>
      </c>
    </row>
    <row r="4720" spans="1:2" x14ac:dyDescent="0.25">
      <c r="A4720">
        <v>418</v>
      </c>
      <c r="B4720">
        <v>14</v>
      </c>
    </row>
    <row r="4721" spans="1:2" x14ac:dyDescent="0.25">
      <c r="A4721">
        <v>419</v>
      </c>
      <c r="B4721">
        <v>11</v>
      </c>
    </row>
    <row r="4722" spans="1:2" x14ac:dyDescent="0.25">
      <c r="A4722">
        <v>421</v>
      </c>
      <c r="B4722">
        <v>19</v>
      </c>
    </row>
    <row r="4723" spans="1:2" x14ac:dyDescent="0.25">
      <c r="A4723">
        <v>422</v>
      </c>
      <c r="B4723">
        <v>17</v>
      </c>
    </row>
    <row r="4724" spans="1:2" x14ac:dyDescent="0.25">
      <c r="A4724">
        <v>423</v>
      </c>
      <c r="B4724">
        <v>3</v>
      </c>
    </row>
    <row r="4725" spans="1:2" x14ac:dyDescent="0.25">
      <c r="A4725">
        <v>424</v>
      </c>
      <c r="B4725">
        <v>14</v>
      </c>
    </row>
    <row r="4726" spans="1:2" x14ac:dyDescent="0.25">
      <c r="A4726">
        <v>425</v>
      </c>
      <c r="B4726">
        <v>13</v>
      </c>
    </row>
    <row r="4727" spans="1:2" x14ac:dyDescent="0.25">
      <c r="A4727">
        <v>426</v>
      </c>
      <c r="B4727">
        <v>14</v>
      </c>
    </row>
    <row r="4728" spans="1:2" x14ac:dyDescent="0.25">
      <c r="A4728">
        <v>428</v>
      </c>
      <c r="B4728">
        <v>15</v>
      </c>
    </row>
    <row r="4729" spans="1:2" x14ac:dyDescent="0.25">
      <c r="A4729">
        <v>429</v>
      </c>
      <c r="B4729">
        <v>2</v>
      </c>
    </row>
    <row r="4730" spans="1:2" x14ac:dyDescent="0.25">
      <c r="A4730">
        <v>430</v>
      </c>
      <c r="B4730">
        <v>14</v>
      </c>
    </row>
    <row r="4731" spans="1:2" x14ac:dyDescent="0.25">
      <c r="A4731">
        <v>431</v>
      </c>
      <c r="B4731">
        <v>14</v>
      </c>
    </row>
    <row r="4732" spans="1:2" x14ac:dyDescent="0.25">
      <c r="A4732">
        <v>432</v>
      </c>
      <c r="B4732">
        <v>15</v>
      </c>
    </row>
    <row r="4733" spans="1:2" x14ac:dyDescent="0.25">
      <c r="A4733">
        <v>433</v>
      </c>
      <c r="B4733">
        <v>19</v>
      </c>
    </row>
    <row r="4734" spans="1:2" x14ac:dyDescent="0.25">
      <c r="A4734">
        <v>435</v>
      </c>
      <c r="B4734">
        <v>14</v>
      </c>
    </row>
    <row r="4735" spans="1:2" x14ac:dyDescent="0.25">
      <c r="A4735">
        <v>436</v>
      </c>
      <c r="B4735">
        <v>18</v>
      </c>
    </row>
    <row r="4736" spans="1:2" x14ac:dyDescent="0.25">
      <c r="A4736">
        <v>437</v>
      </c>
      <c r="B4736">
        <v>13</v>
      </c>
    </row>
    <row r="4737" spans="1:2" x14ac:dyDescent="0.25">
      <c r="A4737">
        <v>438</v>
      </c>
      <c r="B4737">
        <v>14</v>
      </c>
    </row>
    <row r="4738" spans="1:2" x14ac:dyDescent="0.25">
      <c r="A4738">
        <v>439</v>
      </c>
      <c r="B4738">
        <v>13</v>
      </c>
    </row>
    <row r="4739" spans="1:2" x14ac:dyDescent="0.25">
      <c r="A4739">
        <v>440</v>
      </c>
      <c r="B4739">
        <v>13</v>
      </c>
    </row>
    <row r="4740" spans="1:2" x14ac:dyDescent="0.25">
      <c r="A4740">
        <v>441</v>
      </c>
      <c r="B4740">
        <v>13</v>
      </c>
    </row>
    <row r="4741" spans="1:2" x14ac:dyDescent="0.25">
      <c r="A4741">
        <v>442</v>
      </c>
      <c r="B4741">
        <v>13</v>
      </c>
    </row>
    <row r="4742" spans="1:2" x14ac:dyDescent="0.25">
      <c r="A4742">
        <v>443</v>
      </c>
      <c r="B4742">
        <v>1</v>
      </c>
    </row>
    <row r="4743" spans="1:2" x14ac:dyDescent="0.25">
      <c r="A4743">
        <v>444</v>
      </c>
      <c r="B4743">
        <v>14</v>
      </c>
    </row>
    <row r="4744" spans="1:2" x14ac:dyDescent="0.25">
      <c r="A4744">
        <v>446</v>
      </c>
      <c r="B4744">
        <v>14</v>
      </c>
    </row>
    <row r="4745" spans="1:2" x14ac:dyDescent="0.25">
      <c r="A4745">
        <v>447</v>
      </c>
      <c r="B4745">
        <v>7</v>
      </c>
    </row>
    <row r="4746" spans="1:2" x14ac:dyDescent="0.25">
      <c r="A4746">
        <v>449</v>
      </c>
      <c r="B4746">
        <v>19</v>
      </c>
    </row>
    <row r="4747" spans="1:2" x14ac:dyDescent="0.25">
      <c r="A4747">
        <v>450</v>
      </c>
      <c r="B4747">
        <v>1</v>
      </c>
    </row>
    <row r="4748" spans="1:2" x14ac:dyDescent="0.25">
      <c r="A4748">
        <v>453</v>
      </c>
      <c r="B4748">
        <v>13</v>
      </c>
    </row>
    <row r="4749" spans="1:2" x14ac:dyDescent="0.25">
      <c r="A4749">
        <v>454</v>
      </c>
      <c r="B4749">
        <v>14</v>
      </c>
    </row>
    <row r="4750" spans="1:2" x14ac:dyDescent="0.25">
      <c r="A4750">
        <v>456</v>
      </c>
      <c r="B4750">
        <v>14</v>
      </c>
    </row>
    <row r="4751" spans="1:2" x14ac:dyDescent="0.25">
      <c r="A4751">
        <v>457</v>
      </c>
      <c r="B4751">
        <v>14</v>
      </c>
    </row>
    <row r="4752" spans="1:2" x14ac:dyDescent="0.25">
      <c r="A4752">
        <v>458</v>
      </c>
      <c r="B4752">
        <v>14</v>
      </c>
    </row>
    <row r="4753" spans="1:2" x14ac:dyDescent="0.25">
      <c r="A4753">
        <v>459</v>
      </c>
      <c r="B4753">
        <v>14</v>
      </c>
    </row>
    <row r="4754" spans="1:2" x14ac:dyDescent="0.25">
      <c r="A4754">
        <v>460</v>
      </c>
      <c r="B4754">
        <v>19</v>
      </c>
    </row>
    <row r="4755" spans="1:2" x14ac:dyDescent="0.25">
      <c r="A4755">
        <v>461</v>
      </c>
      <c r="B4755">
        <v>11</v>
      </c>
    </row>
    <row r="4756" spans="1:2" x14ac:dyDescent="0.25">
      <c r="A4756">
        <v>462</v>
      </c>
      <c r="B4756">
        <v>11</v>
      </c>
    </row>
    <row r="4757" spans="1:2" x14ac:dyDescent="0.25">
      <c r="A4757">
        <v>463</v>
      </c>
      <c r="B4757">
        <v>11</v>
      </c>
    </row>
    <row r="4758" spans="1:2" x14ac:dyDescent="0.25">
      <c r="A4758">
        <v>465</v>
      </c>
      <c r="B4758">
        <v>14</v>
      </c>
    </row>
    <row r="4759" spans="1:2" x14ac:dyDescent="0.25">
      <c r="A4759">
        <v>466</v>
      </c>
      <c r="B4759">
        <v>5</v>
      </c>
    </row>
    <row r="4760" spans="1:2" x14ac:dyDescent="0.25">
      <c r="A4760">
        <v>467</v>
      </c>
      <c r="B4760">
        <v>11</v>
      </c>
    </row>
    <row r="4761" spans="1:2" x14ac:dyDescent="0.25">
      <c r="A4761">
        <v>468</v>
      </c>
      <c r="B4761">
        <v>13</v>
      </c>
    </row>
    <row r="4762" spans="1:2" x14ac:dyDescent="0.25">
      <c r="A4762">
        <v>469</v>
      </c>
      <c r="B4762">
        <v>11</v>
      </c>
    </row>
    <row r="4763" spans="1:2" x14ac:dyDescent="0.25">
      <c r="A4763">
        <v>470</v>
      </c>
      <c r="B4763">
        <v>1</v>
      </c>
    </row>
    <row r="4764" spans="1:2" x14ac:dyDescent="0.25">
      <c r="A4764">
        <v>471</v>
      </c>
      <c r="B4764">
        <v>3</v>
      </c>
    </row>
    <row r="4765" spans="1:2" x14ac:dyDescent="0.25">
      <c r="A4765">
        <v>472</v>
      </c>
      <c r="B4765">
        <v>3</v>
      </c>
    </row>
    <row r="4766" spans="1:2" x14ac:dyDescent="0.25">
      <c r="A4766">
        <v>473</v>
      </c>
      <c r="B4766">
        <v>3</v>
      </c>
    </row>
    <row r="4767" spans="1:2" x14ac:dyDescent="0.25">
      <c r="A4767">
        <v>474</v>
      </c>
      <c r="B4767">
        <v>5</v>
      </c>
    </row>
    <row r="4768" spans="1:2" x14ac:dyDescent="0.25">
      <c r="A4768">
        <v>475</v>
      </c>
      <c r="B4768">
        <v>14</v>
      </c>
    </row>
    <row r="4769" spans="1:2" x14ac:dyDescent="0.25">
      <c r="A4769">
        <v>476</v>
      </c>
      <c r="B4769">
        <v>3</v>
      </c>
    </row>
    <row r="4770" spans="1:2" x14ac:dyDescent="0.25">
      <c r="A4770">
        <v>477</v>
      </c>
      <c r="B4770">
        <v>1</v>
      </c>
    </row>
    <row r="4771" spans="1:2" x14ac:dyDescent="0.25">
      <c r="A4771">
        <v>479</v>
      </c>
      <c r="B4771">
        <v>14</v>
      </c>
    </row>
    <row r="4772" spans="1:2" x14ac:dyDescent="0.25">
      <c r="A4772">
        <v>480</v>
      </c>
      <c r="B4772">
        <v>19</v>
      </c>
    </row>
    <row r="4773" spans="1:2" x14ac:dyDescent="0.25">
      <c r="A4773">
        <v>481</v>
      </c>
      <c r="B4773">
        <v>5</v>
      </c>
    </row>
    <row r="4774" spans="1:2" x14ac:dyDescent="0.25">
      <c r="A4774">
        <v>484</v>
      </c>
      <c r="B4774">
        <v>15</v>
      </c>
    </row>
    <row r="4775" spans="1:2" x14ac:dyDescent="0.25">
      <c r="A4775">
        <v>485</v>
      </c>
      <c r="B4775">
        <v>2</v>
      </c>
    </row>
    <row r="4776" spans="1:2" x14ac:dyDescent="0.25">
      <c r="A4776">
        <v>486</v>
      </c>
      <c r="B4776">
        <v>11</v>
      </c>
    </row>
    <row r="4777" spans="1:2" x14ac:dyDescent="0.25">
      <c r="A4777">
        <v>487</v>
      </c>
      <c r="B4777">
        <v>3</v>
      </c>
    </row>
    <row r="4778" spans="1:2" x14ac:dyDescent="0.25">
      <c r="A4778">
        <v>490</v>
      </c>
      <c r="B4778">
        <v>14</v>
      </c>
    </row>
    <row r="4779" spans="1:2" x14ac:dyDescent="0.25">
      <c r="A4779">
        <v>491</v>
      </c>
      <c r="B4779">
        <v>13</v>
      </c>
    </row>
    <row r="4780" spans="1:2" x14ac:dyDescent="0.25">
      <c r="A4780">
        <v>492</v>
      </c>
      <c r="B4780">
        <v>13</v>
      </c>
    </row>
    <row r="4781" spans="1:2" x14ac:dyDescent="0.25">
      <c r="A4781">
        <v>493</v>
      </c>
      <c r="B4781">
        <v>13</v>
      </c>
    </row>
    <row r="4782" spans="1:2" x14ac:dyDescent="0.25">
      <c r="A4782">
        <v>494</v>
      </c>
      <c r="B4782">
        <v>14</v>
      </c>
    </row>
    <row r="4783" spans="1:2" x14ac:dyDescent="0.25">
      <c r="A4783">
        <v>496</v>
      </c>
      <c r="B4783">
        <v>14</v>
      </c>
    </row>
    <row r="4784" spans="1:2" x14ac:dyDescent="0.25">
      <c r="A4784">
        <v>497</v>
      </c>
      <c r="B4784">
        <v>14</v>
      </c>
    </row>
    <row r="4785" spans="1:2" x14ac:dyDescent="0.25">
      <c r="A4785">
        <v>498</v>
      </c>
      <c r="B4785">
        <v>14</v>
      </c>
    </row>
    <row r="4786" spans="1:2" x14ac:dyDescent="0.25">
      <c r="A4786">
        <v>499</v>
      </c>
      <c r="B4786">
        <v>19</v>
      </c>
    </row>
    <row r="4787" spans="1:2" x14ac:dyDescent="0.25">
      <c r="A4787">
        <v>500</v>
      </c>
      <c r="B4787">
        <v>14</v>
      </c>
    </row>
    <row r="4788" spans="1:2" x14ac:dyDescent="0.25">
      <c r="A4788">
        <v>501</v>
      </c>
      <c r="B4788">
        <v>14</v>
      </c>
    </row>
    <row r="4789" spans="1:2" x14ac:dyDescent="0.25">
      <c r="A4789">
        <v>503</v>
      </c>
      <c r="B4789">
        <v>19</v>
      </c>
    </row>
    <row r="4790" spans="1:2" x14ac:dyDescent="0.25">
      <c r="A4790">
        <v>504</v>
      </c>
      <c r="B4790">
        <v>19</v>
      </c>
    </row>
    <row r="4791" spans="1:2" x14ac:dyDescent="0.25">
      <c r="A4791">
        <v>505</v>
      </c>
      <c r="B4791">
        <v>5</v>
      </c>
    </row>
    <row r="4792" spans="1:2" x14ac:dyDescent="0.25">
      <c r="A4792">
        <v>506</v>
      </c>
      <c r="B4792">
        <v>3</v>
      </c>
    </row>
    <row r="4793" spans="1:2" x14ac:dyDescent="0.25">
      <c r="A4793">
        <v>507</v>
      </c>
      <c r="B4793">
        <v>14</v>
      </c>
    </row>
    <row r="4794" spans="1:2" x14ac:dyDescent="0.25">
      <c r="A4794">
        <v>508</v>
      </c>
      <c r="B4794">
        <v>21</v>
      </c>
    </row>
    <row r="4795" spans="1:2" x14ac:dyDescent="0.25">
      <c r="A4795">
        <v>511</v>
      </c>
      <c r="B4795">
        <v>13</v>
      </c>
    </row>
    <row r="4796" spans="1:2" x14ac:dyDescent="0.25">
      <c r="A4796">
        <v>512</v>
      </c>
      <c r="B4796">
        <v>17</v>
      </c>
    </row>
    <row r="4797" spans="1:2" x14ac:dyDescent="0.25">
      <c r="A4797">
        <v>513</v>
      </c>
      <c r="B4797">
        <v>3</v>
      </c>
    </row>
    <row r="4798" spans="1:2" x14ac:dyDescent="0.25">
      <c r="A4798">
        <v>518</v>
      </c>
      <c r="B4798">
        <v>19</v>
      </c>
    </row>
    <row r="4799" spans="1:2" x14ac:dyDescent="0.25">
      <c r="A4799">
        <v>519</v>
      </c>
      <c r="B4799">
        <v>19</v>
      </c>
    </row>
    <row r="4800" spans="1:2" x14ac:dyDescent="0.25">
      <c r="A4800">
        <v>520</v>
      </c>
      <c r="B4800">
        <v>19</v>
      </c>
    </row>
    <row r="4801" spans="1:2" x14ac:dyDescent="0.25">
      <c r="A4801">
        <v>522</v>
      </c>
      <c r="B4801">
        <v>14</v>
      </c>
    </row>
    <row r="4802" spans="1:2" x14ac:dyDescent="0.25">
      <c r="A4802">
        <v>523</v>
      </c>
      <c r="B4802">
        <v>18</v>
      </c>
    </row>
    <row r="4803" spans="1:2" x14ac:dyDescent="0.25">
      <c r="A4803">
        <v>525</v>
      </c>
      <c r="B4803">
        <v>19</v>
      </c>
    </row>
    <row r="4804" spans="1:2" x14ac:dyDescent="0.25">
      <c r="A4804">
        <v>526</v>
      </c>
      <c r="B4804">
        <v>3</v>
      </c>
    </row>
    <row r="4805" spans="1:2" x14ac:dyDescent="0.25">
      <c r="A4805">
        <v>527</v>
      </c>
      <c r="B4805">
        <v>11</v>
      </c>
    </row>
    <row r="4806" spans="1:2" x14ac:dyDescent="0.25">
      <c r="A4806">
        <v>528</v>
      </c>
      <c r="B4806">
        <v>2</v>
      </c>
    </row>
    <row r="4807" spans="1:2" x14ac:dyDescent="0.25">
      <c r="A4807">
        <v>530</v>
      </c>
      <c r="B4807">
        <v>1</v>
      </c>
    </row>
    <row r="4808" spans="1:2" x14ac:dyDescent="0.25">
      <c r="A4808">
        <v>531</v>
      </c>
      <c r="B4808">
        <v>14</v>
      </c>
    </row>
    <row r="4809" spans="1:2" x14ac:dyDescent="0.25">
      <c r="A4809">
        <v>532</v>
      </c>
      <c r="B4809">
        <v>13</v>
      </c>
    </row>
    <row r="4810" spans="1:2" x14ac:dyDescent="0.25">
      <c r="A4810">
        <v>534</v>
      </c>
      <c r="B4810">
        <v>14</v>
      </c>
    </row>
    <row r="4811" spans="1:2" x14ac:dyDescent="0.25">
      <c r="A4811">
        <v>535</v>
      </c>
      <c r="B4811">
        <v>14</v>
      </c>
    </row>
    <row r="4812" spans="1:2" x14ac:dyDescent="0.25">
      <c r="A4812">
        <v>538</v>
      </c>
      <c r="B4812">
        <v>19</v>
      </c>
    </row>
    <row r="4813" spans="1:2" x14ac:dyDescent="0.25">
      <c r="A4813">
        <v>540</v>
      </c>
      <c r="B4813">
        <v>14</v>
      </c>
    </row>
    <row r="4814" spans="1:2" x14ac:dyDescent="0.25">
      <c r="A4814">
        <v>541</v>
      </c>
      <c r="B4814">
        <v>3</v>
      </c>
    </row>
    <row r="4815" spans="1:2" x14ac:dyDescent="0.25">
      <c r="A4815">
        <v>542</v>
      </c>
      <c r="B4815">
        <v>5</v>
      </c>
    </row>
    <row r="4816" spans="1:2" x14ac:dyDescent="0.25">
      <c r="A4816">
        <v>543</v>
      </c>
      <c r="B4816">
        <v>5</v>
      </c>
    </row>
    <row r="4817" spans="1:2" x14ac:dyDescent="0.25">
      <c r="A4817">
        <v>544</v>
      </c>
      <c r="B4817">
        <v>14</v>
      </c>
    </row>
    <row r="4818" spans="1:2" x14ac:dyDescent="0.25">
      <c r="A4818">
        <v>545</v>
      </c>
      <c r="B4818">
        <v>13</v>
      </c>
    </row>
    <row r="4819" spans="1:2" x14ac:dyDescent="0.25">
      <c r="A4819">
        <v>546</v>
      </c>
      <c r="B4819">
        <v>14</v>
      </c>
    </row>
    <row r="4820" spans="1:2" x14ac:dyDescent="0.25">
      <c r="A4820">
        <v>547</v>
      </c>
      <c r="B4820">
        <v>13</v>
      </c>
    </row>
    <row r="4821" spans="1:2" x14ac:dyDescent="0.25">
      <c r="A4821">
        <v>548</v>
      </c>
      <c r="B4821">
        <v>13</v>
      </c>
    </row>
    <row r="4822" spans="1:2" x14ac:dyDescent="0.25">
      <c r="A4822">
        <v>549</v>
      </c>
      <c r="B4822">
        <v>13</v>
      </c>
    </row>
    <row r="4823" spans="1:2" x14ac:dyDescent="0.25">
      <c r="A4823">
        <v>550</v>
      </c>
      <c r="B4823">
        <v>5</v>
      </c>
    </row>
    <row r="4824" spans="1:2" x14ac:dyDescent="0.25">
      <c r="A4824">
        <v>551</v>
      </c>
      <c r="B4824">
        <v>3</v>
      </c>
    </row>
    <row r="4825" spans="1:2" x14ac:dyDescent="0.25">
      <c r="A4825">
        <v>552</v>
      </c>
      <c r="B4825">
        <v>5</v>
      </c>
    </row>
    <row r="4826" spans="1:2" x14ac:dyDescent="0.25">
      <c r="A4826">
        <v>553</v>
      </c>
      <c r="B4826">
        <v>7</v>
      </c>
    </row>
    <row r="4827" spans="1:2" x14ac:dyDescent="0.25">
      <c r="A4827">
        <v>554</v>
      </c>
      <c r="B4827">
        <v>11</v>
      </c>
    </row>
    <row r="4828" spans="1:2" x14ac:dyDescent="0.25">
      <c r="A4828">
        <v>555</v>
      </c>
      <c r="B4828">
        <v>14</v>
      </c>
    </row>
    <row r="4829" spans="1:2" x14ac:dyDescent="0.25">
      <c r="A4829">
        <v>556</v>
      </c>
      <c r="B4829">
        <v>14</v>
      </c>
    </row>
    <row r="4830" spans="1:2" x14ac:dyDescent="0.25">
      <c r="A4830">
        <v>557</v>
      </c>
      <c r="B4830">
        <v>5</v>
      </c>
    </row>
    <row r="4831" spans="1:2" x14ac:dyDescent="0.25">
      <c r="A4831">
        <v>559</v>
      </c>
      <c r="B4831">
        <v>14</v>
      </c>
    </row>
    <row r="4832" spans="1:2" x14ac:dyDescent="0.25">
      <c r="A4832">
        <v>564</v>
      </c>
      <c r="B4832">
        <v>14</v>
      </c>
    </row>
    <row r="4833" spans="1:2" x14ac:dyDescent="0.25">
      <c r="A4833">
        <v>565</v>
      </c>
      <c r="B4833">
        <v>7</v>
      </c>
    </row>
    <row r="4834" spans="1:2" x14ac:dyDescent="0.25">
      <c r="A4834">
        <v>566</v>
      </c>
      <c r="B4834">
        <v>14</v>
      </c>
    </row>
    <row r="4835" spans="1:2" x14ac:dyDescent="0.25">
      <c r="A4835">
        <v>567</v>
      </c>
      <c r="B4835">
        <v>7</v>
      </c>
    </row>
    <row r="4836" spans="1:2" x14ac:dyDescent="0.25">
      <c r="A4836">
        <v>568</v>
      </c>
      <c r="B4836">
        <v>3</v>
      </c>
    </row>
    <row r="4837" spans="1:2" x14ac:dyDescent="0.25">
      <c r="A4837">
        <v>569</v>
      </c>
      <c r="B4837">
        <v>18</v>
      </c>
    </row>
    <row r="4838" spans="1:2" x14ac:dyDescent="0.25">
      <c r="A4838">
        <v>570</v>
      </c>
      <c r="B4838">
        <v>14</v>
      </c>
    </row>
    <row r="4839" spans="1:2" x14ac:dyDescent="0.25">
      <c r="A4839">
        <v>571</v>
      </c>
      <c r="B4839">
        <v>1</v>
      </c>
    </row>
    <row r="4840" spans="1:2" x14ac:dyDescent="0.25">
      <c r="A4840">
        <v>573</v>
      </c>
      <c r="B4840">
        <v>14</v>
      </c>
    </row>
    <row r="4841" spans="1:2" x14ac:dyDescent="0.25">
      <c r="A4841">
        <v>574</v>
      </c>
      <c r="B4841">
        <v>14</v>
      </c>
    </row>
    <row r="4842" spans="1:2" x14ac:dyDescent="0.25">
      <c r="A4842">
        <v>575</v>
      </c>
      <c r="B4842">
        <v>5</v>
      </c>
    </row>
    <row r="4843" spans="1:2" x14ac:dyDescent="0.25">
      <c r="A4843">
        <v>576</v>
      </c>
      <c r="B4843">
        <v>14</v>
      </c>
    </row>
    <row r="4844" spans="1:2" x14ac:dyDescent="0.25">
      <c r="A4844">
        <v>578</v>
      </c>
      <c r="B4844">
        <v>14</v>
      </c>
    </row>
    <row r="4845" spans="1:2" x14ac:dyDescent="0.25">
      <c r="A4845">
        <v>581</v>
      </c>
      <c r="B4845">
        <v>1</v>
      </c>
    </row>
    <row r="4846" spans="1:2" x14ac:dyDescent="0.25">
      <c r="A4846">
        <v>583</v>
      </c>
      <c r="B4846">
        <v>13</v>
      </c>
    </row>
    <row r="4847" spans="1:2" x14ac:dyDescent="0.25">
      <c r="A4847">
        <v>584</v>
      </c>
      <c r="B4847">
        <v>19</v>
      </c>
    </row>
    <row r="4848" spans="1:2" x14ac:dyDescent="0.25">
      <c r="A4848">
        <v>585</v>
      </c>
      <c r="B4848">
        <v>3</v>
      </c>
    </row>
    <row r="4849" spans="1:2" x14ac:dyDescent="0.25">
      <c r="A4849">
        <v>586</v>
      </c>
      <c r="B4849">
        <v>5</v>
      </c>
    </row>
    <row r="4850" spans="1:2" x14ac:dyDescent="0.25">
      <c r="A4850">
        <v>587</v>
      </c>
      <c r="B4850">
        <v>17</v>
      </c>
    </row>
    <row r="4851" spans="1:2" x14ac:dyDescent="0.25">
      <c r="A4851">
        <v>588</v>
      </c>
      <c r="B4851">
        <v>1</v>
      </c>
    </row>
    <row r="4852" spans="1:2" x14ac:dyDescent="0.25">
      <c r="A4852">
        <v>591</v>
      </c>
      <c r="B4852">
        <v>14</v>
      </c>
    </row>
    <row r="4853" spans="1:2" x14ac:dyDescent="0.25">
      <c r="A4853">
        <v>593</v>
      </c>
      <c r="B4853">
        <v>14</v>
      </c>
    </row>
    <row r="4854" spans="1:2" x14ac:dyDescent="0.25">
      <c r="A4854">
        <v>595</v>
      </c>
      <c r="B4854">
        <v>14</v>
      </c>
    </row>
    <row r="4855" spans="1:2" x14ac:dyDescent="0.25">
      <c r="A4855">
        <v>596</v>
      </c>
      <c r="B4855">
        <v>14</v>
      </c>
    </row>
    <row r="4856" spans="1:2" x14ac:dyDescent="0.25">
      <c r="A4856">
        <v>597</v>
      </c>
      <c r="B4856">
        <v>1</v>
      </c>
    </row>
    <row r="4857" spans="1:2" x14ac:dyDescent="0.25">
      <c r="A4857">
        <v>598</v>
      </c>
      <c r="B4857">
        <v>3</v>
      </c>
    </row>
    <row r="4858" spans="1:2" x14ac:dyDescent="0.25">
      <c r="A4858">
        <v>599</v>
      </c>
      <c r="B4858">
        <v>13</v>
      </c>
    </row>
    <row r="4859" spans="1:2" x14ac:dyDescent="0.25">
      <c r="A4859">
        <v>600</v>
      </c>
      <c r="B4859">
        <v>13</v>
      </c>
    </row>
    <row r="4860" spans="1:2" x14ac:dyDescent="0.25">
      <c r="A4860">
        <v>601</v>
      </c>
      <c r="B4860">
        <v>13</v>
      </c>
    </row>
    <row r="4861" spans="1:2" x14ac:dyDescent="0.25">
      <c r="A4861">
        <v>603</v>
      </c>
      <c r="B4861">
        <v>14</v>
      </c>
    </row>
    <row r="4862" spans="1:2" x14ac:dyDescent="0.25">
      <c r="A4862">
        <v>604</v>
      </c>
      <c r="B4862">
        <v>11</v>
      </c>
    </row>
    <row r="4863" spans="1:2" x14ac:dyDescent="0.25">
      <c r="A4863">
        <v>606</v>
      </c>
      <c r="B4863">
        <v>14</v>
      </c>
    </row>
    <row r="4864" spans="1:2" x14ac:dyDescent="0.25">
      <c r="A4864">
        <v>609</v>
      </c>
      <c r="B4864">
        <v>11</v>
      </c>
    </row>
    <row r="4865" spans="1:2" x14ac:dyDescent="0.25">
      <c r="A4865">
        <v>610</v>
      </c>
      <c r="B4865">
        <v>13</v>
      </c>
    </row>
    <row r="4866" spans="1:2" x14ac:dyDescent="0.25">
      <c r="A4866">
        <v>611</v>
      </c>
      <c r="B4866">
        <v>13</v>
      </c>
    </row>
    <row r="4867" spans="1:2" x14ac:dyDescent="0.25">
      <c r="A4867">
        <v>612</v>
      </c>
      <c r="B4867">
        <v>14</v>
      </c>
    </row>
    <row r="4868" spans="1:2" x14ac:dyDescent="0.25">
      <c r="A4868">
        <v>613</v>
      </c>
      <c r="B4868">
        <v>3</v>
      </c>
    </row>
    <row r="4869" spans="1:2" x14ac:dyDescent="0.25">
      <c r="A4869">
        <v>614</v>
      </c>
      <c r="B4869">
        <v>15</v>
      </c>
    </row>
    <row r="4870" spans="1:2" x14ac:dyDescent="0.25">
      <c r="A4870">
        <v>615</v>
      </c>
      <c r="B4870">
        <v>19</v>
      </c>
    </row>
    <row r="4871" spans="1:2" x14ac:dyDescent="0.25">
      <c r="A4871">
        <v>616</v>
      </c>
      <c r="B4871">
        <v>13</v>
      </c>
    </row>
    <row r="4872" spans="1:2" x14ac:dyDescent="0.25">
      <c r="A4872">
        <v>617</v>
      </c>
      <c r="B4872">
        <v>14</v>
      </c>
    </row>
    <row r="4873" spans="1:2" x14ac:dyDescent="0.25">
      <c r="A4873">
        <v>618</v>
      </c>
      <c r="B4873">
        <v>19</v>
      </c>
    </row>
    <row r="4874" spans="1:2" x14ac:dyDescent="0.25">
      <c r="A4874">
        <v>619</v>
      </c>
      <c r="B4874">
        <v>14</v>
      </c>
    </row>
    <row r="4875" spans="1:2" x14ac:dyDescent="0.25">
      <c r="A4875">
        <v>620</v>
      </c>
      <c r="B4875">
        <v>11</v>
      </c>
    </row>
    <row r="4876" spans="1:2" x14ac:dyDescent="0.25">
      <c r="A4876">
        <v>621</v>
      </c>
      <c r="B4876">
        <v>11</v>
      </c>
    </row>
    <row r="4877" spans="1:2" x14ac:dyDescent="0.25">
      <c r="A4877">
        <v>623</v>
      </c>
      <c r="B4877">
        <v>11</v>
      </c>
    </row>
    <row r="4878" spans="1:2" x14ac:dyDescent="0.25">
      <c r="A4878">
        <v>624</v>
      </c>
      <c r="B4878">
        <v>11</v>
      </c>
    </row>
    <row r="4879" spans="1:2" x14ac:dyDescent="0.25">
      <c r="A4879">
        <v>626</v>
      </c>
      <c r="B4879">
        <v>11</v>
      </c>
    </row>
    <row r="4880" spans="1:2" x14ac:dyDescent="0.25">
      <c r="A4880">
        <v>627</v>
      </c>
      <c r="B4880">
        <v>11</v>
      </c>
    </row>
    <row r="4881" spans="1:2" x14ac:dyDescent="0.25">
      <c r="A4881">
        <v>630</v>
      </c>
      <c r="B4881">
        <v>14</v>
      </c>
    </row>
    <row r="4882" spans="1:2" x14ac:dyDescent="0.25">
      <c r="A4882">
        <v>632</v>
      </c>
      <c r="B4882">
        <v>6</v>
      </c>
    </row>
    <row r="4883" spans="1:2" x14ac:dyDescent="0.25">
      <c r="A4883">
        <v>634</v>
      </c>
      <c r="B4883">
        <v>14</v>
      </c>
    </row>
    <row r="4884" spans="1:2" x14ac:dyDescent="0.25">
      <c r="A4884">
        <v>637</v>
      </c>
      <c r="B4884">
        <v>14</v>
      </c>
    </row>
    <row r="4885" spans="1:2" x14ac:dyDescent="0.25">
      <c r="A4885">
        <v>641</v>
      </c>
      <c r="B4885">
        <v>14</v>
      </c>
    </row>
    <row r="4886" spans="1:2" x14ac:dyDescent="0.25">
      <c r="A4886">
        <v>643</v>
      </c>
      <c r="B4886">
        <v>14</v>
      </c>
    </row>
    <row r="4887" spans="1:2" x14ac:dyDescent="0.25">
      <c r="A4887">
        <v>644</v>
      </c>
      <c r="B4887">
        <v>14</v>
      </c>
    </row>
    <row r="4888" spans="1:2" x14ac:dyDescent="0.25">
      <c r="A4888">
        <v>645</v>
      </c>
      <c r="B4888">
        <v>3</v>
      </c>
    </row>
    <row r="4889" spans="1:2" x14ac:dyDescent="0.25">
      <c r="A4889">
        <v>646</v>
      </c>
      <c r="B4889">
        <v>19</v>
      </c>
    </row>
    <row r="4890" spans="1:2" x14ac:dyDescent="0.25">
      <c r="A4890">
        <v>649</v>
      </c>
      <c r="B4890">
        <v>14</v>
      </c>
    </row>
    <row r="4891" spans="1:2" x14ac:dyDescent="0.25">
      <c r="A4891">
        <v>650</v>
      </c>
      <c r="B4891">
        <v>14</v>
      </c>
    </row>
    <row r="4892" spans="1:2" x14ac:dyDescent="0.25">
      <c r="A4892">
        <v>651</v>
      </c>
      <c r="B4892">
        <v>13</v>
      </c>
    </row>
    <row r="4893" spans="1:2" x14ac:dyDescent="0.25">
      <c r="A4893">
        <v>652</v>
      </c>
      <c r="B4893">
        <v>9</v>
      </c>
    </row>
    <row r="4894" spans="1:2" x14ac:dyDescent="0.25">
      <c r="A4894">
        <v>653</v>
      </c>
      <c r="B4894">
        <v>13</v>
      </c>
    </row>
    <row r="4895" spans="1:2" x14ac:dyDescent="0.25">
      <c r="A4895">
        <v>654</v>
      </c>
      <c r="B4895">
        <v>19</v>
      </c>
    </row>
    <row r="4896" spans="1:2" x14ac:dyDescent="0.25">
      <c r="A4896">
        <v>655</v>
      </c>
      <c r="B4896">
        <v>14</v>
      </c>
    </row>
    <row r="4897" spans="1:2" x14ac:dyDescent="0.25">
      <c r="A4897">
        <v>656</v>
      </c>
      <c r="B4897">
        <v>19</v>
      </c>
    </row>
    <row r="4898" spans="1:2" x14ac:dyDescent="0.25">
      <c r="A4898">
        <v>657</v>
      </c>
      <c r="B4898">
        <v>3</v>
      </c>
    </row>
    <row r="4899" spans="1:2" x14ac:dyDescent="0.25">
      <c r="A4899">
        <v>658</v>
      </c>
      <c r="B4899">
        <v>14</v>
      </c>
    </row>
    <row r="4900" spans="1:2" x14ac:dyDescent="0.25">
      <c r="A4900">
        <v>659</v>
      </c>
      <c r="B4900">
        <v>14</v>
      </c>
    </row>
    <row r="4901" spans="1:2" x14ac:dyDescent="0.25">
      <c r="A4901">
        <v>660</v>
      </c>
      <c r="B4901">
        <v>13</v>
      </c>
    </row>
    <row r="4902" spans="1:2" x14ac:dyDescent="0.25">
      <c r="A4902">
        <v>661</v>
      </c>
      <c r="B4902">
        <v>14</v>
      </c>
    </row>
    <row r="4903" spans="1:2" x14ac:dyDescent="0.25">
      <c r="A4903">
        <v>662</v>
      </c>
      <c r="B4903">
        <v>7</v>
      </c>
    </row>
    <row r="4904" spans="1:2" x14ac:dyDescent="0.25">
      <c r="A4904">
        <v>663</v>
      </c>
      <c r="B4904">
        <v>1</v>
      </c>
    </row>
    <row r="4905" spans="1:2" x14ac:dyDescent="0.25">
      <c r="A4905">
        <v>664</v>
      </c>
      <c r="B4905">
        <v>3</v>
      </c>
    </row>
    <row r="4906" spans="1:2" x14ac:dyDescent="0.25">
      <c r="A4906">
        <v>665</v>
      </c>
      <c r="B4906">
        <v>14</v>
      </c>
    </row>
    <row r="4907" spans="1:2" x14ac:dyDescent="0.25">
      <c r="A4907">
        <v>666</v>
      </c>
      <c r="B4907">
        <v>9</v>
      </c>
    </row>
    <row r="4908" spans="1:2" x14ac:dyDescent="0.25">
      <c r="A4908">
        <v>667</v>
      </c>
      <c r="B4908">
        <v>14</v>
      </c>
    </row>
    <row r="4909" spans="1:2" x14ac:dyDescent="0.25">
      <c r="A4909">
        <v>668</v>
      </c>
      <c r="B4909">
        <v>17</v>
      </c>
    </row>
    <row r="4910" spans="1:2" x14ac:dyDescent="0.25">
      <c r="A4910">
        <v>670</v>
      </c>
      <c r="B4910">
        <v>14</v>
      </c>
    </row>
    <row r="4911" spans="1:2" x14ac:dyDescent="0.25">
      <c r="A4911">
        <v>671</v>
      </c>
      <c r="B4911">
        <v>18</v>
      </c>
    </row>
    <row r="4912" spans="1:2" x14ac:dyDescent="0.25">
      <c r="A4912">
        <v>674</v>
      </c>
      <c r="B4912">
        <v>13</v>
      </c>
    </row>
    <row r="4913" spans="1:2" x14ac:dyDescent="0.25">
      <c r="A4913">
        <v>680</v>
      </c>
      <c r="B4913">
        <v>11</v>
      </c>
    </row>
    <row r="4914" spans="1:2" x14ac:dyDescent="0.25">
      <c r="A4914">
        <v>681</v>
      </c>
      <c r="B4914">
        <v>14</v>
      </c>
    </row>
    <row r="4915" spans="1:2" x14ac:dyDescent="0.25">
      <c r="A4915">
        <v>682</v>
      </c>
      <c r="B4915">
        <v>11</v>
      </c>
    </row>
    <row r="4916" spans="1:2" x14ac:dyDescent="0.25">
      <c r="A4916">
        <v>684</v>
      </c>
      <c r="B4916">
        <v>13</v>
      </c>
    </row>
    <row r="4917" spans="1:2" x14ac:dyDescent="0.25">
      <c r="A4917">
        <v>685</v>
      </c>
      <c r="B4917">
        <v>13</v>
      </c>
    </row>
    <row r="4918" spans="1:2" x14ac:dyDescent="0.25">
      <c r="A4918">
        <v>686</v>
      </c>
      <c r="B4918">
        <v>3</v>
      </c>
    </row>
    <row r="4919" spans="1:2" x14ac:dyDescent="0.25">
      <c r="A4919">
        <v>688</v>
      </c>
      <c r="B4919">
        <v>14</v>
      </c>
    </row>
    <row r="4920" spans="1:2" x14ac:dyDescent="0.25">
      <c r="A4920">
        <v>689</v>
      </c>
      <c r="B4920">
        <v>13</v>
      </c>
    </row>
    <row r="4921" spans="1:2" x14ac:dyDescent="0.25">
      <c r="A4921">
        <v>690</v>
      </c>
      <c r="B4921">
        <v>13</v>
      </c>
    </row>
    <row r="4922" spans="1:2" x14ac:dyDescent="0.25">
      <c r="A4922">
        <v>691</v>
      </c>
      <c r="B4922">
        <v>13</v>
      </c>
    </row>
    <row r="4923" spans="1:2" x14ac:dyDescent="0.25">
      <c r="A4923">
        <v>692</v>
      </c>
      <c r="B4923">
        <v>19</v>
      </c>
    </row>
    <row r="4924" spans="1:2" x14ac:dyDescent="0.25">
      <c r="A4924">
        <v>693</v>
      </c>
      <c r="B4924">
        <v>13</v>
      </c>
    </row>
    <row r="4925" spans="1:2" x14ac:dyDescent="0.25">
      <c r="A4925">
        <v>694</v>
      </c>
      <c r="B4925">
        <v>13</v>
      </c>
    </row>
    <row r="4926" spans="1:2" x14ac:dyDescent="0.25">
      <c r="A4926">
        <v>695</v>
      </c>
      <c r="B4926">
        <v>3</v>
      </c>
    </row>
    <row r="4927" spans="1:2" x14ac:dyDescent="0.25">
      <c r="A4927">
        <v>696</v>
      </c>
      <c r="B4927">
        <v>17</v>
      </c>
    </row>
    <row r="4928" spans="1:2" x14ac:dyDescent="0.25">
      <c r="A4928">
        <v>697</v>
      </c>
      <c r="B4928">
        <v>10</v>
      </c>
    </row>
    <row r="4929" spans="1:2" x14ac:dyDescent="0.25">
      <c r="A4929">
        <v>699</v>
      </c>
      <c r="B4929">
        <v>17</v>
      </c>
    </row>
    <row r="4930" spans="1:2" x14ac:dyDescent="0.25">
      <c r="A4930">
        <v>701</v>
      </c>
      <c r="B4930">
        <v>19</v>
      </c>
    </row>
    <row r="4931" spans="1:2" x14ac:dyDescent="0.25">
      <c r="A4931">
        <v>703</v>
      </c>
      <c r="B4931">
        <v>3</v>
      </c>
    </row>
    <row r="4932" spans="1:2" x14ac:dyDescent="0.25">
      <c r="A4932">
        <v>704</v>
      </c>
      <c r="B4932">
        <v>14</v>
      </c>
    </row>
    <row r="4933" spans="1:2" x14ac:dyDescent="0.25">
      <c r="A4933">
        <v>705</v>
      </c>
      <c r="B4933">
        <v>14</v>
      </c>
    </row>
    <row r="4934" spans="1:2" x14ac:dyDescent="0.25">
      <c r="A4934">
        <v>706</v>
      </c>
      <c r="B4934">
        <v>2</v>
      </c>
    </row>
    <row r="4935" spans="1:2" x14ac:dyDescent="0.25">
      <c r="A4935">
        <v>707</v>
      </c>
      <c r="B4935">
        <v>19</v>
      </c>
    </row>
    <row r="4936" spans="1:2" x14ac:dyDescent="0.25">
      <c r="A4936">
        <v>708</v>
      </c>
      <c r="B4936">
        <v>3</v>
      </c>
    </row>
    <row r="4937" spans="1:2" x14ac:dyDescent="0.25">
      <c r="A4937">
        <v>711</v>
      </c>
      <c r="B4937">
        <v>19</v>
      </c>
    </row>
    <row r="4938" spans="1:2" x14ac:dyDescent="0.25">
      <c r="A4938">
        <v>712</v>
      </c>
      <c r="B4938">
        <v>11</v>
      </c>
    </row>
    <row r="4939" spans="1:2" x14ac:dyDescent="0.25">
      <c r="A4939">
        <v>713</v>
      </c>
      <c r="B4939">
        <v>14</v>
      </c>
    </row>
    <row r="4940" spans="1:2" x14ac:dyDescent="0.25">
      <c r="A4940">
        <v>714</v>
      </c>
      <c r="B4940">
        <v>5</v>
      </c>
    </row>
    <row r="4941" spans="1:2" x14ac:dyDescent="0.25">
      <c r="A4941">
        <v>716</v>
      </c>
      <c r="B4941">
        <v>7</v>
      </c>
    </row>
    <row r="4942" spans="1:2" x14ac:dyDescent="0.25">
      <c r="A4942">
        <v>717</v>
      </c>
      <c r="B4942">
        <v>13</v>
      </c>
    </row>
    <row r="4943" spans="1:2" x14ac:dyDescent="0.25">
      <c r="A4943">
        <v>718</v>
      </c>
      <c r="B4943">
        <v>3</v>
      </c>
    </row>
    <row r="4944" spans="1:2" x14ac:dyDescent="0.25">
      <c r="A4944">
        <v>720</v>
      </c>
      <c r="B4944">
        <v>19</v>
      </c>
    </row>
    <row r="4945" spans="1:2" x14ac:dyDescent="0.25">
      <c r="A4945">
        <v>722</v>
      </c>
      <c r="B4945">
        <v>21</v>
      </c>
    </row>
    <row r="4946" spans="1:2" x14ac:dyDescent="0.25">
      <c r="A4946">
        <v>723</v>
      </c>
      <c r="B4946">
        <v>21</v>
      </c>
    </row>
    <row r="4947" spans="1:2" x14ac:dyDescent="0.25">
      <c r="A4947">
        <v>724</v>
      </c>
      <c r="B4947">
        <v>19</v>
      </c>
    </row>
    <row r="4948" spans="1:2" x14ac:dyDescent="0.25">
      <c r="A4948">
        <v>725</v>
      </c>
      <c r="B4948">
        <v>14</v>
      </c>
    </row>
    <row r="4949" spans="1:2" x14ac:dyDescent="0.25">
      <c r="A4949">
        <v>726</v>
      </c>
      <c r="B4949">
        <v>14</v>
      </c>
    </row>
    <row r="4950" spans="1:2" x14ac:dyDescent="0.25">
      <c r="A4950">
        <v>727</v>
      </c>
      <c r="B4950">
        <v>14</v>
      </c>
    </row>
    <row r="4951" spans="1:2" x14ac:dyDescent="0.25">
      <c r="A4951">
        <v>728</v>
      </c>
      <c r="B4951">
        <v>14</v>
      </c>
    </row>
    <row r="4952" spans="1:2" x14ac:dyDescent="0.25">
      <c r="A4952">
        <v>729</v>
      </c>
      <c r="B4952">
        <v>14</v>
      </c>
    </row>
    <row r="4953" spans="1:2" x14ac:dyDescent="0.25">
      <c r="A4953">
        <v>730</v>
      </c>
      <c r="B4953">
        <v>1</v>
      </c>
    </row>
    <row r="4954" spans="1:2" x14ac:dyDescent="0.25">
      <c r="A4954">
        <v>732</v>
      </c>
      <c r="B4954">
        <v>5</v>
      </c>
    </row>
    <row r="4955" spans="1:2" x14ac:dyDescent="0.25">
      <c r="A4955">
        <v>733</v>
      </c>
      <c r="B4955">
        <v>19</v>
      </c>
    </row>
    <row r="4956" spans="1:2" x14ac:dyDescent="0.25">
      <c r="A4956">
        <v>735</v>
      </c>
      <c r="B4956">
        <v>14</v>
      </c>
    </row>
    <row r="4957" spans="1:2" x14ac:dyDescent="0.25">
      <c r="A4957">
        <v>736</v>
      </c>
      <c r="B4957">
        <v>14</v>
      </c>
    </row>
    <row r="4958" spans="1:2" x14ac:dyDescent="0.25">
      <c r="A4958">
        <v>737</v>
      </c>
      <c r="B4958">
        <v>1</v>
      </c>
    </row>
    <row r="4959" spans="1:2" x14ac:dyDescent="0.25">
      <c r="A4959">
        <v>738</v>
      </c>
      <c r="B4959">
        <v>3</v>
      </c>
    </row>
    <row r="4960" spans="1:2" x14ac:dyDescent="0.25">
      <c r="A4960">
        <v>739</v>
      </c>
      <c r="B4960">
        <v>11</v>
      </c>
    </row>
    <row r="4961" spans="1:2" x14ac:dyDescent="0.25">
      <c r="A4961">
        <v>740</v>
      </c>
      <c r="B4961">
        <v>14</v>
      </c>
    </row>
    <row r="4962" spans="1:2" x14ac:dyDescent="0.25">
      <c r="A4962">
        <v>741</v>
      </c>
      <c r="B4962">
        <v>14</v>
      </c>
    </row>
    <row r="4963" spans="1:2" x14ac:dyDescent="0.25">
      <c r="A4963">
        <v>744</v>
      </c>
      <c r="B4963">
        <v>19</v>
      </c>
    </row>
    <row r="4964" spans="1:2" x14ac:dyDescent="0.25">
      <c r="A4964">
        <v>745</v>
      </c>
      <c r="B4964">
        <v>5</v>
      </c>
    </row>
    <row r="4965" spans="1:2" x14ac:dyDescent="0.25">
      <c r="A4965">
        <v>746</v>
      </c>
      <c r="B4965">
        <v>3</v>
      </c>
    </row>
    <row r="4966" spans="1:2" x14ac:dyDescent="0.25">
      <c r="A4966">
        <v>747</v>
      </c>
      <c r="B4966">
        <v>14</v>
      </c>
    </row>
    <row r="4967" spans="1:2" x14ac:dyDescent="0.25">
      <c r="A4967">
        <v>748</v>
      </c>
      <c r="B4967">
        <v>3</v>
      </c>
    </row>
    <row r="4968" spans="1:2" x14ac:dyDescent="0.25">
      <c r="A4968">
        <v>749</v>
      </c>
      <c r="B4968">
        <v>3</v>
      </c>
    </row>
    <row r="4969" spans="1:2" x14ac:dyDescent="0.25">
      <c r="A4969">
        <v>750</v>
      </c>
      <c r="B4969">
        <v>3</v>
      </c>
    </row>
    <row r="4970" spans="1:2" x14ac:dyDescent="0.25">
      <c r="A4970">
        <v>751</v>
      </c>
      <c r="B4970">
        <v>14</v>
      </c>
    </row>
    <row r="4971" spans="1:2" x14ac:dyDescent="0.25">
      <c r="A4971">
        <v>752</v>
      </c>
      <c r="B4971">
        <v>14</v>
      </c>
    </row>
    <row r="4972" spans="1:2" x14ac:dyDescent="0.25">
      <c r="A4972">
        <v>753</v>
      </c>
      <c r="B4972">
        <v>14</v>
      </c>
    </row>
    <row r="4973" spans="1:2" x14ac:dyDescent="0.25">
      <c r="A4973">
        <v>754</v>
      </c>
      <c r="B4973">
        <v>18</v>
      </c>
    </row>
    <row r="4974" spans="1:2" x14ac:dyDescent="0.25">
      <c r="A4974">
        <v>755</v>
      </c>
      <c r="B4974">
        <v>13</v>
      </c>
    </row>
    <row r="4975" spans="1:2" x14ac:dyDescent="0.25">
      <c r="A4975">
        <v>756</v>
      </c>
      <c r="B4975">
        <v>14</v>
      </c>
    </row>
    <row r="4976" spans="1:2" x14ac:dyDescent="0.25">
      <c r="A4976">
        <v>757</v>
      </c>
      <c r="B4976">
        <v>3</v>
      </c>
    </row>
    <row r="4977" spans="1:2" x14ac:dyDescent="0.25">
      <c r="A4977">
        <v>758</v>
      </c>
      <c r="B4977">
        <v>11</v>
      </c>
    </row>
    <row r="4978" spans="1:2" x14ac:dyDescent="0.25">
      <c r="A4978">
        <v>759</v>
      </c>
      <c r="B4978">
        <v>5</v>
      </c>
    </row>
    <row r="4979" spans="1:2" x14ac:dyDescent="0.25">
      <c r="A4979">
        <v>760</v>
      </c>
      <c r="B4979">
        <v>2</v>
      </c>
    </row>
    <row r="4980" spans="1:2" x14ac:dyDescent="0.25">
      <c r="A4980">
        <v>761</v>
      </c>
      <c r="B4980">
        <v>14</v>
      </c>
    </row>
    <row r="4981" spans="1:2" x14ac:dyDescent="0.25">
      <c r="A4981">
        <v>762</v>
      </c>
      <c r="B4981">
        <v>14</v>
      </c>
    </row>
    <row r="4982" spans="1:2" x14ac:dyDescent="0.25">
      <c r="A4982">
        <v>763</v>
      </c>
      <c r="B4982">
        <v>19</v>
      </c>
    </row>
    <row r="4983" spans="1:2" x14ac:dyDescent="0.25">
      <c r="A4983">
        <v>764</v>
      </c>
      <c r="B4983">
        <v>5</v>
      </c>
    </row>
    <row r="4984" spans="1:2" x14ac:dyDescent="0.25">
      <c r="A4984">
        <v>765</v>
      </c>
      <c r="B4984">
        <v>15</v>
      </c>
    </row>
    <row r="4985" spans="1:2" x14ac:dyDescent="0.25">
      <c r="A4985">
        <v>766</v>
      </c>
      <c r="B4985">
        <v>14</v>
      </c>
    </row>
    <row r="4986" spans="1:2" x14ac:dyDescent="0.25">
      <c r="A4986">
        <v>767</v>
      </c>
      <c r="B4986">
        <v>14</v>
      </c>
    </row>
    <row r="4987" spans="1:2" x14ac:dyDescent="0.25">
      <c r="A4987">
        <v>768</v>
      </c>
      <c r="B4987">
        <v>13</v>
      </c>
    </row>
    <row r="4988" spans="1:2" x14ac:dyDescent="0.25">
      <c r="A4988">
        <v>769</v>
      </c>
      <c r="B4988">
        <v>5</v>
      </c>
    </row>
    <row r="4989" spans="1:2" x14ac:dyDescent="0.25">
      <c r="A4989">
        <v>774</v>
      </c>
      <c r="B4989">
        <v>14</v>
      </c>
    </row>
    <row r="4990" spans="1:2" x14ac:dyDescent="0.25">
      <c r="A4990">
        <v>776</v>
      </c>
      <c r="B4990">
        <v>19</v>
      </c>
    </row>
    <row r="4991" spans="1:2" x14ac:dyDescent="0.25">
      <c r="A4991">
        <v>779</v>
      </c>
      <c r="B4991">
        <v>2</v>
      </c>
    </row>
    <row r="4992" spans="1:2" x14ac:dyDescent="0.25">
      <c r="A4992">
        <v>780</v>
      </c>
      <c r="B4992">
        <v>18</v>
      </c>
    </row>
    <row r="4993" spans="1:2" x14ac:dyDescent="0.25">
      <c r="A4993">
        <v>784</v>
      </c>
      <c r="B4993">
        <v>14</v>
      </c>
    </row>
    <row r="4994" spans="1:2" x14ac:dyDescent="0.25">
      <c r="A4994">
        <v>785</v>
      </c>
      <c r="B4994">
        <v>14</v>
      </c>
    </row>
    <row r="4995" spans="1:2" x14ac:dyDescent="0.25">
      <c r="A4995">
        <v>786</v>
      </c>
      <c r="B4995">
        <v>11</v>
      </c>
    </row>
    <row r="4996" spans="1:2" x14ac:dyDescent="0.25">
      <c r="A4996">
        <v>787</v>
      </c>
      <c r="B4996">
        <v>1</v>
      </c>
    </row>
    <row r="4997" spans="1:2" x14ac:dyDescent="0.25">
      <c r="A4997">
        <v>789</v>
      </c>
      <c r="B4997">
        <v>14</v>
      </c>
    </row>
    <row r="4998" spans="1:2" x14ac:dyDescent="0.25">
      <c r="A4998">
        <v>792</v>
      </c>
      <c r="B4998">
        <v>19</v>
      </c>
    </row>
    <row r="4999" spans="1:2" x14ac:dyDescent="0.25">
      <c r="A4999">
        <v>793</v>
      </c>
      <c r="B4999">
        <v>14</v>
      </c>
    </row>
    <row r="5000" spans="1:2" x14ac:dyDescent="0.25">
      <c r="A5000">
        <v>794</v>
      </c>
      <c r="B5000">
        <v>14</v>
      </c>
    </row>
    <row r="5001" spans="1:2" x14ac:dyDescent="0.25">
      <c r="A5001">
        <v>796</v>
      </c>
      <c r="B5001">
        <v>18</v>
      </c>
    </row>
    <row r="5002" spans="1:2" x14ac:dyDescent="0.25">
      <c r="A5002">
        <v>797</v>
      </c>
      <c r="B5002">
        <v>5</v>
      </c>
    </row>
    <row r="5003" spans="1:2" x14ac:dyDescent="0.25">
      <c r="A5003">
        <v>798</v>
      </c>
      <c r="B5003">
        <v>11</v>
      </c>
    </row>
    <row r="5004" spans="1:2" x14ac:dyDescent="0.25">
      <c r="A5004">
        <v>799</v>
      </c>
      <c r="B5004">
        <v>14</v>
      </c>
    </row>
    <row r="5005" spans="1:2" x14ac:dyDescent="0.25">
      <c r="A5005">
        <v>800</v>
      </c>
      <c r="B5005">
        <v>13</v>
      </c>
    </row>
    <row r="5006" spans="1:2" x14ac:dyDescent="0.25">
      <c r="A5006">
        <v>801</v>
      </c>
      <c r="B5006">
        <v>14</v>
      </c>
    </row>
    <row r="5007" spans="1:2" x14ac:dyDescent="0.25">
      <c r="A5007">
        <v>802</v>
      </c>
      <c r="B5007">
        <v>13</v>
      </c>
    </row>
    <row r="5008" spans="1:2" x14ac:dyDescent="0.25">
      <c r="A5008">
        <v>804</v>
      </c>
      <c r="B5008">
        <v>11</v>
      </c>
    </row>
    <row r="5009" spans="1:2" x14ac:dyDescent="0.25">
      <c r="A5009">
        <v>805</v>
      </c>
      <c r="B5009">
        <v>11</v>
      </c>
    </row>
    <row r="5010" spans="1:2" x14ac:dyDescent="0.25">
      <c r="A5010">
        <v>806</v>
      </c>
      <c r="B5010">
        <v>11</v>
      </c>
    </row>
    <row r="5011" spans="1:2" x14ac:dyDescent="0.25">
      <c r="A5011">
        <v>809</v>
      </c>
      <c r="B5011">
        <v>19</v>
      </c>
    </row>
    <row r="5012" spans="1:2" x14ac:dyDescent="0.25">
      <c r="A5012">
        <v>810</v>
      </c>
      <c r="B5012">
        <v>5</v>
      </c>
    </row>
    <row r="5013" spans="1:2" x14ac:dyDescent="0.25">
      <c r="A5013">
        <v>812</v>
      </c>
      <c r="B5013">
        <v>13</v>
      </c>
    </row>
    <row r="5014" spans="1:2" x14ac:dyDescent="0.25">
      <c r="A5014">
        <v>813</v>
      </c>
      <c r="B5014">
        <v>14</v>
      </c>
    </row>
    <row r="5015" spans="1:2" x14ac:dyDescent="0.25">
      <c r="A5015">
        <v>814</v>
      </c>
      <c r="B5015">
        <v>2</v>
      </c>
    </row>
    <row r="5016" spans="1:2" x14ac:dyDescent="0.25">
      <c r="A5016">
        <v>815</v>
      </c>
      <c r="B5016">
        <v>17</v>
      </c>
    </row>
    <row r="5017" spans="1:2" x14ac:dyDescent="0.25">
      <c r="A5017">
        <v>817</v>
      </c>
      <c r="B5017">
        <v>14</v>
      </c>
    </row>
    <row r="5018" spans="1:2" x14ac:dyDescent="0.25">
      <c r="A5018">
        <v>818</v>
      </c>
      <c r="B5018">
        <v>14</v>
      </c>
    </row>
    <row r="5019" spans="1:2" x14ac:dyDescent="0.25">
      <c r="A5019">
        <v>820</v>
      </c>
      <c r="B5019">
        <v>14</v>
      </c>
    </row>
    <row r="5020" spans="1:2" x14ac:dyDescent="0.25">
      <c r="A5020">
        <v>821</v>
      </c>
      <c r="B5020">
        <v>17</v>
      </c>
    </row>
    <row r="5021" spans="1:2" x14ac:dyDescent="0.25">
      <c r="A5021">
        <v>822</v>
      </c>
      <c r="B5021">
        <v>7</v>
      </c>
    </row>
    <row r="5022" spans="1:2" x14ac:dyDescent="0.25">
      <c r="A5022">
        <v>823</v>
      </c>
      <c r="B5022">
        <v>14</v>
      </c>
    </row>
    <row r="5023" spans="1:2" x14ac:dyDescent="0.25">
      <c r="A5023">
        <v>824</v>
      </c>
      <c r="B5023">
        <v>14</v>
      </c>
    </row>
    <row r="5024" spans="1:2" x14ac:dyDescent="0.25">
      <c r="A5024">
        <v>825</v>
      </c>
      <c r="B5024">
        <v>3</v>
      </c>
    </row>
    <row r="5025" spans="1:2" x14ac:dyDescent="0.25">
      <c r="A5025">
        <v>826</v>
      </c>
      <c r="B5025">
        <v>14</v>
      </c>
    </row>
    <row r="5026" spans="1:2" x14ac:dyDescent="0.25">
      <c r="A5026">
        <v>830</v>
      </c>
      <c r="B5026">
        <v>11</v>
      </c>
    </row>
    <row r="5027" spans="1:2" x14ac:dyDescent="0.25">
      <c r="A5027">
        <v>831</v>
      </c>
      <c r="B5027">
        <v>14</v>
      </c>
    </row>
    <row r="5028" spans="1:2" x14ac:dyDescent="0.25">
      <c r="A5028">
        <v>832</v>
      </c>
      <c r="B5028">
        <v>14</v>
      </c>
    </row>
    <row r="5029" spans="1:2" x14ac:dyDescent="0.25">
      <c r="A5029">
        <v>833</v>
      </c>
      <c r="B5029">
        <v>17</v>
      </c>
    </row>
    <row r="5030" spans="1:2" x14ac:dyDescent="0.25">
      <c r="A5030">
        <v>835</v>
      </c>
      <c r="B5030">
        <v>11</v>
      </c>
    </row>
    <row r="5031" spans="1:2" x14ac:dyDescent="0.25">
      <c r="A5031">
        <v>836</v>
      </c>
      <c r="B5031">
        <v>13</v>
      </c>
    </row>
    <row r="5032" spans="1:2" x14ac:dyDescent="0.25">
      <c r="A5032">
        <v>837</v>
      </c>
      <c r="B5032">
        <v>14</v>
      </c>
    </row>
    <row r="5033" spans="1:2" x14ac:dyDescent="0.25">
      <c r="A5033">
        <v>838</v>
      </c>
      <c r="B5033">
        <v>14</v>
      </c>
    </row>
    <row r="5034" spans="1:2" x14ac:dyDescent="0.25">
      <c r="A5034">
        <v>840</v>
      </c>
      <c r="B5034">
        <v>18</v>
      </c>
    </row>
    <row r="5035" spans="1:2" x14ac:dyDescent="0.25">
      <c r="A5035">
        <v>841</v>
      </c>
      <c r="B5035">
        <v>11</v>
      </c>
    </row>
    <row r="5036" spans="1:2" x14ac:dyDescent="0.25">
      <c r="A5036">
        <v>842</v>
      </c>
      <c r="B5036">
        <v>18</v>
      </c>
    </row>
    <row r="5037" spans="1:2" x14ac:dyDescent="0.25">
      <c r="A5037">
        <v>843</v>
      </c>
      <c r="B5037">
        <v>2</v>
      </c>
    </row>
    <row r="5038" spans="1:2" x14ac:dyDescent="0.25">
      <c r="A5038">
        <v>844</v>
      </c>
      <c r="B5038">
        <v>5</v>
      </c>
    </row>
    <row r="5039" spans="1:2" x14ac:dyDescent="0.25">
      <c r="A5039">
        <v>845</v>
      </c>
      <c r="B5039">
        <v>13</v>
      </c>
    </row>
    <row r="5040" spans="1:2" x14ac:dyDescent="0.25">
      <c r="A5040">
        <v>846</v>
      </c>
      <c r="B5040">
        <v>13</v>
      </c>
    </row>
    <row r="5041" spans="1:2" x14ac:dyDescent="0.25">
      <c r="A5041">
        <v>847</v>
      </c>
      <c r="B5041">
        <v>11</v>
      </c>
    </row>
    <row r="5042" spans="1:2" x14ac:dyDescent="0.25">
      <c r="A5042">
        <v>848</v>
      </c>
      <c r="B5042">
        <v>3</v>
      </c>
    </row>
    <row r="5043" spans="1:2" x14ac:dyDescent="0.25">
      <c r="A5043">
        <v>849</v>
      </c>
      <c r="B5043">
        <v>2</v>
      </c>
    </row>
    <row r="5044" spans="1:2" x14ac:dyDescent="0.25">
      <c r="A5044">
        <v>850</v>
      </c>
      <c r="B5044">
        <v>5</v>
      </c>
    </row>
    <row r="5045" spans="1:2" x14ac:dyDescent="0.25">
      <c r="A5045">
        <v>851</v>
      </c>
      <c r="B5045">
        <v>3</v>
      </c>
    </row>
    <row r="5046" spans="1:2" x14ac:dyDescent="0.25">
      <c r="A5046">
        <v>852</v>
      </c>
      <c r="B5046">
        <v>5</v>
      </c>
    </row>
    <row r="5047" spans="1:2" x14ac:dyDescent="0.25">
      <c r="A5047">
        <v>853</v>
      </c>
      <c r="B5047">
        <v>5</v>
      </c>
    </row>
    <row r="5048" spans="1:2" x14ac:dyDescent="0.25">
      <c r="A5048">
        <v>854</v>
      </c>
      <c r="B5048">
        <v>14</v>
      </c>
    </row>
    <row r="5049" spans="1:2" x14ac:dyDescent="0.25">
      <c r="A5049">
        <v>855</v>
      </c>
      <c r="B5049">
        <v>14</v>
      </c>
    </row>
    <row r="5050" spans="1:2" x14ac:dyDescent="0.25">
      <c r="A5050">
        <v>856</v>
      </c>
      <c r="B5050">
        <v>14</v>
      </c>
    </row>
    <row r="5051" spans="1:2" x14ac:dyDescent="0.25">
      <c r="A5051">
        <v>858</v>
      </c>
      <c r="B5051">
        <v>11</v>
      </c>
    </row>
    <row r="5052" spans="1:2" x14ac:dyDescent="0.25">
      <c r="A5052">
        <v>859</v>
      </c>
      <c r="B5052">
        <v>3</v>
      </c>
    </row>
    <row r="5053" spans="1:2" x14ac:dyDescent="0.25">
      <c r="A5053">
        <v>860</v>
      </c>
      <c r="B5053">
        <v>3</v>
      </c>
    </row>
    <row r="5054" spans="1:2" x14ac:dyDescent="0.25">
      <c r="A5054">
        <v>861</v>
      </c>
      <c r="B5054">
        <v>14</v>
      </c>
    </row>
    <row r="5055" spans="1:2" x14ac:dyDescent="0.25">
      <c r="A5055">
        <v>862</v>
      </c>
      <c r="B5055">
        <v>3</v>
      </c>
    </row>
    <row r="5056" spans="1:2" x14ac:dyDescent="0.25">
      <c r="A5056">
        <v>863</v>
      </c>
      <c r="B5056">
        <v>3</v>
      </c>
    </row>
    <row r="5057" spans="1:2" x14ac:dyDescent="0.25">
      <c r="A5057">
        <v>864</v>
      </c>
      <c r="B5057">
        <v>3</v>
      </c>
    </row>
    <row r="5058" spans="1:2" x14ac:dyDescent="0.25">
      <c r="A5058">
        <v>865</v>
      </c>
      <c r="B5058">
        <v>2</v>
      </c>
    </row>
    <row r="5059" spans="1:2" x14ac:dyDescent="0.25">
      <c r="A5059">
        <v>866</v>
      </c>
      <c r="B5059">
        <v>14</v>
      </c>
    </row>
    <row r="5060" spans="1:2" x14ac:dyDescent="0.25">
      <c r="A5060">
        <v>867</v>
      </c>
      <c r="B5060">
        <v>5</v>
      </c>
    </row>
    <row r="5061" spans="1:2" x14ac:dyDescent="0.25">
      <c r="A5061">
        <v>868</v>
      </c>
      <c r="B5061">
        <v>13</v>
      </c>
    </row>
    <row r="5062" spans="1:2" x14ac:dyDescent="0.25">
      <c r="A5062">
        <v>869</v>
      </c>
      <c r="B5062">
        <v>5</v>
      </c>
    </row>
    <row r="5063" spans="1:2" x14ac:dyDescent="0.25">
      <c r="A5063">
        <v>871</v>
      </c>
      <c r="B5063">
        <v>14</v>
      </c>
    </row>
    <row r="5064" spans="1:2" x14ac:dyDescent="0.25">
      <c r="A5064">
        <v>872</v>
      </c>
      <c r="B5064">
        <v>5</v>
      </c>
    </row>
    <row r="5065" spans="1:2" x14ac:dyDescent="0.25">
      <c r="A5065">
        <v>874</v>
      </c>
      <c r="B5065">
        <v>5</v>
      </c>
    </row>
    <row r="5066" spans="1:2" x14ac:dyDescent="0.25">
      <c r="A5066">
        <v>875</v>
      </c>
      <c r="B5066">
        <v>14</v>
      </c>
    </row>
    <row r="5067" spans="1:2" x14ac:dyDescent="0.25">
      <c r="A5067">
        <v>876</v>
      </c>
      <c r="B5067">
        <v>14</v>
      </c>
    </row>
    <row r="5068" spans="1:2" x14ac:dyDescent="0.25">
      <c r="A5068">
        <v>877</v>
      </c>
      <c r="B5068">
        <v>14</v>
      </c>
    </row>
    <row r="5069" spans="1:2" x14ac:dyDescent="0.25">
      <c r="A5069">
        <v>878</v>
      </c>
      <c r="B5069">
        <v>19</v>
      </c>
    </row>
    <row r="5070" spans="1:2" x14ac:dyDescent="0.25">
      <c r="A5070">
        <v>879</v>
      </c>
      <c r="B5070">
        <v>3</v>
      </c>
    </row>
    <row r="5071" spans="1:2" x14ac:dyDescent="0.25">
      <c r="A5071">
        <v>882</v>
      </c>
      <c r="B5071">
        <v>14</v>
      </c>
    </row>
    <row r="5072" spans="1:2" x14ac:dyDescent="0.25">
      <c r="A5072">
        <v>883</v>
      </c>
      <c r="B5072">
        <v>2</v>
      </c>
    </row>
    <row r="5073" spans="1:2" x14ac:dyDescent="0.25">
      <c r="A5073">
        <v>885</v>
      </c>
      <c r="B5073">
        <v>14</v>
      </c>
    </row>
    <row r="5074" spans="1:2" x14ac:dyDescent="0.25">
      <c r="A5074">
        <v>886</v>
      </c>
      <c r="B5074">
        <v>14</v>
      </c>
    </row>
    <row r="5075" spans="1:2" x14ac:dyDescent="0.25">
      <c r="A5075">
        <v>890</v>
      </c>
      <c r="B5075">
        <v>19</v>
      </c>
    </row>
    <row r="5076" spans="1:2" x14ac:dyDescent="0.25">
      <c r="A5076">
        <v>891</v>
      </c>
      <c r="B5076">
        <v>11</v>
      </c>
    </row>
    <row r="5077" spans="1:2" x14ac:dyDescent="0.25">
      <c r="A5077">
        <v>892</v>
      </c>
      <c r="B5077">
        <v>14</v>
      </c>
    </row>
    <row r="5078" spans="1:2" x14ac:dyDescent="0.25">
      <c r="A5078">
        <v>893</v>
      </c>
      <c r="B5078">
        <v>19</v>
      </c>
    </row>
    <row r="5079" spans="1:2" x14ac:dyDescent="0.25">
      <c r="A5079">
        <v>894</v>
      </c>
      <c r="B5079">
        <v>14</v>
      </c>
    </row>
    <row r="5080" spans="1:2" x14ac:dyDescent="0.25">
      <c r="A5080">
        <v>895</v>
      </c>
      <c r="B5080">
        <v>19</v>
      </c>
    </row>
    <row r="5081" spans="1:2" x14ac:dyDescent="0.25">
      <c r="A5081">
        <v>896</v>
      </c>
      <c r="B5081">
        <v>2</v>
      </c>
    </row>
    <row r="5082" spans="1:2" x14ac:dyDescent="0.25">
      <c r="A5082">
        <v>897</v>
      </c>
      <c r="B5082">
        <v>19</v>
      </c>
    </row>
    <row r="5083" spans="1:2" x14ac:dyDescent="0.25">
      <c r="A5083">
        <v>898</v>
      </c>
      <c r="B5083">
        <v>3</v>
      </c>
    </row>
    <row r="5084" spans="1:2" x14ac:dyDescent="0.25">
      <c r="A5084">
        <v>899</v>
      </c>
      <c r="B5084">
        <v>1</v>
      </c>
    </row>
    <row r="5085" spans="1:2" x14ac:dyDescent="0.25">
      <c r="A5085">
        <v>901</v>
      </c>
      <c r="B5085">
        <v>17</v>
      </c>
    </row>
    <row r="5086" spans="1:2" x14ac:dyDescent="0.25">
      <c r="A5086">
        <v>902</v>
      </c>
      <c r="B5086">
        <v>1</v>
      </c>
    </row>
    <row r="5087" spans="1:2" x14ac:dyDescent="0.25">
      <c r="A5087">
        <v>904</v>
      </c>
      <c r="B5087">
        <v>14</v>
      </c>
    </row>
    <row r="5088" spans="1:2" x14ac:dyDescent="0.25">
      <c r="A5088">
        <v>905</v>
      </c>
      <c r="B5088">
        <v>3</v>
      </c>
    </row>
    <row r="5089" spans="1:2" x14ac:dyDescent="0.25">
      <c r="A5089">
        <v>906</v>
      </c>
      <c r="B5089">
        <v>14</v>
      </c>
    </row>
    <row r="5090" spans="1:2" x14ac:dyDescent="0.25">
      <c r="A5090">
        <v>907</v>
      </c>
      <c r="B5090">
        <v>14</v>
      </c>
    </row>
    <row r="5091" spans="1:2" x14ac:dyDescent="0.25">
      <c r="A5091">
        <v>908</v>
      </c>
      <c r="B5091">
        <v>7</v>
      </c>
    </row>
    <row r="5092" spans="1:2" x14ac:dyDescent="0.25">
      <c r="A5092">
        <v>909</v>
      </c>
      <c r="B5092">
        <v>15</v>
      </c>
    </row>
    <row r="5093" spans="1:2" x14ac:dyDescent="0.25">
      <c r="A5093">
        <v>911</v>
      </c>
      <c r="B5093">
        <v>14</v>
      </c>
    </row>
    <row r="5094" spans="1:2" x14ac:dyDescent="0.25">
      <c r="A5094">
        <v>912</v>
      </c>
      <c r="B5094">
        <v>14</v>
      </c>
    </row>
    <row r="5095" spans="1:2" x14ac:dyDescent="0.25">
      <c r="A5095">
        <v>913</v>
      </c>
      <c r="B5095">
        <v>17</v>
      </c>
    </row>
    <row r="5096" spans="1:2" x14ac:dyDescent="0.25">
      <c r="A5096">
        <v>914</v>
      </c>
      <c r="B5096">
        <v>14</v>
      </c>
    </row>
    <row r="5097" spans="1:2" x14ac:dyDescent="0.25">
      <c r="A5097">
        <v>915</v>
      </c>
      <c r="B5097">
        <v>19</v>
      </c>
    </row>
    <row r="5098" spans="1:2" x14ac:dyDescent="0.25">
      <c r="A5098">
        <v>916</v>
      </c>
      <c r="B5098">
        <v>5</v>
      </c>
    </row>
    <row r="5099" spans="1:2" x14ac:dyDescent="0.25">
      <c r="A5099">
        <v>917</v>
      </c>
      <c r="B5099">
        <v>19</v>
      </c>
    </row>
    <row r="5100" spans="1:2" x14ac:dyDescent="0.25">
      <c r="A5100">
        <v>920</v>
      </c>
      <c r="B5100">
        <v>5</v>
      </c>
    </row>
    <row r="5101" spans="1:2" x14ac:dyDescent="0.25">
      <c r="A5101">
        <v>921</v>
      </c>
      <c r="B5101">
        <v>5</v>
      </c>
    </row>
    <row r="5102" spans="1:2" x14ac:dyDescent="0.25">
      <c r="A5102">
        <v>922</v>
      </c>
      <c r="B5102">
        <v>2</v>
      </c>
    </row>
    <row r="5103" spans="1:2" x14ac:dyDescent="0.25">
      <c r="A5103">
        <v>923</v>
      </c>
      <c r="B5103">
        <v>2</v>
      </c>
    </row>
    <row r="5104" spans="1:2" x14ac:dyDescent="0.25">
      <c r="A5104">
        <v>924</v>
      </c>
      <c r="B5104">
        <v>13</v>
      </c>
    </row>
    <row r="5105" spans="1:2" x14ac:dyDescent="0.25">
      <c r="A5105">
        <v>925</v>
      </c>
      <c r="B5105">
        <v>13</v>
      </c>
    </row>
    <row r="5106" spans="1:2" x14ac:dyDescent="0.25">
      <c r="A5106">
        <v>928</v>
      </c>
      <c r="B5106">
        <v>19</v>
      </c>
    </row>
    <row r="5107" spans="1:2" x14ac:dyDescent="0.25">
      <c r="A5107">
        <v>930</v>
      </c>
      <c r="B5107">
        <v>5</v>
      </c>
    </row>
    <row r="5108" spans="1:2" x14ac:dyDescent="0.25">
      <c r="A5108">
        <v>931</v>
      </c>
      <c r="B5108">
        <v>2</v>
      </c>
    </row>
    <row r="5109" spans="1:2" x14ac:dyDescent="0.25">
      <c r="A5109">
        <v>933</v>
      </c>
      <c r="B5109">
        <v>14</v>
      </c>
    </row>
    <row r="5110" spans="1:2" x14ac:dyDescent="0.25">
      <c r="A5110">
        <v>934</v>
      </c>
      <c r="B5110">
        <v>14</v>
      </c>
    </row>
    <row r="5111" spans="1:2" x14ac:dyDescent="0.25">
      <c r="A5111">
        <v>935</v>
      </c>
      <c r="B5111">
        <v>14</v>
      </c>
    </row>
    <row r="5112" spans="1:2" x14ac:dyDescent="0.25">
      <c r="A5112">
        <v>936</v>
      </c>
      <c r="B5112">
        <v>3</v>
      </c>
    </row>
    <row r="5113" spans="1:2" x14ac:dyDescent="0.25">
      <c r="A5113">
        <v>937</v>
      </c>
      <c r="B5113">
        <v>21</v>
      </c>
    </row>
    <row r="5114" spans="1:2" x14ac:dyDescent="0.25">
      <c r="A5114">
        <v>938</v>
      </c>
      <c r="B5114">
        <v>14</v>
      </c>
    </row>
    <row r="5115" spans="1:2" x14ac:dyDescent="0.25">
      <c r="A5115">
        <v>939</v>
      </c>
      <c r="B5115">
        <v>17</v>
      </c>
    </row>
    <row r="5116" spans="1:2" x14ac:dyDescent="0.25">
      <c r="A5116">
        <v>940</v>
      </c>
      <c r="B5116">
        <v>13</v>
      </c>
    </row>
    <row r="5117" spans="1:2" x14ac:dyDescent="0.25">
      <c r="A5117">
        <v>941</v>
      </c>
      <c r="B5117">
        <v>13</v>
      </c>
    </row>
    <row r="5118" spans="1:2" x14ac:dyDescent="0.25">
      <c r="A5118">
        <v>943</v>
      </c>
      <c r="B5118">
        <v>19</v>
      </c>
    </row>
    <row r="5119" spans="1:2" x14ac:dyDescent="0.25">
      <c r="A5119">
        <v>944</v>
      </c>
      <c r="B5119">
        <v>14</v>
      </c>
    </row>
    <row r="5120" spans="1:2" x14ac:dyDescent="0.25">
      <c r="A5120">
        <v>945</v>
      </c>
      <c r="B5120">
        <v>14</v>
      </c>
    </row>
    <row r="5121" spans="1:2" x14ac:dyDescent="0.25">
      <c r="A5121">
        <v>946</v>
      </c>
      <c r="B5121">
        <v>5</v>
      </c>
    </row>
    <row r="5122" spans="1:2" x14ac:dyDescent="0.25">
      <c r="A5122">
        <v>947</v>
      </c>
      <c r="B5122">
        <v>1</v>
      </c>
    </row>
    <row r="5123" spans="1:2" x14ac:dyDescent="0.25">
      <c r="A5123">
        <v>949</v>
      </c>
      <c r="B5123">
        <v>15</v>
      </c>
    </row>
    <row r="5124" spans="1:2" x14ac:dyDescent="0.25">
      <c r="A5124">
        <v>950</v>
      </c>
      <c r="B5124">
        <v>14</v>
      </c>
    </row>
    <row r="5125" spans="1:2" x14ac:dyDescent="0.25">
      <c r="A5125">
        <v>952</v>
      </c>
      <c r="B5125">
        <v>14</v>
      </c>
    </row>
    <row r="5126" spans="1:2" x14ac:dyDescent="0.25">
      <c r="A5126">
        <v>954</v>
      </c>
      <c r="B5126">
        <v>13</v>
      </c>
    </row>
    <row r="5127" spans="1:2" x14ac:dyDescent="0.25">
      <c r="A5127">
        <v>955</v>
      </c>
      <c r="B5127">
        <v>14</v>
      </c>
    </row>
    <row r="5128" spans="1:2" x14ac:dyDescent="0.25">
      <c r="A5128">
        <v>956</v>
      </c>
      <c r="B5128">
        <v>13</v>
      </c>
    </row>
    <row r="5129" spans="1:2" x14ac:dyDescent="0.25">
      <c r="A5129">
        <v>957</v>
      </c>
      <c r="B5129">
        <v>13</v>
      </c>
    </row>
    <row r="5130" spans="1:2" x14ac:dyDescent="0.25">
      <c r="A5130">
        <v>959</v>
      </c>
      <c r="B5130">
        <v>14</v>
      </c>
    </row>
    <row r="5131" spans="1:2" x14ac:dyDescent="0.25">
      <c r="A5131">
        <v>960</v>
      </c>
      <c r="B5131">
        <v>2</v>
      </c>
    </row>
    <row r="5132" spans="1:2" x14ac:dyDescent="0.25">
      <c r="A5132">
        <v>961</v>
      </c>
      <c r="B5132">
        <v>2</v>
      </c>
    </row>
    <row r="5133" spans="1:2" x14ac:dyDescent="0.25">
      <c r="A5133">
        <v>962</v>
      </c>
      <c r="B5133">
        <v>2</v>
      </c>
    </row>
    <row r="5134" spans="1:2" x14ac:dyDescent="0.25">
      <c r="A5134">
        <v>963</v>
      </c>
      <c r="B5134">
        <v>5</v>
      </c>
    </row>
    <row r="5135" spans="1:2" x14ac:dyDescent="0.25">
      <c r="A5135">
        <v>964</v>
      </c>
      <c r="B5135">
        <v>2</v>
      </c>
    </row>
    <row r="5136" spans="1:2" x14ac:dyDescent="0.25">
      <c r="A5136">
        <v>965</v>
      </c>
      <c r="B5136">
        <v>14</v>
      </c>
    </row>
    <row r="5137" spans="1:2" x14ac:dyDescent="0.25">
      <c r="A5137">
        <v>966</v>
      </c>
      <c r="B5137">
        <v>14</v>
      </c>
    </row>
    <row r="5138" spans="1:2" x14ac:dyDescent="0.25">
      <c r="A5138">
        <v>967</v>
      </c>
      <c r="B5138">
        <v>15</v>
      </c>
    </row>
    <row r="5139" spans="1:2" x14ac:dyDescent="0.25">
      <c r="A5139">
        <v>970</v>
      </c>
      <c r="B5139">
        <v>11</v>
      </c>
    </row>
    <row r="5140" spans="1:2" x14ac:dyDescent="0.25">
      <c r="A5140">
        <v>972</v>
      </c>
      <c r="B5140">
        <v>14</v>
      </c>
    </row>
    <row r="5141" spans="1:2" x14ac:dyDescent="0.25">
      <c r="A5141">
        <v>975</v>
      </c>
      <c r="B5141">
        <v>1</v>
      </c>
    </row>
    <row r="5142" spans="1:2" x14ac:dyDescent="0.25">
      <c r="A5142">
        <v>976</v>
      </c>
      <c r="B5142">
        <v>1</v>
      </c>
    </row>
    <row r="5143" spans="1:2" x14ac:dyDescent="0.25">
      <c r="A5143">
        <v>978</v>
      </c>
      <c r="B5143">
        <v>14</v>
      </c>
    </row>
    <row r="5144" spans="1:2" x14ac:dyDescent="0.25">
      <c r="A5144">
        <v>979</v>
      </c>
      <c r="B5144">
        <v>14</v>
      </c>
    </row>
    <row r="5145" spans="1:2" x14ac:dyDescent="0.25">
      <c r="A5145">
        <v>980</v>
      </c>
      <c r="B5145">
        <v>21</v>
      </c>
    </row>
    <row r="5146" spans="1:2" x14ac:dyDescent="0.25">
      <c r="A5146">
        <v>981</v>
      </c>
      <c r="B5146">
        <v>2</v>
      </c>
    </row>
    <row r="5147" spans="1:2" x14ac:dyDescent="0.25">
      <c r="A5147">
        <v>982</v>
      </c>
      <c r="B5147">
        <v>19</v>
      </c>
    </row>
    <row r="5148" spans="1:2" x14ac:dyDescent="0.25">
      <c r="A5148">
        <v>983</v>
      </c>
      <c r="B5148">
        <v>14</v>
      </c>
    </row>
    <row r="5149" spans="1:2" x14ac:dyDescent="0.25">
      <c r="A5149">
        <v>984</v>
      </c>
      <c r="B5149">
        <v>13</v>
      </c>
    </row>
    <row r="5150" spans="1:2" x14ac:dyDescent="0.25">
      <c r="A5150">
        <v>985</v>
      </c>
      <c r="B5150">
        <v>18</v>
      </c>
    </row>
    <row r="5151" spans="1:2" x14ac:dyDescent="0.25">
      <c r="A5151">
        <v>986</v>
      </c>
      <c r="B5151">
        <v>11</v>
      </c>
    </row>
    <row r="5152" spans="1:2" x14ac:dyDescent="0.25">
      <c r="A5152">
        <v>989</v>
      </c>
      <c r="B5152">
        <v>14</v>
      </c>
    </row>
    <row r="5153" spans="1:2" x14ac:dyDescent="0.25">
      <c r="A5153">
        <v>990</v>
      </c>
      <c r="B5153">
        <v>3</v>
      </c>
    </row>
    <row r="5154" spans="1:2" x14ac:dyDescent="0.25">
      <c r="A5154">
        <v>991</v>
      </c>
      <c r="B5154">
        <v>14</v>
      </c>
    </row>
    <row r="5155" spans="1:2" x14ac:dyDescent="0.25">
      <c r="A5155">
        <v>992</v>
      </c>
      <c r="B5155">
        <v>11</v>
      </c>
    </row>
    <row r="5156" spans="1:2" x14ac:dyDescent="0.25">
      <c r="A5156">
        <v>993</v>
      </c>
      <c r="B5156">
        <v>2</v>
      </c>
    </row>
    <row r="5157" spans="1:2" x14ac:dyDescent="0.25">
      <c r="A5157">
        <v>994</v>
      </c>
      <c r="B5157">
        <v>14</v>
      </c>
    </row>
    <row r="5158" spans="1:2" x14ac:dyDescent="0.25">
      <c r="A5158">
        <v>996</v>
      </c>
      <c r="B5158">
        <v>11</v>
      </c>
    </row>
    <row r="5159" spans="1:2" x14ac:dyDescent="0.25">
      <c r="A5159">
        <v>997</v>
      </c>
      <c r="B5159">
        <v>11</v>
      </c>
    </row>
    <row r="5160" spans="1:2" x14ac:dyDescent="0.25">
      <c r="A5160">
        <v>999</v>
      </c>
      <c r="B5160">
        <v>14</v>
      </c>
    </row>
    <row r="5161" spans="1:2" x14ac:dyDescent="0.25">
      <c r="A5161">
        <v>1001</v>
      </c>
      <c r="B5161">
        <v>14</v>
      </c>
    </row>
    <row r="5162" spans="1:2" x14ac:dyDescent="0.25">
      <c r="A5162">
        <v>1003</v>
      </c>
      <c r="B5162">
        <v>13</v>
      </c>
    </row>
    <row r="5163" spans="1:2" x14ac:dyDescent="0.25">
      <c r="A5163">
        <v>1004</v>
      </c>
      <c r="B5163">
        <v>11</v>
      </c>
    </row>
    <row r="5164" spans="1:2" x14ac:dyDescent="0.25">
      <c r="A5164">
        <v>1005</v>
      </c>
      <c r="B5164">
        <v>17</v>
      </c>
    </row>
    <row r="5165" spans="1:2" x14ac:dyDescent="0.25">
      <c r="A5165">
        <v>1006</v>
      </c>
      <c r="B5165">
        <v>14</v>
      </c>
    </row>
    <row r="5166" spans="1:2" x14ac:dyDescent="0.25">
      <c r="A5166">
        <v>1007</v>
      </c>
      <c r="B5166">
        <v>13</v>
      </c>
    </row>
    <row r="5167" spans="1:2" x14ac:dyDescent="0.25">
      <c r="A5167">
        <v>1008</v>
      </c>
      <c r="B5167">
        <v>13</v>
      </c>
    </row>
    <row r="5168" spans="1:2" x14ac:dyDescent="0.25">
      <c r="A5168">
        <v>1010</v>
      </c>
      <c r="B5168">
        <v>19</v>
      </c>
    </row>
    <row r="5169" spans="1:2" x14ac:dyDescent="0.25">
      <c r="A5169">
        <v>1012</v>
      </c>
      <c r="B5169">
        <v>14</v>
      </c>
    </row>
    <row r="5170" spans="1:2" x14ac:dyDescent="0.25">
      <c r="A5170">
        <v>1013</v>
      </c>
      <c r="B5170">
        <v>14</v>
      </c>
    </row>
    <row r="5171" spans="1:2" x14ac:dyDescent="0.25">
      <c r="A5171">
        <v>1014</v>
      </c>
      <c r="B5171">
        <v>1</v>
      </c>
    </row>
    <row r="5172" spans="1:2" x14ac:dyDescent="0.25">
      <c r="A5172">
        <v>1015</v>
      </c>
      <c r="B5172">
        <v>3</v>
      </c>
    </row>
    <row r="5173" spans="1:2" x14ac:dyDescent="0.25">
      <c r="A5173">
        <v>1017</v>
      </c>
      <c r="B5173">
        <v>14</v>
      </c>
    </row>
    <row r="5174" spans="1:2" x14ac:dyDescent="0.25">
      <c r="A5174">
        <v>1018</v>
      </c>
      <c r="B5174">
        <v>3</v>
      </c>
    </row>
    <row r="5175" spans="1:2" x14ac:dyDescent="0.25">
      <c r="A5175">
        <v>1019</v>
      </c>
      <c r="B5175">
        <v>5</v>
      </c>
    </row>
    <row r="5176" spans="1:2" x14ac:dyDescent="0.25">
      <c r="A5176">
        <v>1020</v>
      </c>
      <c r="B5176">
        <v>14</v>
      </c>
    </row>
    <row r="5177" spans="1:2" x14ac:dyDescent="0.25">
      <c r="A5177">
        <v>1021</v>
      </c>
      <c r="B5177">
        <v>18</v>
      </c>
    </row>
    <row r="5178" spans="1:2" x14ac:dyDescent="0.25">
      <c r="A5178">
        <v>1022</v>
      </c>
      <c r="B5178">
        <v>14</v>
      </c>
    </row>
    <row r="5179" spans="1:2" x14ac:dyDescent="0.25">
      <c r="A5179">
        <v>1023</v>
      </c>
      <c r="B5179">
        <v>14</v>
      </c>
    </row>
    <row r="5180" spans="1:2" x14ac:dyDescent="0.25">
      <c r="A5180">
        <v>1025</v>
      </c>
      <c r="B5180">
        <v>18</v>
      </c>
    </row>
    <row r="5181" spans="1:2" x14ac:dyDescent="0.25">
      <c r="A5181">
        <v>1026</v>
      </c>
      <c r="B5181">
        <v>14</v>
      </c>
    </row>
    <row r="5182" spans="1:2" x14ac:dyDescent="0.25">
      <c r="A5182">
        <v>1027</v>
      </c>
      <c r="B5182">
        <v>1</v>
      </c>
    </row>
    <row r="5183" spans="1:2" x14ac:dyDescent="0.25">
      <c r="A5183">
        <v>1028</v>
      </c>
      <c r="B5183">
        <v>14</v>
      </c>
    </row>
    <row r="5184" spans="1:2" x14ac:dyDescent="0.25">
      <c r="A5184">
        <v>1029</v>
      </c>
      <c r="B5184">
        <v>18</v>
      </c>
    </row>
    <row r="5185" spans="1:2" x14ac:dyDescent="0.25">
      <c r="A5185">
        <v>1030</v>
      </c>
      <c r="B5185">
        <v>11</v>
      </c>
    </row>
    <row r="5186" spans="1:2" x14ac:dyDescent="0.25">
      <c r="A5186">
        <v>1031</v>
      </c>
      <c r="B5186">
        <v>5</v>
      </c>
    </row>
    <row r="5187" spans="1:2" x14ac:dyDescent="0.25">
      <c r="A5187">
        <v>1033</v>
      </c>
      <c r="B5187">
        <v>14</v>
      </c>
    </row>
    <row r="5188" spans="1:2" x14ac:dyDescent="0.25">
      <c r="A5188">
        <v>1034</v>
      </c>
      <c r="B5188">
        <v>13</v>
      </c>
    </row>
    <row r="5189" spans="1:2" x14ac:dyDescent="0.25">
      <c r="A5189">
        <v>1035</v>
      </c>
      <c r="B5189">
        <v>14</v>
      </c>
    </row>
    <row r="5190" spans="1:2" x14ac:dyDescent="0.25">
      <c r="A5190">
        <v>1036</v>
      </c>
      <c r="B5190">
        <v>13</v>
      </c>
    </row>
    <row r="5191" spans="1:2" x14ac:dyDescent="0.25">
      <c r="A5191">
        <v>1038</v>
      </c>
      <c r="B5191">
        <v>19</v>
      </c>
    </row>
    <row r="5192" spans="1:2" x14ac:dyDescent="0.25">
      <c r="A5192">
        <v>1039</v>
      </c>
      <c r="B5192">
        <v>14</v>
      </c>
    </row>
    <row r="5193" spans="1:2" x14ac:dyDescent="0.25">
      <c r="A5193">
        <v>1040</v>
      </c>
      <c r="B5193">
        <v>14</v>
      </c>
    </row>
    <row r="5194" spans="1:2" x14ac:dyDescent="0.25">
      <c r="A5194">
        <v>1041</v>
      </c>
      <c r="B5194">
        <v>21</v>
      </c>
    </row>
    <row r="5195" spans="1:2" x14ac:dyDescent="0.25">
      <c r="A5195">
        <v>1042</v>
      </c>
      <c r="B5195">
        <v>14</v>
      </c>
    </row>
    <row r="5196" spans="1:2" x14ac:dyDescent="0.25">
      <c r="A5196">
        <v>1043</v>
      </c>
      <c r="B5196">
        <v>14</v>
      </c>
    </row>
    <row r="5197" spans="1:2" x14ac:dyDescent="0.25">
      <c r="A5197">
        <v>1044</v>
      </c>
      <c r="B5197">
        <v>1</v>
      </c>
    </row>
    <row r="5198" spans="1:2" x14ac:dyDescent="0.25">
      <c r="A5198">
        <v>1045</v>
      </c>
      <c r="B5198">
        <v>11</v>
      </c>
    </row>
    <row r="5199" spans="1:2" x14ac:dyDescent="0.25">
      <c r="A5199">
        <v>1046</v>
      </c>
      <c r="B5199">
        <v>1</v>
      </c>
    </row>
    <row r="5200" spans="1:2" x14ac:dyDescent="0.25">
      <c r="A5200">
        <v>1047</v>
      </c>
      <c r="B5200">
        <v>14</v>
      </c>
    </row>
    <row r="5201" spans="1:2" x14ac:dyDescent="0.25">
      <c r="A5201">
        <v>1048</v>
      </c>
      <c r="B5201">
        <v>14</v>
      </c>
    </row>
    <row r="5202" spans="1:2" x14ac:dyDescent="0.25">
      <c r="A5202">
        <v>1049</v>
      </c>
      <c r="B5202">
        <v>18</v>
      </c>
    </row>
    <row r="5203" spans="1:2" x14ac:dyDescent="0.25">
      <c r="A5203">
        <v>1050</v>
      </c>
      <c r="B5203">
        <v>11</v>
      </c>
    </row>
    <row r="5204" spans="1:2" x14ac:dyDescent="0.25">
      <c r="A5204">
        <v>1051</v>
      </c>
      <c r="B5204">
        <v>18</v>
      </c>
    </row>
    <row r="5205" spans="1:2" x14ac:dyDescent="0.25">
      <c r="A5205">
        <v>1052</v>
      </c>
      <c r="B5205">
        <v>14</v>
      </c>
    </row>
    <row r="5206" spans="1:2" x14ac:dyDescent="0.25">
      <c r="A5206">
        <v>1054</v>
      </c>
      <c r="B5206">
        <v>13</v>
      </c>
    </row>
    <row r="5207" spans="1:2" x14ac:dyDescent="0.25">
      <c r="A5207">
        <v>1055</v>
      </c>
      <c r="B5207">
        <v>14</v>
      </c>
    </row>
    <row r="5208" spans="1:2" x14ac:dyDescent="0.25">
      <c r="A5208">
        <v>1056</v>
      </c>
      <c r="B5208">
        <v>5</v>
      </c>
    </row>
    <row r="5209" spans="1:2" x14ac:dyDescent="0.25">
      <c r="A5209">
        <v>1057</v>
      </c>
      <c r="B5209">
        <v>3</v>
      </c>
    </row>
    <row r="5210" spans="1:2" x14ac:dyDescent="0.25">
      <c r="A5210">
        <v>1058</v>
      </c>
      <c r="B5210">
        <v>3</v>
      </c>
    </row>
    <row r="5211" spans="1:2" x14ac:dyDescent="0.25">
      <c r="A5211">
        <v>1059</v>
      </c>
      <c r="B5211">
        <v>1</v>
      </c>
    </row>
    <row r="5212" spans="1:2" x14ac:dyDescent="0.25">
      <c r="A5212">
        <v>1061</v>
      </c>
      <c r="B5212">
        <v>13</v>
      </c>
    </row>
    <row r="5213" spans="1:2" x14ac:dyDescent="0.25">
      <c r="A5213">
        <v>1062</v>
      </c>
      <c r="B5213">
        <v>3</v>
      </c>
    </row>
    <row r="5214" spans="1:2" x14ac:dyDescent="0.25">
      <c r="A5214">
        <v>1063</v>
      </c>
      <c r="B5214">
        <v>14</v>
      </c>
    </row>
    <row r="5215" spans="1:2" x14ac:dyDescent="0.25">
      <c r="A5215">
        <v>1064</v>
      </c>
      <c r="B5215">
        <v>3</v>
      </c>
    </row>
    <row r="5216" spans="1:2" x14ac:dyDescent="0.25">
      <c r="A5216">
        <v>1065</v>
      </c>
      <c r="B5216">
        <v>14</v>
      </c>
    </row>
    <row r="5217" spans="1:2" x14ac:dyDescent="0.25">
      <c r="A5217">
        <v>1066</v>
      </c>
      <c r="B5217">
        <v>14</v>
      </c>
    </row>
    <row r="5218" spans="1:2" x14ac:dyDescent="0.25">
      <c r="A5218">
        <v>1067</v>
      </c>
      <c r="B5218">
        <v>19</v>
      </c>
    </row>
    <row r="5219" spans="1:2" x14ac:dyDescent="0.25">
      <c r="A5219">
        <v>1069</v>
      </c>
      <c r="B5219">
        <v>14</v>
      </c>
    </row>
    <row r="5220" spans="1:2" x14ac:dyDescent="0.25">
      <c r="A5220">
        <v>1070</v>
      </c>
      <c r="B5220">
        <v>3</v>
      </c>
    </row>
    <row r="5221" spans="1:2" x14ac:dyDescent="0.25">
      <c r="A5221">
        <v>1071</v>
      </c>
      <c r="B5221">
        <v>11</v>
      </c>
    </row>
    <row r="5222" spans="1:2" x14ac:dyDescent="0.25">
      <c r="A5222">
        <v>1072</v>
      </c>
      <c r="B5222">
        <v>17</v>
      </c>
    </row>
    <row r="5223" spans="1:2" x14ac:dyDescent="0.25">
      <c r="A5223">
        <v>1074</v>
      </c>
      <c r="B5223">
        <v>19</v>
      </c>
    </row>
    <row r="5224" spans="1:2" x14ac:dyDescent="0.25">
      <c r="A5224">
        <v>1075</v>
      </c>
      <c r="B5224">
        <v>14</v>
      </c>
    </row>
    <row r="5225" spans="1:2" x14ac:dyDescent="0.25">
      <c r="A5225">
        <v>1076</v>
      </c>
      <c r="B5225">
        <v>13</v>
      </c>
    </row>
    <row r="5226" spans="1:2" x14ac:dyDescent="0.25">
      <c r="A5226">
        <v>1077</v>
      </c>
      <c r="B5226">
        <v>21</v>
      </c>
    </row>
    <row r="5227" spans="1:2" x14ac:dyDescent="0.25">
      <c r="A5227">
        <v>1080</v>
      </c>
      <c r="B5227">
        <v>19</v>
      </c>
    </row>
    <row r="5228" spans="1:2" x14ac:dyDescent="0.25">
      <c r="A5228">
        <v>1082</v>
      </c>
      <c r="B5228">
        <v>3</v>
      </c>
    </row>
    <row r="5229" spans="1:2" x14ac:dyDescent="0.25">
      <c r="A5229">
        <v>1083</v>
      </c>
      <c r="B5229">
        <v>5</v>
      </c>
    </row>
    <row r="5230" spans="1:2" x14ac:dyDescent="0.25">
      <c r="A5230">
        <v>1085</v>
      </c>
      <c r="B5230">
        <v>14</v>
      </c>
    </row>
    <row r="5231" spans="1:2" x14ac:dyDescent="0.25">
      <c r="A5231">
        <v>1086</v>
      </c>
      <c r="B5231">
        <v>14</v>
      </c>
    </row>
    <row r="5232" spans="1:2" x14ac:dyDescent="0.25">
      <c r="A5232">
        <v>1087</v>
      </c>
      <c r="B5232">
        <v>3</v>
      </c>
    </row>
    <row r="5233" spans="1:2" x14ac:dyDescent="0.25">
      <c r="A5233">
        <v>1088</v>
      </c>
      <c r="B5233">
        <v>3</v>
      </c>
    </row>
    <row r="5234" spans="1:2" x14ac:dyDescent="0.25">
      <c r="A5234">
        <v>1089</v>
      </c>
      <c r="B5234">
        <v>3</v>
      </c>
    </row>
    <row r="5235" spans="1:2" x14ac:dyDescent="0.25">
      <c r="A5235">
        <v>1090</v>
      </c>
      <c r="B5235">
        <v>1</v>
      </c>
    </row>
    <row r="5236" spans="1:2" x14ac:dyDescent="0.25">
      <c r="A5236">
        <v>1091</v>
      </c>
      <c r="B5236">
        <v>14</v>
      </c>
    </row>
    <row r="5237" spans="1:2" x14ac:dyDescent="0.25">
      <c r="A5237">
        <v>1092</v>
      </c>
      <c r="B5237">
        <v>18</v>
      </c>
    </row>
    <row r="5238" spans="1:2" x14ac:dyDescent="0.25">
      <c r="A5238">
        <v>1096</v>
      </c>
      <c r="B5238">
        <v>18</v>
      </c>
    </row>
    <row r="5239" spans="1:2" x14ac:dyDescent="0.25">
      <c r="A5239">
        <v>1097</v>
      </c>
      <c r="B5239">
        <v>19</v>
      </c>
    </row>
    <row r="5240" spans="1:2" x14ac:dyDescent="0.25">
      <c r="A5240">
        <v>1098</v>
      </c>
      <c r="B5240">
        <v>14</v>
      </c>
    </row>
    <row r="5241" spans="1:2" x14ac:dyDescent="0.25">
      <c r="A5241">
        <v>1099</v>
      </c>
      <c r="B5241">
        <v>14</v>
      </c>
    </row>
    <row r="5242" spans="1:2" x14ac:dyDescent="0.25">
      <c r="A5242">
        <v>1101</v>
      </c>
      <c r="B5242">
        <v>14</v>
      </c>
    </row>
    <row r="5243" spans="1:2" x14ac:dyDescent="0.25">
      <c r="A5243">
        <v>1102</v>
      </c>
      <c r="B5243">
        <v>14</v>
      </c>
    </row>
    <row r="5244" spans="1:2" x14ac:dyDescent="0.25">
      <c r="A5244">
        <v>1105</v>
      </c>
      <c r="B5244">
        <v>14</v>
      </c>
    </row>
    <row r="5245" spans="1:2" x14ac:dyDescent="0.25">
      <c r="A5245">
        <v>1106</v>
      </c>
      <c r="B5245">
        <v>5</v>
      </c>
    </row>
    <row r="5246" spans="1:2" x14ac:dyDescent="0.25">
      <c r="A5246">
        <v>1107</v>
      </c>
      <c r="B5246">
        <v>19</v>
      </c>
    </row>
    <row r="5247" spans="1:2" x14ac:dyDescent="0.25">
      <c r="A5247">
        <v>1108</v>
      </c>
      <c r="B5247">
        <v>5</v>
      </c>
    </row>
    <row r="5248" spans="1:2" x14ac:dyDescent="0.25">
      <c r="A5248">
        <v>1109</v>
      </c>
      <c r="B5248">
        <v>16</v>
      </c>
    </row>
    <row r="5249" spans="1:2" x14ac:dyDescent="0.25">
      <c r="A5249">
        <v>1110</v>
      </c>
      <c r="B5249">
        <v>3</v>
      </c>
    </row>
    <row r="5250" spans="1:2" x14ac:dyDescent="0.25">
      <c r="A5250">
        <v>1111</v>
      </c>
      <c r="B5250">
        <v>14</v>
      </c>
    </row>
    <row r="5251" spans="1:2" x14ac:dyDescent="0.25">
      <c r="A5251">
        <v>1113</v>
      </c>
      <c r="B5251">
        <v>14</v>
      </c>
    </row>
    <row r="5252" spans="1:2" x14ac:dyDescent="0.25">
      <c r="A5252">
        <v>1114</v>
      </c>
      <c r="B5252">
        <v>13</v>
      </c>
    </row>
    <row r="5253" spans="1:2" x14ac:dyDescent="0.25">
      <c r="A5253">
        <v>1116</v>
      </c>
      <c r="B5253">
        <v>15</v>
      </c>
    </row>
    <row r="5254" spans="1:2" x14ac:dyDescent="0.25">
      <c r="A5254">
        <v>1118</v>
      </c>
      <c r="B5254">
        <v>13</v>
      </c>
    </row>
    <row r="5255" spans="1:2" x14ac:dyDescent="0.25">
      <c r="A5255">
        <v>1119</v>
      </c>
      <c r="B5255">
        <v>1</v>
      </c>
    </row>
    <row r="5256" spans="1:2" x14ac:dyDescent="0.25">
      <c r="A5256">
        <v>1120</v>
      </c>
      <c r="B5256">
        <v>14</v>
      </c>
    </row>
    <row r="5257" spans="1:2" x14ac:dyDescent="0.25">
      <c r="A5257">
        <v>1121</v>
      </c>
      <c r="B5257">
        <v>5</v>
      </c>
    </row>
    <row r="5258" spans="1:2" x14ac:dyDescent="0.25">
      <c r="A5258">
        <v>1122</v>
      </c>
      <c r="B5258">
        <v>14</v>
      </c>
    </row>
    <row r="5259" spans="1:2" x14ac:dyDescent="0.25">
      <c r="A5259">
        <v>1123</v>
      </c>
      <c r="B5259">
        <v>11</v>
      </c>
    </row>
    <row r="5260" spans="1:2" x14ac:dyDescent="0.25">
      <c r="A5260">
        <v>1125</v>
      </c>
      <c r="B5260">
        <v>14</v>
      </c>
    </row>
    <row r="5261" spans="1:2" x14ac:dyDescent="0.25">
      <c r="A5261">
        <v>1126</v>
      </c>
      <c r="B5261">
        <v>5</v>
      </c>
    </row>
    <row r="5262" spans="1:2" x14ac:dyDescent="0.25">
      <c r="A5262">
        <v>1127</v>
      </c>
      <c r="B5262">
        <v>14</v>
      </c>
    </row>
    <row r="5263" spans="1:2" x14ac:dyDescent="0.25">
      <c r="A5263">
        <v>1128</v>
      </c>
      <c r="B5263">
        <v>14</v>
      </c>
    </row>
    <row r="5264" spans="1:2" x14ac:dyDescent="0.25">
      <c r="A5264">
        <v>1129</v>
      </c>
      <c r="B5264">
        <v>5</v>
      </c>
    </row>
    <row r="5265" spans="1:2" x14ac:dyDescent="0.25">
      <c r="A5265">
        <v>1130</v>
      </c>
      <c r="B5265">
        <v>13</v>
      </c>
    </row>
    <row r="5266" spans="1:2" x14ac:dyDescent="0.25">
      <c r="A5266">
        <v>1131</v>
      </c>
      <c r="B5266">
        <v>14</v>
      </c>
    </row>
    <row r="5267" spans="1:2" x14ac:dyDescent="0.25">
      <c r="A5267">
        <v>1133</v>
      </c>
      <c r="B5267">
        <v>5</v>
      </c>
    </row>
    <row r="5268" spans="1:2" x14ac:dyDescent="0.25">
      <c r="A5268">
        <v>1134</v>
      </c>
      <c r="B5268">
        <v>14</v>
      </c>
    </row>
    <row r="5269" spans="1:2" x14ac:dyDescent="0.25">
      <c r="A5269">
        <v>1138</v>
      </c>
      <c r="B5269">
        <v>14</v>
      </c>
    </row>
    <row r="5270" spans="1:2" x14ac:dyDescent="0.25">
      <c r="A5270">
        <v>1139</v>
      </c>
      <c r="B5270">
        <v>1</v>
      </c>
    </row>
    <row r="5271" spans="1:2" x14ac:dyDescent="0.25">
      <c r="A5271">
        <v>1140</v>
      </c>
      <c r="B5271">
        <v>14</v>
      </c>
    </row>
    <row r="5272" spans="1:2" x14ac:dyDescent="0.25">
      <c r="A5272">
        <v>1142</v>
      </c>
      <c r="B5272">
        <v>21</v>
      </c>
    </row>
    <row r="5273" spans="1:2" x14ac:dyDescent="0.25">
      <c r="A5273">
        <v>1146</v>
      </c>
      <c r="B5273">
        <v>13</v>
      </c>
    </row>
    <row r="5274" spans="1:2" x14ac:dyDescent="0.25">
      <c r="A5274">
        <v>1150</v>
      </c>
      <c r="B5274">
        <v>7</v>
      </c>
    </row>
    <row r="5275" spans="1:2" x14ac:dyDescent="0.25">
      <c r="A5275">
        <v>1151</v>
      </c>
      <c r="B5275">
        <v>1</v>
      </c>
    </row>
    <row r="5276" spans="1:2" x14ac:dyDescent="0.25">
      <c r="A5276">
        <v>1157</v>
      </c>
      <c r="B5276">
        <v>11</v>
      </c>
    </row>
    <row r="5277" spans="1:2" x14ac:dyDescent="0.25">
      <c r="A5277">
        <v>1160</v>
      </c>
      <c r="B5277">
        <v>14</v>
      </c>
    </row>
    <row r="5278" spans="1:2" x14ac:dyDescent="0.25">
      <c r="A5278">
        <v>1165</v>
      </c>
      <c r="B5278">
        <v>11</v>
      </c>
    </row>
    <row r="5279" spans="1:2" x14ac:dyDescent="0.25">
      <c r="A5279">
        <v>1166</v>
      </c>
      <c r="B5279">
        <v>19</v>
      </c>
    </row>
    <row r="5280" spans="1:2" x14ac:dyDescent="0.25">
      <c r="A5280">
        <v>1167</v>
      </c>
      <c r="B5280">
        <v>7</v>
      </c>
    </row>
    <row r="5281" spans="1:2" x14ac:dyDescent="0.25">
      <c r="A5281">
        <v>1168</v>
      </c>
      <c r="B5281">
        <v>14</v>
      </c>
    </row>
    <row r="5282" spans="1:2" x14ac:dyDescent="0.25">
      <c r="A5282">
        <v>1169</v>
      </c>
      <c r="B5282">
        <v>14</v>
      </c>
    </row>
    <row r="5283" spans="1:2" x14ac:dyDescent="0.25">
      <c r="A5283">
        <v>1170</v>
      </c>
      <c r="B5283">
        <v>16</v>
      </c>
    </row>
    <row r="5284" spans="1:2" x14ac:dyDescent="0.25">
      <c r="A5284">
        <v>1172</v>
      </c>
      <c r="B5284">
        <v>19</v>
      </c>
    </row>
    <row r="5285" spans="1:2" x14ac:dyDescent="0.25">
      <c r="A5285">
        <v>1173</v>
      </c>
      <c r="B5285">
        <v>15</v>
      </c>
    </row>
    <row r="5286" spans="1:2" x14ac:dyDescent="0.25">
      <c r="A5286">
        <v>1174</v>
      </c>
      <c r="B5286">
        <v>14</v>
      </c>
    </row>
    <row r="5287" spans="1:2" x14ac:dyDescent="0.25">
      <c r="A5287">
        <v>1175</v>
      </c>
      <c r="B5287">
        <v>14</v>
      </c>
    </row>
    <row r="5288" spans="1:2" x14ac:dyDescent="0.25">
      <c r="A5288">
        <v>1176</v>
      </c>
      <c r="B5288">
        <v>3</v>
      </c>
    </row>
    <row r="5289" spans="1:2" x14ac:dyDescent="0.25">
      <c r="A5289">
        <v>1177</v>
      </c>
      <c r="B5289">
        <v>11</v>
      </c>
    </row>
    <row r="5290" spans="1:2" x14ac:dyDescent="0.25">
      <c r="A5290">
        <v>1178</v>
      </c>
      <c r="B5290">
        <v>14</v>
      </c>
    </row>
    <row r="5291" spans="1:2" x14ac:dyDescent="0.25">
      <c r="A5291">
        <v>1179</v>
      </c>
      <c r="B5291">
        <v>15</v>
      </c>
    </row>
    <row r="5292" spans="1:2" x14ac:dyDescent="0.25">
      <c r="A5292">
        <v>1181</v>
      </c>
      <c r="B5292">
        <v>7</v>
      </c>
    </row>
    <row r="5293" spans="1:2" x14ac:dyDescent="0.25">
      <c r="A5293">
        <v>1182</v>
      </c>
      <c r="B5293">
        <v>5</v>
      </c>
    </row>
    <row r="5294" spans="1:2" x14ac:dyDescent="0.25">
      <c r="A5294">
        <v>1186</v>
      </c>
      <c r="B5294">
        <v>14</v>
      </c>
    </row>
    <row r="5295" spans="1:2" x14ac:dyDescent="0.25">
      <c r="A5295">
        <v>1187</v>
      </c>
      <c r="B5295">
        <v>11</v>
      </c>
    </row>
    <row r="5296" spans="1:2" x14ac:dyDescent="0.25">
      <c r="A5296">
        <v>1188</v>
      </c>
      <c r="B5296">
        <v>3</v>
      </c>
    </row>
    <row r="5297" spans="1:2" x14ac:dyDescent="0.25">
      <c r="A5297">
        <v>1194</v>
      </c>
      <c r="B5297">
        <v>14</v>
      </c>
    </row>
    <row r="5298" spans="1:2" x14ac:dyDescent="0.25">
      <c r="A5298">
        <v>1195</v>
      </c>
      <c r="B5298">
        <v>7</v>
      </c>
    </row>
    <row r="5299" spans="1:2" x14ac:dyDescent="0.25">
      <c r="A5299">
        <v>1199</v>
      </c>
      <c r="B5299">
        <v>21</v>
      </c>
    </row>
    <row r="5300" spans="1:2" x14ac:dyDescent="0.25">
      <c r="A5300">
        <v>1201</v>
      </c>
      <c r="B5300">
        <v>14</v>
      </c>
    </row>
    <row r="5301" spans="1:2" x14ac:dyDescent="0.25">
      <c r="A5301">
        <v>1203</v>
      </c>
      <c r="B5301">
        <v>14</v>
      </c>
    </row>
    <row r="5302" spans="1:2" x14ac:dyDescent="0.25">
      <c r="A5302">
        <v>1204</v>
      </c>
      <c r="B5302">
        <v>14</v>
      </c>
    </row>
    <row r="5303" spans="1:2" x14ac:dyDescent="0.25">
      <c r="A5303">
        <v>1205</v>
      </c>
      <c r="B5303">
        <v>14</v>
      </c>
    </row>
    <row r="5304" spans="1:2" x14ac:dyDescent="0.25">
      <c r="A5304">
        <v>1206</v>
      </c>
      <c r="B5304">
        <v>14</v>
      </c>
    </row>
    <row r="5305" spans="1:2" x14ac:dyDescent="0.25">
      <c r="A5305">
        <v>1207</v>
      </c>
      <c r="B5305">
        <v>14</v>
      </c>
    </row>
    <row r="5306" spans="1:2" x14ac:dyDescent="0.25">
      <c r="A5306">
        <v>1208</v>
      </c>
      <c r="B5306">
        <v>14</v>
      </c>
    </row>
    <row r="5307" spans="1:2" x14ac:dyDescent="0.25">
      <c r="A5307">
        <v>1211</v>
      </c>
      <c r="B5307">
        <v>14</v>
      </c>
    </row>
    <row r="5308" spans="1:2" x14ac:dyDescent="0.25">
      <c r="A5308">
        <v>1215</v>
      </c>
      <c r="B5308">
        <v>2</v>
      </c>
    </row>
    <row r="5309" spans="1:2" x14ac:dyDescent="0.25">
      <c r="A5309">
        <v>1216</v>
      </c>
      <c r="B5309">
        <v>14</v>
      </c>
    </row>
    <row r="5310" spans="1:2" x14ac:dyDescent="0.25">
      <c r="A5310">
        <v>1217</v>
      </c>
      <c r="B5310">
        <v>14</v>
      </c>
    </row>
    <row r="5311" spans="1:2" x14ac:dyDescent="0.25">
      <c r="A5311">
        <v>1218</v>
      </c>
      <c r="B5311">
        <v>5</v>
      </c>
    </row>
    <row r="5312" spans="1:2" x14ac:dyDescent="0.25">
      <c r="A5312">
        <v>1219</v>
      </c>
      <c r="B5312">
        <v>18</v>
      </c>
    </row>
    <row r="5313" spans="1:2" x14ac:dyDescent="0.25">
      <c r="A5313">
        <v>1220</v>
      </c>
      <c r="B5313">
        <v>14</v>
      </c>
    </row>
    <row r="5314" spans="1:2" x14ac:dyDescent="0.25">
      <c r="A5314">
        <v>1221</v>
      </c>
      <c r="B5314">
        <v>14</v>
      </c>
    </row>
    <row r="5315" spans="1:2" x14ac:dyDescent="0.25">
      <c r="A5315">
        <v>1222</v>
      </c>
      <c r="B5315">
        <v>9</v>
      </c>
    </row>
    <row r="5316" spans="1:2" x14ac:dyDescent="0.25">
      <c r="A5316">
        <v>1223</v>
      </c>
      <c r="B5316">
        <v>3</v>
      </c>
    </row>
    <row r="5317" spans="1:2" x14ac:dyDescent="0.25">
      <c r="A5317">
        <v>1224</v>
      </c>
      <c r="B5317">
        <v>14</v>
      </c>
    </row>
    <row r="5318" spans="1:2" x14ac:dyDescent="0.25">
      <c r="A5318">
        <v>1225</v>
      </c>
      <c r="B5318">
        <v>14</v>
      </c>
    </row>
    <row r="5319" spans="1:2" x14ac:dyDescent="0.25">
      <c r="A5319">
        <v>1226</v>
      </c>
      <c r="B5319">
        <v>14</v>
      </c>
    </row>
    <row r="5320" spans="1:2" x14ac:dyDescent="0.25">
      <c r="A5320">
        <v>1227</v>
      </c>
      <c r="B5320">
        <v>3</v>
      </c>
    </row>
    <row r="5321" spans="1:2" x14ac:dyDescent="0.25">
      <c r="A5321">
        <v>1229</v>
      </c>
      <c r="B5321">
        <v>14</v>
      </c>
    </row>
    <row r="5322" spans="1:2" x14ac:dyDescent="0.25">
      <c r="A5322">
        <v>1230</v>
      </c>
      <c r="B5322">
        <v>17</v>
      </c>
    </row>
    <row r="5323" spans="1:2" x14ac:dyDescent="0.25">
      <c r="A5323">
        <v>1231</v>
      </c>
      <c r="B5323">
        <v>2</v>
      </c>
    </row>
    <row r="5324" spans="1:2" x14ac:dyDescent="0.25">
      <c r="A5324">
        <v>1232</v>
      </c>
      <c r="B5324">
        <v>14</v>
      </c>
    </row>
    <row r="5325" spans="1:2" x14ac:dyDescent="0.25">
      <c r="A5325">
        <v>1233</v>
      </c>
      <c r="B5325">
        <v>5</v>
      </c>
    </row>
    <row r="5326" spans="1:2" x14ac:dyDescent="0.25">
      <c r="A5326">
        <v>1234</v>
      </c>
      <c r="B5326">
        <v>17</v>
      </c>
    </row>
    <row r="5327" spans="1:2" x14ac:dyDescent="0.25">
      <c r="A5327">
        <v>1235</v>
      </c>
      <c r="B5327">
        <v>14</v>
      </c>
    </row>
    <row r="5328" spans="1:2" x14ac:dyDescent="0.25">
      <c r="A5328">
        <v>1236</v>
      </c>
      <c r="B5328">
        <v>1</v>
      </c>
    </row>
    <row r="5329" spans="1:2" x14ac:dyDescent="0.25">
      <c r="A5329">
        <v>1238</v>
      </c>
      <c r="B5329">
        <v>3</v>
      </c>
    </row>
    <row r="5330" spans="1:2" x14ac:dyDescent="0.25">
      <c r="A5330">
        <v>1240</v>
      </c>
      <c r="B5330">
        <v>19</v>
      </c>
    </row>
    <row r="5331" spans="1:2" x14ac:dyDescent="0.25">
      <c r="A5331">
        <v>1241</v>
      </c>
      <c r="B5331">
        <v>14</v>
      </c>
    </row>
    <row r="5332" spans="1:2" x14ac:dyDescent="0.25">
      <c r="A5332">
        <v>1242</v>
      </c>
      <c r="B5332">
        <v>5</v>
      </c>
    </row>
    <row r="5333" spans="1:2" x14ac:dyDescent="0.25">
      <c r="A5333">
        <v>1243</v>
      </c>
      <c r="B5333">
        <v>14</v>
      </c>
    </row>
    <row r="5334" spans="1:2" x14ac:dyDescent="0.25">
      <c r="A5334">
        <v>1244</v>
      </c>
      <c r="B5334">
        <v>13</v>
      </c>
    </row>
    <row r="5335" spans="1:2" x14ac:dyDescent="0.25">
      <c r="A5335">
        <v>1245</v>
      </c>
      <c r="B5335">
        <v>13</v>
      </c>
    </row>
    <row r="5336" spans="1:2" x14ac:dyDescent="0.25">
      <c r="A5336">
        <v>1246</v>
      </c>
      <c r="B5336">
        <v>13</v>
      </c>
    </row>
    <row r="5337" spans="1:2" x14ac:dyDescent="0.25">
      <c r="A5337">
        <v>1247</v>
      </c>
      <c r="B5337">
        <v>13</v>
      </c>
    </row>
    <row r="5338" spans="1:2" x14ac:dyDescent="0.25">
      <c r="A5338">
        <v>1248</v>
      </c>
      <c r="B5338">
        <v>3</v>
      </c>
    </row>
    <row r="5339" spans="1:2" x14ac:dyDescent="0.25">
      <c r="A5339">
        <v>1249</v>
      </c>
      <c r="B5339">
        <v>5</v>
      </c>
    </row>
    <row r="5340" spans="1:2" x14ac:dyDescent="0.25">
      <c r="A5340">
        <v>1250</v>
      </c>
      <c r="B5340">
        <v>14</v>
      </c>
    </row>
    <row r="5341" spans="1:2" x14ac:dyDescent="0.25">
      <c r="A5341">
        <v>1251</v>
      </c>
      <c r="B5341">
        <v>14</v>
      </c>
    </row>
    <row r="5342" spans="1:2" x14ac:dyDescent="0.25">
      <c r="A5342">
        <v>1252</v>
      </c>
      <c r="B5342">
        <v>13</v>
      </c>
    </row>
    <row r="5343" spans="1:2" x14ac:dyDescent="0.25">
      <c r="A5343">
        <v>1253</v>
      </c>
      <c r="B5343">
        <v>15</v>
      </c>
    </row>
    <row r="5344" spans="1:2" x14ac:dyDescent="0.25">
      <c r="A5344">
        <v>1255</v>
      </c>
      <c r="B5344">
        <v>14</v>
      </c>
    </row>
    <row r="5345" spans="1:2" x14ac:dyDescent="0.25">
      <c r="A5345">
        <v>1256</v>
      </c>
      <c r="B5345">
        <v>18</v>
      </c>
    </row>
    <row r="5346" spans="1:2" x14ac:dyDescent="0.25">
      <c r="A5346">
        <v>1257</v>
      </c>
      <c r="B5346">
        <v>19</v>
      </c>
    </row>
    <row r="5347" spans="1:2" x14ac:dyDescent="0.25">
      <c r="A5347">
        <v>1258</v>
      </c>
      <c r="B5347">
        <v>19</v>
      </c>
    </row>
    <row r="5348" spans="1:2" x14ac:dyDescent="0.25">
      <c r="A5348">
        <v>1259</v>
      </c>
      <c r="B5348">
        <v>18</v>
      </c>
    </row>
    <row r="5349" spans="1:2" x14ac:dyDescent="0.25">
      <c r="A5349">
        <v>1260</v>
      </c>
      <c r="B5349">
        <v>11</v>
      </c>
    </row>
    <row r="5350" spans="1:2" x14ac:dyDescent="0.25">
      <c r="A5350">
        <v>1261</v>
      </c>
      <c r="B5350">
        <v>11</v>
      </c>
    </row>
    <row r="5351" spans="1:2" x14ac:dyDescent="0.25">
      <c r="A5351">
        <v>1262</v>
      </c>
      <c r="B5351">
        <v>13</v>
      </c>
    </row>
    <row r="5352" spans="1:2" x14ac:dyDescent="0.25">
      <c r="A5352">
        <v>1265</v>
      </c>
      <c r="B5352">
        <v>19</v>
      </c>
    </row>
    <row r="5353" spans="1:2" x14ac:dyDescent="0.25">
      <c r="A5353">
        <v>1266</v>
      </c>
      <c r="B5353">
        <v>13</v>
      </c>
    </row>
    <row r="5354" spans="1:2" x14ac:dyDescent="0.25">
      <c r="A5354">
        <v>1267</v>
      </c>
      <c r="B5354">
        <v>11</v>
      </c>
    </row>
    <row r="5355" spans="1:2" x14ac:dyDescent="0.25">
      <c r="A5355">
        <v>1268</v>
      </c>
      <c r="B5355">
        <v>18</v>
      </c>
    </row>
    <row r="5356" spans="1:2" x14ac:dyDescent="0.25">
      <c r="A5356">
        <v>1269</v>
      </c>
      <c r="B5356">
        <v>21</v>
      </c>
    </row>
    <row r="5357" spans="1:2" x14ac:dyDescent="0.25">
      <c r="A5357">
        <v>1271</v>
      </c>
      <c r="B5357">
        <v>14</v>
      </c>
    </row>
    <row r="5358" spans="1:2" x14ac:dyDescent="0.25">
      <c r="A5358">
        <v>1272</v>
      </c>
      <c r="B5358">
        <v>1</v>
      </c>
    </row>
    <row r="5359" spans="1:2" x14ac:dyDescent="0.25">
      <c r="A5359">
        <v>1275</v>
      </c>
      <c r="B5359">
        <v>13</v>
      </c>
    </row>
    <row r="5360" spans="1:2" x14ac:dyDescent="0.25">
      <c r="A5360">
        <v>1277</v>
      </c>
      <c r="B5360">
        <v>13</v>
      </c>
    </row>
    <row r="5361" spans="1:2" x14ac:dyDescent="0.25">
      <c r="A5361">
        <v>1279</v>
      </c>
      <c r="B5361">
        <v>13</v>
      </c>
    </row>
    <row r="5362" spans="1:2" x14ac:dyDescent="0.25">
      <c r="A5362">
        <v>1281</v>
      </c>
      <c r="B5362">
        <v>14</v>
      </c>
    </row>
    <row r="5363" spans="1:2" x14ac:dyDescent="0.25">
      <c r="A5363">
        <v>1282</v>
      </c>
      <c r="B5363">
        <v>14</v>
      </c>
    </row>
    <row r="5364" spans="1:2" x14ac:dyDescent="0.25">
      <c r="A5364">
        <v>1283</v>
      </c>
      <c r="B5364">
        <v>11</v>
      </c>
    </row>
    <row r="5365" spans="1:2" x14ac:dyDescent="0.25">
      <c r="A5365">
        <v>1285</v>
      </c>
      <c r="B5365">
        <v>3</v>
      </c>
    </row>
    <row r="5366" spans="1:2" x14ac:dyDescent="0.25">
      <c r="A5366">
        <v>1286</v>
      </c>
      <c r="B5366">
        <v>5</v>
      </c>
    </row>
    <row r="5367" spans="1:2" x14ac:dyDescent="0.25">
      <c r="A5367">
        <v>1287</v>
      </c>
      <c r="B5367">
        <v>3</v>
      </c>
    </row>
    <row r="5368" spans="1:2" x14ac:dyDescent="0.25">
      <c r="A5368">
        <v>1288</v>
      </c>
      <c r="B5368">
        <v>5</v>
      </c>
    </row>
    <row r="5369" spans="1:2" x14ac:dyDescent="0.25">
      <c r="A5369">
        <v>1291</v>
      </c>
      <c r="B5369">
        <v>19</v>
      </c>
    </row>
    <row r="5370" spans="1:2" x14ac:dyDescent="0.25">
      <c r="A5370">
        <v>1292</v>
      </c>
      <c r="B5370">
        <v>19</v>
      </c>
    </row>
    <row r="5371" spans="1:2" x14ac:dyDescent="0.25">
      <c r="A5371">
        <v>1293</v>
      </c>
      <c r="B5371">
        <v>14</v>
      </c>
    </row>
    <row r="5372" spans="1:2" x14ac:dyDescent="0.25">
      <c r="A5372">
        <v>1294</v>
      </c>
      <c r="B5372">
        <v>15</v>
      </c>
    </row>
    <row r="5373" spans="1:2" x14ac:dyDescent="0.25">
      <c r="A5373">
        <v>1295</v>
      </c>
      <c r="B5373">
        <v>14</v>
      </c>
    </row>
    <row r="5374" spans="1:2" x14ac:dyDescent="0.25">
      <c r="A5374">
        <v>1296</v>
      </c>
      <c r="B5374">
        <v>19</v>
      </c>
    </row>
    <row r="5375" spans="1:2" x14ac:dyDescent="0.25">
      <c r="A5375">
        <v>1297</v>
      </c>
      <c r="B5375">
        <v>19</v>
      </c>
    </row>
    <row r="5376" spans="1:2" x14ac:dyDescent="0.25">
      <c r="A5376">
        <v>1298</v>
      </c>
      <c r="B5376">
        <v>14</v>
      </c>
    </row>
    <row r="5377" spans="1:2" x14ac:dyDescent="0.25">
      <c r="A5377">
        <v>1300</v>
      </c>
      <c r="B5377">
        <v>18</v>
      </c>
    </row>
    <row r="5378" spans="1:2" x14ac:dyDescent="0.25">
      <c r="A5378">
        <v>1301</v>
      </c>
      <c r="B5378">
        <v>5</v>
      </c>
    </row>
    <row r="5379" spans="1:2" x14ac:dyDescent="0.25">
      <c r="A5379">
        <v>1302</v>
      </c>
      <c r="B5379">
        <v>18</v>
      </c>
    </row>
    <row r="5380" spans="1:2" x14ac:dyDescent="0.25">
      <c r="A5380">
        <v>1303</v>
      </c>
      <c r="B5380">
        <v>15</v>
      </c>
    </row>
    <row r="5381" spans="1:2" x14ac:dyDescent="0.25">
      <c r="A5381">
        <v>1305</v>
      </c>
      <c r="B5381">
        <v>2</v>
      </c>
    </row>
    <row r="5382" spans="1:2" x14ac:dyDescent="0.25">
      <c r="A5382">
        <v>1306</v>
      </c>
      <c r="B5382">
        <v>11</v>
      </c>
    </row>
    <row r="5383" spans="1:2" x14ac:dyDescent="0.25">
      <c r="A5383">
        <v>1308</v>
      </c>
      <c r="B5383">
        <v>11</v>
      </c>
    </row>
    <row r="5384" spans="1:2" x14ac:dyDescent="0.25">
      <c r="A5384">
        <v>1310</v>
      </c>
      <c r="B5384">
        <v>1</v>
      </c>
    </row>
    <row r="5385" spans="1:2" x14ac:dyDescent="0.25">
      <c r="A5385">
        <v>1311</v>
      </c>
      <c r="B5385">
        <v>11</v>
      </c>
    </row>
    <row r="5386" spans="1:2" x14ac:dyDescent="0.25">
      <c r="A5386">
        <v>1312</v>
      </c>
      <c r="B5386">
        <v>1</v>
      </c>
    </row>
    <row r="5387" spans="1:2" x14ac:dyDescent="0.25">
      <c r="A5387">
        <v>1314</v>
      </c>
      <c r="B5387">
        <v>14</v>
      </c>
    </row>
    <row r="5388" spans="1:2" x14ac:dyDescent="0.25">
      <c r="A5388">
        <v>1315</v>
      </c>
      <c r="B5388">
        <v>14</v>
      </c>
    </row>
    <row r="5389" spans="1:2" x14ac:dyDescent="0.25">
      <c r="A5389">
        <v>1316</v>
      </c>
      <c r="B5389">
        <v>19</v>
      </c>
    </row>
    <row r="5390" spans="1:2" x14ac:dyDescent="0.25">
      <c r="A5390">
        <v>1317</v>
      </c>
      <c r="B5390">
        <v>3</v>
      </c>
    </row>
    <row r="5391" spans="1:2" x14ac:dyDescent="0.25">
      <c r="A5391">
        <v>1319</v>
      </c>
      <c r="B5391">
        <v>14</v>
      </c>
    </row>
    <row r="5392" spans="1:2" x14ac:dyDescent="0.25">
      <c r="A5392">
        <v>1320</v>
      </c>
      <c r="B5392">
        <v>14</v>
      </c>
    </row>
    <row r="5393" spans="1:2" x14ac:dyDescent="0.25">
      <c r="A5393">
        <v>1321</v>
      </c>
      <c r="B5393">
        <v>13</v>
      </c>
    </row>
    <row r="5394" spans="1:2" x14ac:dyDescent="0.25">
      <c r="A5394">
        <v>1322</v>
      </c>
      <c r="B5394">
        <v>14</v>
      </c>
    </row>
    <row r="5395" spans="1:2" x14ac:dyDescent="0.25">
      <c r="A5395">
        <v>1323</v>
      </c>
      <c r="B5395">
        <v>14</v>
      </c>
    </row>
    <row r="5396" spans="1:2" x14ac:dyDescent="0.25">
      <c r="A5396">
        <v>1324</v>
      </c>
      <c r="B5396">
        <v>14</v>
      </c>
    </row>
    <row r="5397" spans="1:2" x14ac:dyDescent="0.25">
      <c r="A5397">
        <v>1325</v>
      </c>
      <c r="B5397">
        <v>15</v>
      </c>
    </row>
    <row r="5398" spans="1:2" x14ac:dyDescent="0.25">
      <c r="A5398">
        <v>1326</v>
      </c>
      <c r="B5398">
        <v>19</v>
      </c>
    </row>
    <row r="5399" spans="1:2" x14ac:dyDescent="0.25">
      <c r="A5399">
        <v>1327</v>
      </c>
      <c r="B5399">
        <v>3</v>
      </c>
    </row>
    <row r="5400" spans="1:2" x14ac:dyDescent="0.25">
      <c r="A5400">
        <v>1328</v>
      </c>
      <c r="B5400">
        <v>3</v>
      </c>
    </row>
    <row r="5401" spans="1:2" x14ac:dyDescent="0.25">
      <c r="A5401">
        <v>1330</v>
      </c>
      <c r="B5401">
        <v>3</v>
      </c>
    </row>
    <row r="5402" spans="1:2" x14ac:dyDescent="0.25">
      <c r="A5402">
        <v>1331</v>
      </c>
      <c r="B5402">
        <v>1</v>
      </c>
    </row>
    <row r="5403" spans="1:2" x14ac:dyDescent="0.25">
      <c r="A5403">
        <v>1332</v>
      </c>
      <c r="B5403">
        <v>14</v>
      </c>
    </row>
    <row r="5404" spans="1:2" x14ac:dyDescent="0.25">
      <c r="A5404">
        <v>1333</v>
      </c>
      <c r="B5404">
        <v>14</v>
      </c>
    </row>
    <row r="5405" spans="1:2" x14ac:dyDescent="0.25">
      <c r="A5405">
        <v>1334</v>
      </c>
      <c r="B5405">
        <v>14</v>
      </c>
    </row>
    <row r="5406" spans="1:2" x14ac:dyDescent="0.25">
      <c r="A5406">
        <v>1335</v>
      </c>
      <c r="B5406">
        <v>14</v>
      </c>
    </row>
    <row r="5407" spans="1:2" x14ac:dyDescent="0.25">
      <c r="A5407">
        <v>1336</v>
      </c>
      <c r="B5407">
        <v>14</v>
      </c>
    </row>
    <row r="5408" spans="1:2" x14ac:dyDescent="0.25">
      <c r="A5408">
        <v>1337</v>
      </c>
      <c r="B5408">
        <v>14</v>
      </c>
    </row>
    <row r="5409" spans="1:2" x14ac:dyDescent="0.25">
      <c r="A5409">
        <v>1338</v>
      </c>
      <c r="B5409">
        <v>18</v>
      </c>
    </row>
    <row r="5410" spans="1:2" x14ac:dyDescent="0.25">
      <c r="A5410">
        <v>1339</v>
      </c>
      <c r="B5410">
        <v>2</v>
      </c>
    </row>
    <row r="5411" spans="1:2" x14ac:dyDescent="0.25">
      <c r="A5411">
        <v>1340</v>
      </c>
      <c r="B5411">
        <v>5</v>
      </c>
    </row>
    <row r="5412" spans="1:2" x14ac:dyDescent="0.25">
      <c r="A5412">
        <v>1341</v>
      </c>
      <c r="B5412">
        <v>1</v>
      </c>
    </row>
    <row r="5413" spans="1:2" x14ac:dyDescent="0.25">
      <c r="A5413">
        <v>1343</v>
      </c>
      <c r="B5413">
        <v>3</v>
      </c>
    </row>
    <row r="5414" spans="1:2" x14ac:dyDescent="0.25">
      <c r="A5414">
        <v>1344</v>
      </c>
      <c r="B5414">
        <v>13</v>
      </c>
    </row>
    <row r="5415" spans="1:2" x14ac:dyDescent="0.25">
      <c r="A5415">
        <v>1345</v>
      </c>
      <c r="B5415">
        <v>19</v>
      </c>
    </row>
    <row r="5416" spans="1:2" x14ac:dyDescent="0.25">
      <c r="A5416">
        <v>1346</v>
      </c>
      <c r="B5416">
        <v>13</v>
      </c>
    </row>
    <row r="5417" spans="1:2" x14ac:dyDescent="0.25">
      <c r="A5417">
        <v>1347</v>
      </c>
      <c r="B5417">
        <v>19</v>
      </c>
    </row>
    <row r="5418" spans="1:2" x14ac:dyDescent="0.25">
      <c r="A5418">
        <v>1348</v>
      </c>
      <c r="B5418">
        <v>14</v>
      </c>
    </row>
    <row r="5419" spans="1:2" x14ac:dyDescent="0.25">
      <c r="A5419">
        <v>1349</v>
      </c>
      <c r="B5419">
        <v>14</v>
      </c>
    </row>
    <row r="5420" spans="1:2" x14ac:dyDescent="0.25">
      <c r="A5420">
        <v>1350</v>
      </c>
      <c r="B5420">
        <v>14</v>
      </c>
    </row>
    <row r="5421" spans="1:2" x14ac:dyDescent="0.25">
      <c r="A5421">
        <v>1351</v>
      </c>
      <c r="B5421">
        <v>14</v>
      </c>
    </row>
    <row r="5422" spans="1:2" x14ac:dyDescent="0.25">
      <c r="A5422">
        <v>1352</v>
      </c>
      <c r="B5422">
        <v>13</v>
      </c>
    </row>
    <row r="5423" spans="1:2" x14ac:dyDescent="0.25">
      <c r="A5423">
        <v>1353</v>
      </c>
      <c r="B5423">
        <v>11</v>
      </c>
    </row>
    <row r="5424" spans="1:2" x14ac:dyDescent="0.25">
      <c r="A5424">
        <v>1354</v>
      </c>
      <c r="B5424">
        <v>19</v>
      </c>
    </row>
    <row r="5425" spans="1:2" x14ac:dyDescent="0.25">
      <c r="A5425">
        <v>1355</v>
      </c>
      <c r="B5425">
        <v>14</v>
      </c>
    </row>
    <row r="5426" spans="1:2" x14ac:dyDescent="0.25">
      <c r="A5426">
        <v>1356</v>
      </c>
      <c r="B5426">
        <v>11</v>
      </c>
    </row>
    <row r="5427" spans="1:2" x14ac:dyDescent="0.25">
      <c r="A5427">
        <v>1358</v>
      </c>
      <c r="B5427">
        <v>15</v>
      </c>
    </row>
    <row r="5428" spans="1:2" x14ac:dyDescent="0.25">
      <c r="A5428">
        <v>1362</v>
      </c>
      <c r="B5428">
        <v>14</v>
      </c>
    </row>
    <row r="5429" spans="1:2" x14ac:dyDescent="0.25">
      <c r="A5429">
        <v>1363</v>
      </c>
      <c r="B5429">
        <v>5</v>
      </c>
    </row>
    <row r="5430" spans="1:2" x14ac:dyDescent="0.25">
      <c r="A5430">
        <v>1364</v>
      </c>
      <c r="B5430">
        <v>19</v>
      </c>
    </row>
    <row r="5431" spans="1:2" x14ac:dyDescent="0.25">
      <c r="A5431">
        <v>1365</v>
      </c>
      <c r="B5431">
        <v>5</v>
      </c>
    </row>
    <row r="5432" spans="1:2" x14ac:dyDescent="0.25">
      <c r="A5432">
        <v>1366</v>
      </c>
      <c r="B5432">
        <v>19</v>
      </c>
    </row>
    <row r="5433" spans="1:2" x14ac:dyDescent="0.25">
      <c r="A5433">
        <v>1367</v>
      </c>
      <c r="B5433">
        <v>14</v>
      </c>
    </row>
    <row r="5434" spans="1:2" x14ac:dyDescent="0.25">
      <c r="A5434">
        <v>1368</v>
      </c>
      <c r="B5434">
        <v>14</v>
      </c>
    </row>
    <row r="5435" spans="1:2" x14ac:dyDescent="0.25">
      <c r="A5435">
        <v>1372</v>
      </c>
      <c r="B5435">
        <v>9</v>
      </c>
    </row>
    <row r="5436" spans="1:2" x14ac:dyDescent="0.25">
      <c r="A5436">
        <v>1373</v>
      </c>
      <c r="B5436">
        <v>9</v>
      </c>
    </row>
    <row r="5437" spans="1:2" x14ac:dyDescent="0.25">
      <c r="A5437">
        <v>1375</v>
      </c>
      <c r="B5437">
        <v>14</v>
      </c>
    </row>
    <row r="5438" spans="1:2" x14ac:dyDescent="0.25">
      <c r="A5438">
        <v>1377</v>
      </c>
      <c r="B5438">
        <v>14</v>
      </c>
    </row>
    <row r="5439" spans="1:2" x14ac:dyDescent="0.25">
      <c r="A5439">
        <v>1378</v>
      </c>
      <c r="B5439">
        <v>17</v>
      </c>
    </row>
    <row r="5440" spans="1:2" x14ac:dyDescent="0.25">
      <c r="A5440">
        <v>1379</v>
      </c>
      <c r="B5440">
        <v>14</v>
      </c>
    </row>
    <row r="5441" spans="1:2" x14ac:dyDescent="0.25">
      <c r="A5441">
        <v>1380</v>
      </c>
      <c r="B5441">
        <v>5</v>
      </c>
    </row>
    <row r="5442" spans="1:2" x14ac:dyDescent="0.25">
      <c r="A5442">
        <v>1382</v>
      </c>
      <c r="B5442">
        <v>14</v>
      </c>
    </row>
    <row r="5443" spans="1:2" x14ac:dyDescent="0.25">
      <c r="A5443">
        <v>1385</v>
      </c>
      <c r="B5443">
        <v>3</v>
      </c>
    </row>
    <row r="5444" spans="1:2" x14ac:dyDescent="0.25">
      <c r="A5444">
        <v>1387</v>
      </c>
      <c r="B5444">
        <v>19</v>
      </c>
    </row>
    <row r="5445" spans="1:2" x14ac:dyDescent="0.25">
      <c r="A5445">
        <v>1388</v>
      </c>
      <c r="B5445">
        <v>14</v>
      </c>
    </row>
    <row r="5446" spans="1:2" x14ac:dyDescent="0.25">
      <c r="A5446">
        <v>1392</v>
      </c>
      <c r="B5446">
        <v>11</v>
      </c>
    </row>
    <row r="5447" spans="1:2" x14ac:dyDescent="0.25">
      <c r="A5447">
        <v>1394</v>
      </c>
      <c r="B5447">
        <v>3</v>
      </c>
    </row>
    <row r="5448" spans="1:2" x14ac:dyDescent="0.25">
      <c r="A5448">
        <v>1395</v>
      </c>
      <c r="B5448">
        <v>1</v>
      </c>
    </row>
    <row r="5449" spans="1:2" x14ac:dyDescent="0.25">
      <c r="A5449">
        <v>1396</v>
      </c>
      <c r="B5449">
        <v>1</v>
      </c>
    </row>
    <row r="5450" spans="1:2" x14ac:dyDescent="0.25">
      <c r="A5450">
        <v>1397</v>
      </c>
      <c r="B5450">
        <v>14</v>
      </c>
    </row>
    <row r="5451" spans="1:2" x14ac:dyDescent="0.25">
      <c r="A5451">
        <v>1398</v>
      </c>
      <c r="B5451">
        <v>19</v>
      </c>
    </row>
    <row r="5452" spans="1:2" x14ac:dyDescent="0.25">
      <c r="A5452">
        <v>1399</v>
      </c>
      <c r="B5452">
        <v>1</v>
      </c>
    </row>
    <row r="5453" spans="1:2" x14ac:dyDescent="0.25">
      <c r="A5453">
        <v>1400</v>
      </c>
      <c r="B5453">
        <v>5</v>
      </c>
    </row>
    <row r="5454" spans="1:2" x14ac:dyDescent="0.25">
      <c r="A5454">
        <v>1402</v>
      </c>
      <c r="B5454">
        <v>13</v>
      </c>
    </row>
    <row r="5455" spans="1:2" x14ac:dyDescent="0.25">
      <c r="A5455">
        <v>1404</v>
      </c>
      <c r="B5455">
        <v>3</v>
      </c>
    </row>
    <row r="5456" spans="1:2" x14ac:dyDescent="0.25">
      <c r="A5456">
        <v>1406</v>
      </c>
      <c r="B5456">
        <v>1</v>
      </c>
    </row>
    <row r="5457" spans="1:2" x14ac:dyDescent="0.25">
      <c r="A5457">
        <v>1407</v>
      </c>
      <c r="B5457">
        <v>3</v>
      </c>
    </row>
    <row r="5458" spans="1:2" x14ac:dyDescent="0.25">
      <c r="A5458">
        <v>1408</v>
      </c>
      <c r="B5458">
        <v>3</v>
      </c>
    </row>
    <row r="5459" spans="1:2" x14ac:dyDescent="0.25">
      <c r="A5459">
        <v>1409</v>
      </c>
      <c r="B5459">
        <v>14</v>
      </c>
    </row>
    <row r="5460" spans="1:2" x14ac:dyDescent="0.25">
      <c r="A5460">
        <v>1410</v>
      </c>
      <c r="B5460">
        <v>14</v>
      </c>
    </row>
    <row r="5461" spans="1:2" x14ac:dyDescent="0.25">
      <c r="A5461">
        <v>1413</v>
      </c>
      <c r="B5461">
        <v>2</v>
      </c>
    </row>
    <row r="5462" spans="1:2" x14ac:dyDescent="0.25">
      <c r="A5462">
        <v>1414</v>
      </c>
      <c r="B5462">
        <v>19</v>
      </c>
    </row>
    <row r="5463" spans="1:2" x14ac:dyDescent="0.25">
      <c r="A5463">
        <v>1415</v>
      </c>
      <c r="B5463">
        <v>21</v>
      </c>
    </row>
    <row r="5464" spans="1:2" x14ac:dyDescent="0.25">
      <c r="A5464">
        <v>1417</v>
      </c>
      <c r="B5464">
        <v>21</v>
      </c>
    </row>
    <row r="5465" spans="1:2" x14ac:dyDescent="0.25">
      <c r="A5465">
        <v>1419</v>
      </c>
      <c r="B5465">
        <v>14</v>
      </c>
    </row>
    <row r="5466" spans="1:2" x14ac:dyDescent="0.25">
      <c r="A5466">
        <v>1420</v>
      </c>
      <c r="B5466">
        <v>1</v>
      </c>
    </row>
    <row r="5467" spans="1:2" x14ac:dyDescent="0.25">
      <c r="A5467">
        <v>1421</v>
      </c>
      <c r="B5467">
        <v>14</v>
      </c>
    </row>
    <row r="5468" spans="1:2" x14ac:dyDescent="0.25">
      <c r="A5468">
        <v>1422</v>
      </c>
      <c r="B5468">
        <v>1</v>
      </c>
    </row>
    <row r="5469" spans="1:2" x14ac:dyDescent="0.25">
      <c r="A5469">
        <v>1423</v>
      </c>
      <c r="B5469">
        <v>2</v>
      </c>
    </row>
    <row r="5470" spans="1:2" x14ac:dyDescent="0.25">
      <c r="A5470">
        <v>1424</v>
      </c>
      <c r="B5470">
        <v>11</v>
      </c>
    </row>
    <row r="5471" spans="1:2" x14ac:dyDescent="0.25">
      <c r="A5471">
        <v>1425</v>
      </c>
      <c r="B5471">
        <v>2</v>
      </c>
    </row>
    <row r="5472" spans="1:2" x14ac:dyDescent="0.25">
      <c r="A5472">
        <v>1426</v>
      </c>
      <c r="B5472">
        <v>2</v>
      </c>
    </row>
    <row r="5473" spans="1:2" x14ac:dyDescent="0.25">
      <c r="A5473">
        <v>1427</v>
      </c>
      <c r="B5473">
        <v>3</v>
      </c>
    </row>
    <row r="5474" spans="1:2" x14ac:dyDescent="0.25">
      <c r="A5474">
        <v>1428</v>
      </c>
      <c r="B5474">
        <v>5</v>
      </c>
    </row>
    <row r="5475" spans="1:2" x14ac:dyDescent="0.25">
      <c r="A5475">
        <v>1429</v>
      </c>
      <c r="B5475">
        <v>18</v>
      </c>
    </row>
    <row r="5476" spans="1:2" x14ac:dyDescent="0.25">
      <c r="A5476">
        <v>1430</v>
      </c>
      <c r="B5476">
        <v>5</v>
      </c>
    </row>
    <row r="5477" spans="1:2" x14ac:dyDescent="0.25">
      <c r="A5477">
        <v>1432</v>
      </c>
      <c r="B5477">
        <v>11</v>
      </c>
    </row>
    <row r="5478" spans="1:2" x14ac:dyDescent="0.25">
      <c r="A5478">
        <v>1433</v>
      </c>
      <c r="B5478">
        <v>1</v>
      </c>
    </row>
    <row r="5479" spans="1:2" x14ac:dyDescent="0.25">
      <c r="A5479">
        <v>1434</v>
      </c>
      <c r="B5479">
        <v>14</v>
      </c>
    </row>
    <row r="5480" spans="1:2" x14ac:dyDescent="0.25">
      <c r="A5480">
        <v>1435</v>
      </c>
      <c r="B5480">
        <v>14</v>
      </c>
    </row>
    <row r="5481" spans="1:2" x14ac:dyDescent="0.25">
      <c r="A5481">
        <v>1436</v>
      </c>
      <c r="B5481">
        <v>14</v>
      </c>
    </row>
    <row r="5482" spans="1:2" x14ac:dyDescent="0.25">
      <c r="A5482">
        <v>1437</v>
      </c>
      <c r="B5482">
        <v>14</v>
      </c>
    </row>
    <row r="5483" spans="1:2" x14ac:dyDescent="0.25">
      <c r="A5483">
        <v>1438</v>
      </c>
      <c r="B5483">
        <v>14</v>
      </c>
    </row>
    <row r="5484" spans="1:2" x14ac:dyDescent="0.25">
      <c r="A5484">
        <v>1439</v>
      </c>
      <c r="B5484">
        <v>14</v>
      </c>
    </row>
    <row r="5485" spans="1:2" x14ac:dyDescent="0.25">
      <c r="A5485">
        <v>1443</v>
      </c>
      <c r="B5485">
        <v>13</v>
      </c>
    </row>
    <row r="5486" spans="1:2" x14ac:dyDescent="0.25">
      <c r="A5486">
        <v>1444</v>
      </c>
      <c r="B5486">
        <v>18</v>
      </c>
    </row>
    <row r="5487" spans="1:2" x14ac:dyDescent="0.25">
      <c r="A5487">
        <v>1445</v>
      </c>
      <c r="B5487">
        <v>13</v>
      </c>
    </row>
    <row r="5488" spans="1:2" x14ac:dyDescent="0.25">
      <c r="A5488">
        <v>1446</v>
      </c>
      <c r="B5488">
        <v>17</v>
      </c>
    </row>
    <row r="5489" spans="1:2" x14ac:dyDescent="0.25">
      <c r="A5489">
        <v>1447</v>
      </c>
      <c r="B5489">
        <v>13</v>
      </c>
    </row>
    <row r="5490" spans="1:2" x14ac:dyDescent="0.25">
      <c r="A5490">
        <v>1448</v>
      </c>
      <c r="B5490">
        <v>3</v>
      </c>
    </row>
    <row r="5491" spans="1:2" x14ac:dyDescent="0.25">
      <c r="A5491">
        <v>1449</v>
      </c>
      <c r="B5491">
        <v>13</v>
      </c>
    </row>
    <row r="5492" spans="1:2" x14ac:dyDescent="0.25">
      <c r="A5492">
        <v>1450</v>
      </c>
      <c r="B5492">
        <v>14</v>
      </c>
    </row>
    <row r="5493" spans="1:2" x14ac:dyDescent="0.25">
      <c r="A5493">
        <v>1451</v>
      </c>
      <c r="B5493">
        <v>14</v>
      </c>
    </row>
    <row r="5494" spans="1:2" x14ac:dyDescent="0.25">
      <c r="A5494">
        <v>1452</v>
      </c>
      <c r="B5494">
        <v>3</v>
      </c>
    </row>
    <row r="5495" spans="1:2" x14ac:dyDescent="0.25">
      <c r="A5495">
        <v>1457</v>
      </c>
      <c r="B5495">
        <v>14</v>
      </c>
    </row>
    <row r="5496" spans="1:2" x14ac:dyDescent="0.25">
      <c r="A5496">
        <v>1459</v>
      </c>
      <c r="B5496">
        <v>14</v>
      </c>
    </row>
    <row r="5497" spans="1:2" x14ac:dyDescent="0.25">
      <c r="A5497">
        <v>1460</v>
      </c>
      <c r="B5497">
        <v>14</v>
      </c>
    </row>
    <row r="5498" spans="1:2" x14ac:dyDescent="0.25">
      <c r="A5498">
        <v>1461</v>
      </c>
      <c r="B5498">
        <v>14</v>
      </c>
    </row>
    <row r="5499" spans="1:2" x14ac:dyDescent="0.25">
      <c r="A5499">
        <v>1463</v>
      </c>
      <c r="B5499">
        <v>14</v>
      </c>
    </row>
    <row r="5500" spans="1:2" x14ac:dyDescent="0.25">
      <c r="A5500">
        <v>1464</v>
      </c>
      <c r="B5500">
        <v>14</v>
      </c>
    </row>
    <row r="5501" spans="1:2" x14ac:dyDescent="0.25">
      <c r="A5501">
        <v>1468</v>
      </c>
      <c r="B5501">
        <v>9</v>
      </c>
    </row>
    <row r="5502" spans="1:2" x14ac:dyDescent="0.25">
      <c r="A5502">
        <v>1469</v>
      </c>
      <c r="B5502">
        <v>14</v>
      </c>
    </row>
    <row r="5503" spans="1:2" x14ac:dyDescent="0.25">
      <c r="A5503">
        <v>1471</v>
      </c>
      <c r="B5503">
        <v>13</v>
      </c>
    </row>
    <row r="5504" spans="1:2" x14ac:dyDescent="0.25">
      <c r="A5504">
        <v>1472</v>
      </c>
      <c r="B5504">
        <v>1</v>
      </c>
    </row>
    <row r="5505" spans="1:2" x14ac:dyDescent="0.25">
      <c r="A5505">
        <v>1473</v>
      </c>
      <c r="B5505">
        <v>3</v>
      </c>
    </row>
    <row r="5506" spans="1:2" x14ac:dyDescent="0.25">
      <c r="A5506">
        <v>1474</v>
      </c>
      <c r="B5506">
        <v>14</v>
      </c>
    </row>
    <row r="5507" spans="1:2" x14ac:dyDescent="0.25">
      <c r="A5507">
        <v>1477</v>
      </c>
      <c r="B5507">
        <v>13</v>
      </c>
    </row>
    <row r="5508" spans="1:2" x14ac:dyDescent="0.25">
      <c r="A5508">
        <v>1478</v>
      </c>
      <c r="B5508">
        <v>13</v>
      </c>
    </row>
    <row r="5509" spans="1:2" x14ac:dyDescent="0.25">
      <c r="A5509">
        <v>1479</v>
      </c>
      <c r="B5509">
        <v>14</v>
      </c>
    </row>
    <row r="5510" spans="1:2" x14ac:dyDescent="0.25">
      <c r="A5510">
        <v>1480</v>
      </c>
      <c r="B5510">
        <v>19</v>
      </c>
    </row>
    <row r="5511" spans="1:2" x14ac:dyDescent="0.25">
      <c r="A5511">
        <v>1481</v>
      </c>
      <c r="B5511">
        <v>5</v>
      </c>
    </row>
    <row r="5512" spans="1:2" x14ac:dyDescent="0.25">
      <c r="A5512">
        <v>1482</v>
      </c>
      <c r="B5512">
        <v>13</v>
      </c>
    </row>
    <row r="5513" spans="1:2" x14ac:dyDescent="0.25">
      <c r="A5513">
        <v>1483</v>
      </c>
      <c r="B5513">
        <v>17</v>
      </c>
    </row>
    <row r="5514" spans="1:2" x14ac:dyDescent="0.25">
      <c r="A5514">
        <v>1486</v>
      </c>
      <c r="B5514">
        <v>13</v>
      </c>
    </row>
    <row r="5515" spans="1:2" x14ac:dyDescent="0.25">
      <c r="A5515">
        <v>1488</v>
      </c>
      <c r="B5515">
        <v>3</v>
      </c>
    </row>
    <row r="5516" spans="1:2" x14ac:dyDescent="0.25">
      <c r="A5516">
        <v>1490</v>
      </c>
      <c r="B5516">
        <v>19</v>
      </c>
    </row>
    <row r="5517" spans="1:2" x14ac:dyDescent="0.25">
      <c r="A5517">
        <v>1491</v>
      </c>
      <c r="B5517">
        <v>21</v>
      </c>
    </row>
    <row r="5518" spans="1:2" x14ac:dyDescent="0.25">
      <c r="A5518">
        <v>1495</v>
      </c>
      <c r="B5518">
        <v>7</v>
      </c>
    </row>
    <row r="5519" spans="1:2" x14ac:dyDescent="0.25">
      <c r="A5519">
        <v>1497</v>
      </c>
      <c r="B5519">
        <v>3</v>
      </c>
    </row>
    <row r="5520" spans="1:2" x14ac:dyDescent="0.25">
      <c r="A5520">
        <v>1498</v>
      </c>
      <c r="B5520">
        <v>5</v>
      </c>
    </row>
    <row r="5521" spans="1:2" x14ac:dyDescent="0.25">
      <c r="A5521">
        <v>1499</v>
      </c>
      <c r="B5521">
        <v>14</v>
      </c>
    </row>
    <row r="5522" spans="1:2" x14ac:dyDescent="0.25">
      <c r="A5522">
        <v>1500</v>
      </c>
      <c r="B5522">
        <v>14</v>
      </c>
    </row>
    <row r="5523" spans="1:2" x14ac:dyDescent="0.25">
      <c r="A5523">
        <v>1501</v>
      </c>
      <c r="B5523">
        <v>5</v>
      </c>
    </row>
    <row r="5524" spans="1:2" x14ac:dyDescent="0.25">
      <c r="A5524">
        <v>1505</v>
      </c>
      <c r="B5524">
        <v>14</v>
      </c>
    </row>
    <row r="5525" spans="1:2" x14ac:dyDescent="0.25">
      <c r="A5525">
        <v>1506</v>
      </c>
      <c r="B5525">
        <v>14</v>
      </c>
    </row>
    <row r="5526" spans="1:2" x14ac:dyDescent="0.25">
      <c r="A5526">
        <v>1507</v>
      </c>
      <c r="B5526">
        <v>14</v>
      </c>
    </row>
    <row r="5527" spans="1:2" x14ac:dyDescent="0.25">
      <c r="A5527">
        <v>1508</v>
      </c>
      <c r="B5527">
        <v>14</v>
      </c>
    </row>
    <row r="5528" spans="1:2" x14ac:dyDescent="0.25">
      <c r="A5528">
        <v>1509</v>
      </c>
      <c r="B5528">
        <v>3</v>
      </c>
    </row>
    <row r="5529" spans="1:2" x14ac:dyDescent="0.25">
      <c r="A5529">
        <v>1511</v>
      </c>
      <c r="B5529">
        <v>3</v>
      </c>
    </row>
    <row r="5530" spans="1:2" x14ac:dyDescent="0.25">
      <c r="A5530">
        <v>1512</v>
      </c>
      <c r="B5530">
        <v>14</v>
      </c>
    </row>
    <row r="5531" spans="1:2" x14ac:dyDescent="0.25">
      <c r="A5531">
        <v>1513</v>
      </c>
      <c r="B5531">
        <v>14</v>
      </c>
    </row>
    <row r="5532" spans="1:2" x14ac:dyDescent="0.25">
      <c r="A5532">
        <v>1514</v>
      </c>
      <c r="B5532">
        <v>1</v>
      </c>
    </row>
    <row r="5533" spans="1:2" x14ac:dyDescent="0.25">
      <c r="A5533">
        <v>1515</v>
      </c>
      <c r="B5533">
        <v>13</v>
      </c>
    </row>
    <row r="5534" spans="1:2" x14ac:dyDescent="0.25">
      <c r="A5534">
        <v>1518</v>
      </c>
      <c r="B5534">
        <v>14</v>
      </c>
    </row>
    <row r="5535" spans="1:2" x14ac:dyDescent="0.25">
      <c r="A5535">
        <v>1519</v>
      </c>
      <c r="B5535">
        <v>19</v>
      </c>
    </row>
    <row r="5536" spans="1:2" x14ac:dyDescent="0.25">
      <c r="A5536">
        <v>1520</v>
      </c>
      <c r="B5536">
        <v>14</v>
      </c>
    </row>
    <row r="5537" spans="1:2" x14ac:dyDescent="0.25">
      <c r="A5537">
        <v>1521</v>
      </c>
      <c r="B5537">
        <v>3</v>
      </c>
    </row>
    <row r="5538" spans="1:2" x14ac:dyDescent="0.25">
      <c r="A5538">
        <v>1523</v>
      </c>
      <c r="B5538">
        <v>14</v>
      </c>
    </row>
    <row r="5539" spans="1:2" x14ac:dyDescent="0.25">
      <c r="A5539">
        <v>1524</v>
      </c>
      <c r="B5539">
        <v>14</v>
      </c>
    </row>
    <row r="5540" spans="1:2" x14ac:dyDescent="0.25">
      <c r="A5540">
        <v>1525</v>
      </c>
      <c r="B5540">
        <v>14</v>
      </c>
    </row>
    <row r="5541" spans="1:2" x14ac:dyDescent="0.25">
      <c r="A5541">
        <v>1526</v>
      </c>
      <c r="B5541">
        <v>14</v>
      </c>
    </row>
    <row r="5542" spans="1:2" x14ac:dyDescent="0.25">
      <c r="A5542">
        <v>1527</v>
      </c>
      <c r="B5542">
        <v>3</v>
      </c>
    </row>
    <row r="5543" spans="1:2" x14ac:dyDescent="0.25">
      <c r="A5543">
        <v>1528</v>
      </c>
      <c r="B5543">
        <v>14</v>
      </c>
    </row>
    <row r="5544" spans="1:2" x14ac:dyDescent="0.25">
      <c r="A5544">
        <v>1529</v>
      </c>
      <c r="B5544">
        <v>7</v>
      </c>
    </row>
    <row r="5545" spans="1:2" x14ac:dyDescent="0.25">
      <c r="A5545">
        <v>1530</v>
      </c>
      <c r="B5545">
        <v>14</v>
      </c>
    </row>
    <row r="5546" spans="1:2" x14ac:dyDescent="0.25">
      <c r="A5546">
        <v>1535</v>
      </c>
      <c r="B5546">
        <v>14</v>
      </c>
    </row>
    <row r="5547" spans="1:2" x14ac:dyDescent="0.25">
      <c r="A5547">
        <v>1536</v>
      </c>
      <c r="B5547">
        <v>14</v>
      </c>
    </row>
    <row r="5548" spans="1:2" x14ac:dyDescent="0.25">
      <c r="A5548">
        <v>1537</v>
      </c>
      <c r="B5548">
        <v>13</v>
      </c>
    </row>
    <row r="5549" spans="1:2" x14ac:dyDescent="0.25">
      <c r="A5549">
        <v>1540</v>
      </c>
      <c r="B5549">
        <v>14</v>
      </c>
    </row>
    <row r="5550" spans="1:2" x14ac:dyDescent="0.25">
      <c r="A5550">
        <v>1541</v>
      </c>
      <c r="B5550">
        <v>19</v>
      </c>
    </row>
    <row r="5551" spans="1:2" x14ac:dyDescent="0.25">
      <c r="A5551">
        <v>1542</v>
      </c>
      <c r="B5551">
        <v>13</v>
      </c>
    </row>
    <row r="5552" spans="1:2" x14ac:dyDescent="0.25">
      <c r="A5552">
        <v>1543</v>
      </c>
      <c r="B5552">
        <v>14</v>
      </c>
    </row>
    <row r="5553" spans="1:2" x14ac:dyDescent="0.25">
      <c r="A5553">
        <v>1544</v>
      </c>
      <c r="B5553">
        <v>5</v>
      </c>
    </row>
    <row r="5554" spans="1:2" x14ac:dyDescent="0.25">
      <c r="A5554">
        <v>1545</v>
      </c>
      <c r="B5554">
        <v>5</v>
      </c>
    </row>
    <row r="5555" spans="1:2" x14ac:dyDescent="0.25">
      <c r="A5555">
        <v>1546</v>
      </c>
      <c r="B5555">
        <v>14</v>
      </c>
    </row>
    <row r="5556" spans="1:2" x14ac:dyDescent="0.25">
      <c r="A5556">
        <v>1547</v>
      </c>
      <c r="B5556">
        <v>14</v>
      </c>
    </row>
    <row r="5557" spans="1:2" x14ac:dyDescent="0.25">
      <c r="A5557">
        <v>1548</v>
      </c>
      <c r="B5557">
        <v>21</v>
      </c>
    </row>
    <row r="5558" spans="1:2" x14ac:dyDescent="0.25">
      <c r="A5558">
        <v>1549</v>
      </c>
      <c r="B5558">
        <v>1</v>
      </c>
    </row>
    <row r="5559" spans="1:2" x14ac:dyDescent="0.25">
      <c r="A5559">
        <v>1550</v>
      </c>
      <c r="B5559">
        <v>11</v>
      </c>
    </row>
    <row r="5560" spans="1:2" x14ac:dyDescent="0.25">
      <c r="A5560">
        <v>1552</v>
      </c>
      <c r="B5560">
        <v>14</v>
      </c>
    </row>
    <row r="5561" spans="1:2" x14ac:dyDescent="0.25">
      <c r="A5561">
        <v>1553</v>
      </c>
      <c r="B5561">
        <v>21</v>
      </c>
    </row>
    <row r="5562" spans="1:2" x14ac:dyDescent="0.25">
      <c r="A5562">
        <v>1555</v>
      </c>
      <c r="B5562">
        <v>17</v>
      </c>
    </row>
    <row r="5563" spans="1:2" x14ac:dyDescent="0.25">
      <c r="A5563">
        <v>1556</v>
      </c>
      <c r="B5563">
        <v>17</v>
      </c>
    </row>
    <row r="5564" spans="1:2" x14ac:dyDescent="0.25">
      <c r="A5564">
        <v>1557</v>
      </c>
      <c r="B5564">
        <v>13</v>
      </c>
    </row>
    <row r="5565" spans="1:2" x14ac:dyDescent="0.25">
      <c r="A5565">
        <v>1558</v>
      </c>
      <c r="B5565">
        <v>14</v>
      </c>
    </row>
    <row r="5566" spans="1:2" x14ac:dyDescent="0.25">
      <c r="A5566">
        <v>1560</v>
      </c>
      <c r="B5566">
        <v>13</v>
      </c>
    </row>
    <row r="5567" spans="1:2" x14ac:dyDescent="0.25">
      <c r="A5567">
        <v>1562</v>
      </c>
      <c r="B5567">
        <v>18</v>
      </c>
    </row>
    <row r="5568" spans="1:2" x14ac:dyDescent="0.25">
      <c r="A5568">
        <v>1564</v>
      </c>
      <c r="B5568">
        <v>14</v>
      </c>
    </row>
    <row r="5569" spans="1:2" x14ac:dyDescent="0.25">
      <c r="A5569">
        <v>1565</v>
      </c>
      <c r="B5569">
        <v>1</v>
      </c>
    </row>
    <row r="5570" spans="1:2" x14ac:dyDescent="0.25">
      <c r="A5570">
        <v>1566</v>
      </c>
      <c r="B5570">
        <v>21</v>
      </c>
    </row>
    <row r="5571" spans="1:2" x14ac:dyDescent="0.25">
      <c r="A5571">
        <v>1567</v>
      </c>
      <c r="B5571">
        <v>14</v>
      </c>
    </row>
    <row r="5572" spans="1:2" x14ac:dyDescent="0.25">
      <c r="A5572">
        <v>1568</v>
      </c>
      <c r="B5572">
        <v>14</v>
      </c>
    </row>
    <row r="5573" spans="1:2" x14ac:dyDescent="0.25">
      <c r="A5573">
        <v>1569</v>
      </c>
      <c r="B5573">
        <v>5</v>
      </c>
    </row>
    <row r="5574" spans="1:2" x14ac:dyDescent="0.25">
      <c r="A5574">
        <v>1570</v>
      </c>
      <c r="B5574">
        <v>2</v>
      </c>
    </row>
    <row r="5575" spans="1:2" x14ac:dyDescent="0.25">
      <c r="A5575">
        <v>3</v>
      </c>
      <c r="B5575">
        <v>3</v>
      </c>
    </row>
    <row r="5576" spans="1:2" x14ac:dyDescent="0.25">
      <c r="A5576">
        <v>4</v>
      </c>
      <c r="B5576">
        <v>19</v>
      </c>
    </row>
    <row r="5577" spans="1:2" x14ac:dyDescent="0.25">
      <c r="A5577">
        <v>5</v>
      </c>
      <c r="B5577">
        <v>13</v>
      </c>
    </row>
    <row r="5578" spans="1:2" x14ac:dyDescent="0.25">
      <c r="A5578">
        <v>6</v>
      </c>
      <c r="B5578">
        <v>19</v>
      </c>
    </row>
    <row r="5579" spans="1:2" x14ac:dyDescent="0.25">
      <c r="A5579">
        <v>7</v>
      </c>
      <c r="B5579">
        <v>14</v>
      </c>
    </row>
    <row r="5580" spans="1:2" x14ac:dyDescent="0.25">
      <c r="A5580">
        <v>10</v>
      </c>
      <c r="B5580">
        <v>12</v>
      </c>
    </row>
    <row r="5581" spans="1:2" x14ac:dyDescent="0.25">
      <c r="A5581">
        <v>11</v>
      </c>
      <c r="B5581">
        <v>18</v>
      </c>
    </row>
    <row r="5582" spans="1:2" x14ac:dyDescent="0.25">
      <c r="A5582">
        <v>12</v>
      </c>
      <c r="B5582">
        <v>3</v>
      </c>
    </row>
    <row r="5583" spans="1:2" x14ac:dyDescent="0.25">
      <c r="A5583">
        <v>14</v>
      </c>
      <c r="B5583">
        <v>13</v>
      </c>
    </row>
    <row r="5584" spans="1:2" x14ac:dyDescent="0.25">
      <c r="A5584">
        <v>16</v>
      </c>
      <c r="B5584">
        <v>18</v>
      </c>
    </row>
    <row r="5585" spans="1:2" x14ac:dyDescent="0.25">
      <c r="A5585">
        <v>17</v>
      </c>
      <c r="B5585">
        <v>18</v>
      </c>
    </row>
    <row r="5586" spans="1:2" x14ac:dyDescent="0.25">
      <c r="A5586">
        <v>19</v>
      </c>
      <c r="B5586">
        <v>11</v>
      </c>
    </row>
    <row r="5587" spans="1:2" x14ac:dyDescent="0.25">
      <c r="A5587">
        <v>20</v>
      </c>
      <c r="B5587">
        <v>14</v>
      </c>
    </row>
    <row r="5588" spans="1:2" x14ac:dyDescent="0.25">
      <c r="A5588">
        <v>21</v>
      </c>
      <c r="B5588">
        <v>13</v>
      </c>
    </row>
    <row r="5589" spans="1:2" x14ac:dyDescent="0.25">
      <c r="A5589">
        <v>22</v>
      </c>
      <c r="B5589">
        <v>13</v>
      </c>
    </row>
    <row r="5590" spans="1:2" x14ac:dyDescent="0.25">
      <c r="A5590">
        <v>23</v>
      </c>
      <c r="B5590">
        <v>1</v>
      </c>
    </row>
    <row r="5591" spans="1:2" x14ac:dyDescent="0.25">
      <c r="A5591">
        <v>29</v>
      </c>
      <c r="B5591">
        <v>13</v>
      </c>
    </row>
    <row r="5592" spans="1:2" x14ac:dyDescent="0.25">
      <c r="A5592">
        <v>30</v>
      </c>
      <c r="B5592">
        <v>13</v>
      </c>
    </row>
    <row r="5593" spans="1:2" x14ac:dyDescent="0.25">
      <c r="A5593">
        <v>31</v>
      </c>
      <c r="B5593">
        <v>13</v>
      </c>
    </row>
    <row r="5594" spans="1:2" x14ac:dyDescent="0.25">
      <c r="A5594">
        <v>34</v>
      </c>
      <c r="B5594">
        <v>11</v>
      </c>
    </row>
    <row r="5595" spans="1:2" x14ac:dyDescent="0.25">
      <c r="A5595">
        <v>41</v>
      </c>
      <c r="B5595">
        <v>3</v>
      </c>
    </row>
    <row r="5596" spans="1:2" x14ac:dyDescent="0.25">
      <c r="A5596">
        <v>43</v>
      </c>
      <c r="B5596">
        <v>11</v>
      </c>
    </row>
    <row r="5597" spans="1:2" x14ac:dyDescent="0.25">
      <c r="A5597">
        <v>45</v>
      </c>
      <c r="B5597">
        <v>13</v>
      </c>
    </row>
    <row r="5598" spans="1:2" x14ac:dyDescent="0.25">
      <c r="A5598">
        <v>46</v>
      </c>
      <c r="B5598">
        <v>13</v>
      </c>
    </row>
    <row r="5599" spans="1:2" x14ac:dyDescent="0.25">
      <c r="A5599">
        <v>48</v>
      </c>
      <c r="B5599">
        <v>11</v>
      </c>
    </row>
    <row r="5600" spans="1:2" x14ac:dyDescent="0.25">
      <c r="A5600">
        <v>49</v>
      </c>
      <c r="B5600">
        <v>3</v>
      </c>
    </row>
    <row r="5601" spans="1:2" x14ac:dyDescent="0.25">
      <c r="A5601">
        <v>51</v>
      </c>
      <c r="B5601">
        <v>1</v>
      </c>
    </row>
    <row r="5602" spans="1:2" x14ac:dyDescent="0.25">
      <c r="A5602">
        <v>52</v>
      </c>
      <c r="B5602">
        <v>1</v>
      </c>
    </row>
    <row r="5603" spans="1:2" x14ac:dyDescent="0.25">
      <c r="A5603">
        <v>54</v>
      </c>
      <c r="B5603">
        <v>18</v>
      </c>
    </row>
    <row r="5604" spans="1:2" x14ac:dyDescent="0.25">
      <c r="A5604">
        <v>55</v>
      </c>
      <c r="B5604">
        <v>3</v>
      </c>
    </row>
    <row r="5605" spans="1:2" x14ac:dyDescent="0.25">
      <c r="A5605">
        <v>57</v>
      </c>
      <c r="B5605">
        <v>1</v>
      </c>
    </row>
    <row r="5606" spans="1:2" x14ac:dyDescent="0.25">
      <c r="A5606">
        <v>58</v>
      </c>
      <c r="B5606">
        <v>17</v>
      </c>
    </row>
    <row r="5607" spans="1:2" x14ac:dyDescent="0.25">
      <c r="A5607">
        <v>59</v>
      </c>
      <c r="B5607">
        <v>19</v>
      </c>
    </row>
    <row r="5608" spans="1:2" x14ac:dyDescent="0.25">
      <c r="A5608">
        <v>61</v>
      </c>
      <c r="B5608">
        <v>11</v>
      </c>
    </row>
    <row r="5609" spans="1:2" x14ac:dyDescent="0.25">
      <c r="A5609">
        <v>64</v>
      </c>
      <c r="B5609">
        <v>11</v>
      </c>
    </row>
    <row r="5610" spans="1:2" x14ac:dyDescent="0.25">
      <c r="A5610">
        <v>67</v>
      </c>
      <c r="B5610">
        <v>14</v>
      </c>
    </row>
    <row r="5611" spans="1:2" x14ac:dyDescent="0.25">
      <c r="A5611">
        <v>68</v>
      </c>
      <c r="B5611">
        <v>14</v>
      </c>
    </row>
    <row r="5612" spans="1:2" x14ac:dyDescent="0.25">
      <c r="A5612">
        <v>69</v>
      </c>
      <c r="B5612">
        <v>18</v>
      </c>
    </row>
    <row r="5613" spans="1:2" x14ac:dyDescent="0.25">
      <c r="A5613">
        <v>70</v>
      </c>
      <c r="B5613">
        <v>1</v>
      </c>
    </row>
    <row r="5614" spans="1:2" x14ac:dyDescent="0.25">
      <c r="A5614">
        <v>71</v>
      </c>
      <c r="B5614">
        <v>14</v>
      </c>
    </row>
    <row r="5615" spans="1:2" x14ac:dyDescent="0.25">
      <c r="A5615">
        <v>72</v>
      </c>
      <c r="B5615">
        <v>13</v>
      </c>
    </row>
    <row r="5616" spans="1:2" x14ac:dyDescent="0.25">
      <c r="A5616">
        <v>74</v>
      </c>
      <c r="B5616">
        <v>13</v>
      </c>
    </row>
    <row r="5617" spans="1:2" x14ac:dyDescent="0.25">
      <c r="A5617">
        <v>77</v>
      </c>
      <c r="B5617">
        <v>1</v>
      </c>
    </row>
    <row r="5618" spans="1:2" x14ac:dyDescent="0.25">
      <c r="A5618">
        <v>78</v>
      </c>
      <c r="B5618">
        <v>11</v>
      </c>
    </row>
    <row r="5619" spans="1:2" x14ac:dyDescent="0.25">
      <c r="A5619">
        <v>82</v>
      </c>
      <c r="B5619">
        <v>2</v>
      </c>
    </row>
    <row r="5620" spans="1:2" x14ac:dyDescent="0.25">
      <c r="A5620">
        <v>84</v>
      </c>
      <c r="B5620">
        <v>3</v>
      </c>
    </row>
    <row r="5621" spans="1:2" x14ac:dyDescent="0.25">
      <c r="A5621">
        <v>85</v>
      </c>
      <c r="B5621">
        <v>1</v>
      </c>
    </row>
    <row r="5622" spans="1:2" x14ac:dyDescent="0.25">
      <c r="A5622">
        <v>86</v>
      </c>
      <c r="B5622">
        <v>13</v>
      </c>
    </row>
    <row r="5623" spans="1:2" x14ac:dyDescent="0.25">
      <c r="A5623">
        <v>87</v>
      </c>
      <c r="B5623">
        <v>11</v>
      </c>
    </row>
    <row r="5624" spans="1:2" x14ac:dyDescent="0.25">
      <c r="A5624">
        <v>88</v>
      </c>
      <c r="B5624">
        <v>1</v>
      </c>
    </row>
    <row r="5625" spans="1:2" x14ac:dyDescent="0.25">
      <c r="A5625">
        <v>90</v>
      </c>
      <c r="B5625">
        <v>13</v>
      </c>
    </row>
    <row r="5626" spans="1:2" x14ac:dyDescent="0.25">
      <c r="A5626">
        <v>92</v>
      </c>
      <c r="B5626">
        <v>3</v>
      </c>
    </row>
    <row r="5627" spans="1:2" x14ac:dyDescent="0.25">
      <c r="A5627">
        <v>93</v>
      </c>
      <c r="B5627">
        <v>18</v>
      </c>
    </row>
    <row r="5628" spans="1:2" x14ac:dyDescent="0.25">
      <c r="A5628">
        <v>94</v>
      </c>
      <c r="B5628">
        <v>18</v>
      </c>
    </row>
    <row r="5629" spans="1:2" x14ac:dyDescent="0.25">
      <c r="A5629">
        <v>95</v>
      </c>
      <c r="B5629">
        <v>14</v>
      </c>
    </row>
    <row r="5630" spans="1:2" x14ac:dyDescent="0.25">
      <c r="A5630">
        <v>96</v>
      </c>
      <c r="B5630">
        <v>13</v>
      </c>
    </row>
    <row r="5631" spans="1:2" x14ac:dyDescent="0.25">
      <c r="A5631">
        <v>97</v>
      </c>
      <c r="B5631">
        <v>13</v>
      </c>
    </row>
    <row r="5632" spans="1:2" x14ac:dyDescent="0.25">
      <c r="A5632">
        <v>100</v>
      </c>
      <c r="B5632">
        <v>14</v>
      </c>
    </row>
    <row r="5633" spans="1:2" x14ac:dyDescent="0.25">
      <c r="A5633">
        <v>101</v>
      </c>
      <c r="B5633">
        <v>3</v>
      </c>
    </row>
    <row r="5634" spans="1:2" x14ac:dyDescent="0.25">
      <c r="A5634">
        <v>102</v>
      </c>
      <c r="B5634">
        <v>13</v>
      </c>
    </row>
    <row r="5635" spans="1:2" x14ac:dyDescent="0.25">
      <c r="A5635">
        <v>103</v>
      </c>
      <c r="B5635">
        <v>3</v>
      </c>
    </row>
    <row r="5636" spans="1:2" x14ac:dyDescent="0.25">
      <c r="A5636">
        <v>104</v>
      </c>
      <c r="B5636">
        <v>1</v>
      </c>
    </row>
    <row r="5637" spans="1:2" x14ac:dyDescent="0.25">
      <c r="A5637">
        <v>106</v>
      </c>
      <c r="B5637">
        <v>3</v>
      </c>
    </row>
    <row r="5638" spans="1:2" x14ac:dyDescent="0.25">
      <c r="A5638">
        <v>107</v>
      </c>
      <c r="B5638">
        <v>15</v>
      </c>
    </row>
    <row r="5639" spans="1:2" x14ac:dyDescent="0.25">
      <c r="A5639">
        <v>109</v>
      </c>
      <c r="B5639">
        <v>13</v>
      </c>
    </row>
    <row r="5640" spans="1:2" x14ac:dyDescent="0.25">
      <c r="A5640">
        <v>110</v>
      </c>
      <c r="B5640">
        <v>14</v>
      </c>
    </row>
    <row r="5641" spans="1:2" x14ac:dyDescent="0.25">
      <c r="A5641">
        <v>111</v>
      </c>
      <c r="B5641">
        <v>1</v>
      </c>
    </row>
    <row r="5642" spans="1:2" x14ac:dyDescent="0.25">
      <c r="A5642">
        <v>112</v>
      </c>
      <c r="B5642">
        <v>11</v>
      </c>
    </row>
    <row r="5643" spans="1:2" x14ac:dyDescent="0.25">
      <c r="A5643">
        <v>113</v>
      </c>
      <c r="B5643">
        <v>14</v>
      </c>
    </row>
    <row r="5644" spans="1:2" x14ac:dyDescent="0.25">
      <c r="A5644">
        <v>114</v>
      </c>
      <c r="B5644">
        <v>14</v>
      </c>
    </row>
    <row r="5645" spans="1:2" x14ac:dyDescent="0.25">
      <c r="A5645">
        <v>116</v>
      </c>
      <c r="B5645">
        <v>1</v>
      </c>
    </row>
    <row r="5646" spans="1:2" x14ac:dyDescent="0.25">
      <c r="A5646">
        <v>117</v>
      </c>
      <c r="B5646">
        <v>14</v>
      </c>
    </row>
    <row r="5647" spans="1:2" x14ac:dyDescent="0.25">
      <c r="A5647">
        <v>119</v>
      </c>
      <c r="B5647">
        <v>11</v>
      </c>
    </row>
    <row r="5648" spans="1:2" x14ac:dyDescent="0.25">
      <c r="A5648">
        <v>120</v>
      </c>
      <c r="B5648">
        <v>1</v>
      </c>
    </row>
    <row r="5649" spans="1:2" x14ac:dyDescent="0.25">
      <c r="A5649">
        <v>122</v>
      </c>
      <c r="B5649">
        <v>3</v>
      </c>
    </row>
    <row r="5650" spans="1:2" x14ac:dyDescent="0.25">
      <c r="A5650">
        <v>123</v>
      </c>
      <c r="B5650">
        <v>12</v>
      </c>
    </row>
    <row r="5651" spans="1:2" x14ac:dyDescent="0.25">
      <c r="A5651">
        <v>125</v>
      </c>
      <c r="B5651">
        <v>3</v>
      </c>
    </row>
    <row r="5652" spans="1:2" x14ac:dyDescent="0.25">
      <c r="A5652">
        <v>128</v>
      </c>
      <c r="B5652">
        <v>3</v>
      </c>
    </row>
    <row r="5653" spans="1:2" x14ac:dyDescent="0.25">
      <c r="A5653">
        <v>129</v>
      </c>
      <c r="B5653">
        <v>1</v>
      </c>
    </row>
    <row r="5654" spans="1:2" x14ac:dyDescent="0.25">
      <c r="A5654">
        <v>130</v>
      </c>
      <c r="B5654">
        <v>1</v>
      </c>
    </row>
    <row r="5655" spans="1:2" x14ac:dyDescent="0.25">
      <c r="A5655">
        <v>132</v>
      </c>
      <c r="B5655">
        <v>13</v>
      </c>
    </row>
    <row r="5656" spans="1:2" x14ac:dyDescent="0.25">
      <c r="A5656">
        <v>133</v>
      </c>
      <c r="B5656">
        <v>13</v>
      </c>
    </row>
    <row r="5657" spans="1:2" x14ac:dyDescent="0.25">
      <c r="A5657">
        <v>134</v>
      </c>
      <c r="B5657">
        <v>13</v>
      </c>
    </row>
    <row r="5658" spans="1:2" x14ac:dyDescent="0.25">
      <c r="A5658">
        <v>135</v>
      </c>
      <c r="B5658">
        <v>13</v>
      </c>
    </row>
    <row r="5659" spans="1:2" x14ac:dyDescent="0.25">
      <c r="A5659">
        <v>136</v>
      </c>
      <c r="B5659">
        <v>14</v>
      </c>
    </row>
    <row r="5660" spans="1:2" x14ac:dyDescent="0.25">
      <c r="A5660">
        <v>138</v>
      </c>
      <c r="B5660">
        <v>2</v>
      </c>
    </row>
    <row r="5661" spans="1:2" x14ac:dyDescent="0.25">
      <c r="A5661">
        <v>139</v>
      </c>
      <c r="B5661">
        <v>1</v>
      </c>
    </row>
    <row r="5662" spans="1:2" x14ac:dyDescent="0.25">
      <c r="A5662">
        <v>140</v>
      </c>
      <c r="B5662">
        <v>14</v>
      </c>
    </row>
    <row r="5663" spans="1:2" x14ac:dyDescent="0.25">
      <c r="A5663">
        <v>145</v>
      </c>
      <c r="B5663">
        <v>11</v>
      </c>
    </row>
    <row r="5664" spans="1:2" x14ac:dyDescent="0.25">
      <c r="A5664">
        <v>146</v>
      </c>
      <c r="B5664">
        <v>13</v>
      </c>
    </row>
    <row r="5665" spans="1:2" x14ac:dyDescent="0.25">
      <c r="A5665">
        <v>149</v>
      </c>
      <c r="B5665">
        <v>3</v>
      </c>
    </row>
    <row r="5666" spans="1:2" x14ac:dyDescent="0.25">
      <c r="A5666">
        <v>150</v>
      </c>
      <c r="B5666">
        <v>13</v>
      </c>
    </row>
    <row r="5667" spans="1:2" x14ac:dyDescent="0.25">
      <c r="A5667">
        <v>153</v>
      </c>
      <c r="B5667">
        <v>13</v>
      </c>
    </row>
    <row r="5668" spans="1:2" x14ac:dyDescent="0.25">
      <c r="A5668">
        <v>156</v>
      </c>
      <c r="B5668">
        <v>3</v>
      </c>
    </row>
    <row r="5669" spans="1:2" x14ac:dyDescent="0.25">
      <c r="A5669">
        <v>157</v>
      </c>
      <c r="B5669">
        <v>13</v>
      </c>
    </row>
    <row r="5670" spans="1:2" x14ac:dyDescent="0.25">
      <c r="A5670">
        <v>160</v>
      </c>
      <c r="B5670">
        <v>1</v>
      </c>
    </row>
    <row r="5671" spans="1:2" x14ac:dyDescent="0.25">
      <c r="A5671">
        <v>162</v>
      </c>
      <c r="B5671">
        <v>13</v>
      </c>
    </row>
    <row r="5672" spans="1:2" x14ac:dyDescent="0.25">
      <c r="A5672">
        <v>164</v>
      </c>
      <c r="B5672">
        <v>11</v>
      </c>
    </row>
    <row r="5673" spans="1:2" x14ac:dyDescent="0.25">
      <c r="A5673">
        <v>165</v>
      </c>
      <c r="B5673">
        <v>12</v>
      </c>
    </row>
    <row r="5674" spans="1:2" x14ac:dyDescent="0.25">
      <c r="A5674">
        <v>167</v>
      </c>
      <c r="B5674">
        <v>14</v>
      </c>
    </row>
    <row r="5675" spans="1:2" x14ac:dyDescent="0.25">
      <c r="A5675">
        <v>169</v>
      </c>
      <c r="B5675">
        <v>3</v>
      </c>
    </row>
    <row r="5676" spans="1:2" x14ac:dyDescent="0.25">
      <c r="A5676">
        <v>170</v>
      </c>
      <c r="B5676">
        <v>1</v>
      </c>
    </row>
    <row r="5677" spans="1:2" x14ac:dyDescent="0.25">
      <c r="A5677">
        <v>172</v>
      </c>
      <c r="B5677">
        <v>13</v>
      </c>
    </row>
    <row r="5678" spans="1:2" x14ac:dyDescent="0.25">
      <c r="A5678">
        <v>174</v>
      </c>
      <c r="B5678">
        <v>13</v>
      </c>
    </row>
    <row r="5679" spans="1:2" x14ac:dyDescent="0.25">
      <c r="A5679">
        <v>175</v>
      </c>
      <c r="B5679">
        <v>11</v>
      </c>
    </row>
    <row r="5680" spans="1:2" x14ac:dyDescent="0.25">
      <c r="A5680">
        <v>176</v>
      </c>
      <c r="B5680">
        <v>14</v>
      </c>
    </row>
    <row r="5681" spans="1:2" x14ac:dyDescent="0.25">
      <c r="A5681">
        <v>187</v>
      </c>
      <c r="B5681">
        <v>3</v>
      </c>
    </row>
    <row r="5682" spans="1:2" x14ac:dyDescent="0.25">
      <c r="A5682">
        <v>189</v>
      </c>
      <c r="B5682">
        <v>12</v>
      </c>
    </row>
    <row r="5683" spans="1:2" x14ac:dyDescent="0.25">
      <c r="A5683">
        <v>190</v>
      </c>
      <c r="B5683">
        <v>3</v>
      </c>
    </row>
    <row r="5684" spans="1:2" x14ac:dyDescent="0.25">
      <c r="A5684">
        <v>194</v>
      </c>
      <c r="B5684">
        <v>14</v>
      </c>
    </row>
    <row r="5685" spans="1:2" x14ac:dyDescent="0.25">
      <c r="A5685">
        <v>195</v>
      </c>
      <c r="B5685">
        <v>14</v>
      </c>
    </row>
    <row r="5686" spans="1:2" x14ac:dyDescent="0.25">
      <c r="A5686">
        <v>196</v>
      </c>
      <c r="B5686">
        <v>3</v>
      </c>
    </row>
    <row r="5687" spans="1:2" x14ac:dyDescent="0.25">
      <c r="A5687">
        <v>198</v>
      </c>
      <c r="B5687">
        <v>14</v>
      </c>
    </row>
    <row r="5688" spans="1:2" x14ac:dyDescent="0.25">
      <c r="A5688">
        <v>200</v>
      </c>
      <c r="B5688">
        <v>9</v>
      </c>
    </row>
    <row r="5689" spans="1:2" x14ac:dyDescent="0.25">
      <c r="A5689">
        <v>201</v>
      </c>
      <c r="B5689">
        <v>13</v>
      </c>
    </row>
    <row r="5690" spans="1:2" x14ac:dyDescent="0.25">
      <c r="A5690">
        <v>202</v>
      </c>
      <c r="B5690">
        <v>1</v>
      </c>
    </row>
    <row r="5691" spans="1:2" x14ac:dyDescent="0.25">
      <c r="A5691">
        <v>206</v>
      </c>
      <c r="B5691">
        <v>14</v>
      </c>
    </row>
    <row r="5692" spans="1:2" x14ac:dyDescent="0.25">
      <c r="A5692">
        <v>207</v>
      </c>
      <c r="B5692">
        <v>13</v>
      </c>
    </row>
    <row r="5693" spans="1:2" x14ac:dyDescent="0.25">
      <c r="A5693">
        <v>208</v>
      </c>
      <c r="B5693">
        <v>3</v>
      </c>
    </row>
    <row r="5694" spans="1:2" x14ac:dyDescent="0.25">
      <c r="A5694">
        <v>209</v>
      </c>
      <c r="B5694">
        <v>14</v>
      </c>
    </row>
    <row r="5695" spans="1:2" x14ac:dyDescent="0.25">
      <c r="A5695">
        <v>210</v>
      </c>
      <c r="B5695">
        <v>14</v>
      </c>
    </row>
    <row r="5696" spans="1:2" x14ac:dyDescent="0.25">
      <c r="A5696">
        <v>211</v>
      </c>
      <c r="B5696">
        <v>13</v>
      </c>
    </row>
    <row r="5697" spans="1:2" x14ac:dyDescent="0.25">
      <c r="A5697">
        <v>212</v>
      </c>
      <c r="B5697">
        <v>3</v>
      </c>
    </row>
    <row r="5698" spans="1:2" x14ac:dyDescent="0.25">
      <c r="A5698">
        <v>213</v>
      </c>
      <c r="B5698">
        <v>1</v>
      </c>
    </row>
    <row r="5699" spans="1:2" x14ac:dyDescent="0.25">
      <c r="A5699">
        <v>217</v>
      </c>
      <c r="B5699">
        <v>3</v>
      </c>
    </row>
    <row r="5700" spans="1:2" x14ac:dyDescent="0.25">
      <c r="A5700">
        <v>219</v>
      </c>
      <c r="B5700">
        <v>18</v>
      </c>
    </row>
    <row r="5701" spans="1:2" x14ac:dyDescent="0.25">
      <c r="A5701">
        <v>220</v>
      </c>
      <c r="B5701">
        <v>3</v>
      </c>
    </row>
    <row r="5702" spans="1:2" x14ac:dyDescent="0.25">
      <c r="A5702">
        <v>223</v>
      </c>
      <c r="B5702">
        <v>1</v>
      </c>
    </row>
    <row r="5703" spans="1:2" x14ac:dyDescent="0.25">
      <c r="A5703">
        <v>225</v>
      </c>
      <c r="B5703">
        <v>18</v>
      </c>
    </row>
    <row r="5704" spans="1:2" x14ac:dyDescent="0.25">
      <c r="A5704">
        <v>226</v>
      </c>
      <c r="B5704">
        <v>13</v>
      </c>
    </row>
    <row r="5705" spans="1:2" x14ac:dyDescent="0.25">
      <c r="A5705">
        <v>229</v>
      </c>
      <c r="B5705">
        <v>11</v>
      </c>
    </row>
    <row r="5706" spans="1:2" x14ac:dyDescent="0.25">
      <c r="A5706">
        <v>231</v>
      </c>
      <c r="B5706">
        <v>11</v>
      </c>
    </row>
    <row r="5707" spans="1:2" x14ac:dyDescent="0.25">
      <c r="A5707">
        <v>232</v>
      </c>
      <c r="B5707">
        <v>13</v>
      </c>
    </row>
    <row r="5708" spans="1:2" x14ac:dyDescent="0.25">
      <c r="A5708">
        <v>233</v>
      </c>
      <c r="B5708">
        <v>12</v>
      </c>
    </row>
    <row r="5709" spans="1:2" x14ac:dyDescent="0.25">
      <c r="A5709">
        <v>234</v>
      </c>
      <c r="B5709">
        <v>1</v>
      </c>
    </row>
    <row r="5710" spans="1:2" x14ac:dyDescent="0.25">
      <c r="A5710">
        <v>237</v>
      </c>
      <c r="B5710">
        <v>13</v>
      </c>
    </row>
    <row r="5711" spans="1:2" x14ac:dyDescent="0.25">
      <c r="A5711">
        <v>238</v>
      </c>
      <c r="B5711">
        <v>13</v>
      </c>
    </row>
    <row r="5712" spans="1:2" x14ac:dyDescent="0.25">
      <c r="A5712">
        <v>239</v>
      </c>
      <c r="B5712">
        <v>14</v>
      </c>
    </row>
    <row r="5713" spans="1:2" x14ac:dyDescent="0.25">
      <c r="A5713">
        <v>240</v>
      </c>
      <c r="B5713">
        <v>13</v>
      </c>
    </row>
    <row r="5714" spans="1:2" x14ac:dyDescent="0.25">
      <c r="A5714">
        <v>245</v>
      </c>
      <c r="B5714">
        <v>11</v>
      </c>
    </row>
    <row r="5715" spans="1:2" x14ac:dyDescent="0.25">
      <c r="A5715">
        <v>246</v>
      </c>
      <c r="B5715">
        <v>11</v>
      </c>
    </row>
    <row r="5716" spans="1:2" x14ac:dyDescent="0.25">
      <c r="A5716">
        <v>247</v>
      </c>
      <c r="B5716">
        <v>7</v>
      </c>
    </row>
    <row r="5717" spans="1:2" x14ac:dyDescent="0.25">
      <c r="A5717">
        <v>250</v>
      </c>
      <c r="B5717">
        <v>1</v>
      </c>
    </row>
    <row r="5718" spans="1:2" x14ac:dyDescent="0.25">
      <c r="A5718">
        <v>251</v>
      </c>
      <c r="B5718">
        <v>14</v>
      </c>
    </row>
    <row r="5719" spans="1:2" x14ac:dyDescent="0.25">
      <c r="A5719">
        <v>254</v>
      </c>
      <c r="B5719">
        <v>11</v>
      </c>
    </row>
    <row r="5720" spans="1:2" x14ac:dyDescent="0.25">
      <c r="A5720">
        <v>255</v>
      </c>
      <c r="B5720">
        <v>19</v>
      </c>
    </row>
    <row r="5721" spans="1:2" x14ac:dyDescent="0.25">
      <c r="A5721">
        <v>256</v>
      </c>
      <c r="B5721">
        <v>1</v>
      </c>
    </row>
    <row r="5722" spans="1:2" x14ac:dyDescent="0.25">
      <c r="A5722">
        <v>258</v>
      </c>
      <c r="B5722">
        <v>11</v>
      </c>
    </row>
    <row r="5723" spans="1:2" x14ac:dyDescent="0.25">
      <c r="A5723">
        <v>267</v>
      </c>
      <c r="B5723">
        <v>11</v>
      </c>
    </row>
    <row r="5724" spans="1:2" x14ac:dyDescent="0.25">
      <c r="A5724">
        <v>274</v>
      </c>
      <c r="B5724">
        <v>13</v>
      </c>
    </row>
    <row r="5725" spans="1:2" x14ac:dyDescent="0.25">
      <c r="A5725">
        <v>277</v>
      </c>
      <c r="B5725">
        <v>1</v>
      </c>
    </row>
    <row r="5726" spans="1:2" x14ac:dyDescent="0.25">
      <c r="A5726">
        <v>279</v>
      </c>
      <c r="B5726">
        <v>1</v>
      </c>
    </row>
    <row r="5727" spans="1:2" x14ac:dyDescent="0.25">
      <c r="A5727">
        <v>280</v>
      </c>
      <c r="B5727">
        <v>3</v>
      </c>
    </row>
    <row r="5728" spans="1:2" x14ac:dyDescent="0.25">
      <c r="A5728">
        <v>281</v>
      </c>
      <c r="B5728">
        <v>11</v>
      </c>
    </row>
    <row r="5729" spans="1:2" x14ac:dyDescent="0.25">
      <c r="A5729">
        <v>282</v>
      </c>
      <c r="B5729">
        <v>1</v>
      </c>
    </row>
    <row r="5730" spans="1:2" x14ac:dyDescent="0.25">
      <c r="A5730">
        <v>283</v>
      </c>
      <c r="B5730">
        <v>15</v>
      </c>
    </row>
    <row r="5731" spans="1:2" x14ac:dyDescent="0.25">
      <c r="A5731">
        <v>284</v>
      </c>
      <c r="B5731">
        <v>13</v>
      </c>
    </row>
    <row r="5732" spans="1:2" x14ac:dyDescent="0.25">
      <c r="A5732">
        <v>285</v>
      </c>
      <c r="B5732">
        <v>3</v>
      </c>
    </row>
    <row r="5733" spans="1:2" x14ac:dyDescent="0.25">
      <c r="A5733">
        <v>286</v>
      </c>
      <c r="B5733">
        <v>1</v>
      </c>
    </row>
    <row r="5734" spans="1:2" x14ac:dyDescent="0.25">
      <c r="A5734">
        <v>287</v>
      </c>
      <c r="B5734">
        <v>3</v>
      </c>
    </row>
    <row r="5735" spans="1:2" x14ac:dyDescent="0.25">
      <c r="A5735">
        <v>289</v>
      </c>
      <c r="B5735">
        <v>13</v>
      </c>
    </row>
    <row r="5736" spans="1:2" x14ac:dyDescent="0.25">
      <c r="A5736">
        <v>293</v>
      </c>
      <c r="B5736">
        <v>13</v>
      </c>
    </row>
    <row r="5737" spans="1:2" x14ac:dyDescent="0.25">
      <c r="A5737">
        <v>296</v>
      </c>
      <c r="B5737">
        <v>3</v>
      </c>
    </row>
    <row r="5738" spans="1:2" x14ac:dyDescent="0.25">
      <c r="A5738">
        <v>297</v>
      </c>
      <c r="B5738">
        <v>3</v>
      </c>
    </row>
    <row r="5739" spans="1:2" x14ac:dyDescent="0.25">
      <c r="A5739">
        <v>303</v>
      </c>
      <c r="B5739">
        <v>12</v>
      </c>
    </row>
    <row r="5740" spans="1:2" x14ac:dyDescent="0.25">
      <c r="A5740">
        <v>304</v>
      </c>
      <c r="B5740">
        <v>3</v>
      </c>
    </row>
    <row r="5741" spans="1:2" x14ac:dyDescent="0.25">
      <c r="A5741">
        <v>308</v>
      </c>
      <c r="B5741">
        <v>13</v>
      </c>
    </row>
    <row r="5742" spans="1:2" x14ac:dyDescent="0.25">
      <c r="A5742">
        <v>309</v>
      </c>
      <c r="B5742">
        <v>13</v>
      </c>
    </row>
    <row r="5743" spans="1:2" x14ac:dyDescent="0.25">
      <c r="A5743">
        <v>310</v>
      </c>
      <c r="B5743">
        <v>14</v>
      </c>
    </row>
    <row r="5744" spans="1:2" x14ac:dyDescent="0.25">
      <c r="A5744">
        <v>311</v>
      </c>
      <c r="B5744">
        <v>14</v>
      </c>
    </row>
    <row r="5745" spans="1:2" x14ac:dyDescent="0.25">
      <c r="A5745">
        <v>313</v>
      </c>
      <c r="B5745">
        <v>14</v>
      </c>
    </row>
    <row r="5746" spans="1:2" x14ac:dyDescent="0.25">
      <c r="A5746">
        <v>314</v>
      </c>
      <c r="B5746">
        <v>3</v>
      </c>
    </row>
    <row r="5747" spans="1:2" x14ac:dyDescent="0.25">
      <c r="A5747">
        <v>316</v>
      </c>
      <c r="B5747">
        <v>13</v>
      </c>
    </row>
    <row r="5748" spans="1:2" x14ac:dyDescent="0.25">
      <c r="A5748">
        <v>317</v>
      </c>
      <c r="B5748">
        <v>13</v>
      </c>
    </row>
    <row r="5749" spans="1:2" x14ac:dyDescent="0.25">
      <c r="A5749">
        <v>321</v>
      </c>
      <c r="B5749">
        <v>13</v>
      </c>
    </row>
    <row r="5750" spans="1:2" x14ac:dyDescent="0.25">
      <c r="A5750">
        <v>322</v>
      </c>
      <c r="B5750">
        <v>3</v>
      </c>
    </row>
    <row r="5751" spans="1:2" x14ac:dyDescent="0.25">
      <c r="A5751">
        <v>325</v>
      </c>
      <c r="B5751">
        <v>1</v>
      </c>
    </row>
    <row r="5752" spans="1:2" x14ac:dyDescent="0.25">
      <c r="A5752">
        <v>328</v>
      </c>
      <c r="B5752">
        <v>11</v>
      </c>
    </row>
    <row r="5753" spans="1:2" x14ac:dyDescent="0.25">
      <c r="A5753">
        <v>330</v>
      </c>
      <c r="B5753">
        <v>14</v>
      </c>
    </row>
    <row r="5754" spans="1:2" x14ac:dyDescent="0.25">
      <c r="A5754">
        <v>331</v>
      </c>
      <c r="B5754">
        <v>3</v>
      </c>
    </row>
    <row r="5755" spans="1:2" x14ac:dyDescent="0.25">
      <c r="A5755">
        <v>333</v>
      </c>
      <c r="B5755">
        <v>1</v>
      </c>
    </row>
    <row r="5756" spans="1:2" x14ac:dyDescent="0.25">
      <c r="A5756">
        <v>334</v>
      </c>
      <c r="B5756">
        <v>3</v>
      </c>
    </row>
    <row r="5757" spans="1:2" x14ac:dyDescent="0.25">
      <c r="A5757">
        <v>335</v>
      </c>
      <c r="B5757">
        <v>13</v>
      </c>
    </row>
    <row r="5758" spans="1:2" x14ac:dyDescent="0.25">
      <c r="A5758">
        <v>336</v>
      </c>
      <c r="B5758">
        <v>3</v>
      </c>
    </row>
    <row r="5759" spans="1:2" x14ac:dyDescent="0.25">
      <c r="A5759">
        <v>337</v>
      </c>
      <c r="B5759">
        <v>13</v>
      </c>
    </row>
    <row r="5760" spans="1:2" x14ac:dyDescent="0.25">
      <c r="A5760">
        <v>340</v>
      </c>
      <c r="B5760">
        <v>1</v>
      </c>
    </row>
    <row r="5761" spans="1:2" x14ac:dyDescent="0.25">
      <c r="A5761">
        <v>341</v>
      </c>
      <c r="B5761">
        <v>7</v>
      </c>
    </row>
    <row r="5762" spans="1:2" x14ac:dyDescent="0.25">
      <c r="A5762">
        <v>343</v>
      </c>
      <c r="B5762">
        <v>13</v>
      </c>
    </row>
    <row r="5763" spans="1:2" x14ac:dyDescent="0.25">
      <c r="A5763">
        <v>345</v>
      </c>
      <c r="B5763">
        <v>9</v>
      </c>
    </row>
    <row r="5764" spans="1:2" x14ac:dyDescent="0.25">
      <c r="A5764">
        <v>346</v>
      </c>
      <c r="B5764">
        <v>1</v>
      </c>
    </row>
    <row r="5765" spans="1:2" x14ac:dyDescent="0.25">
      <c r="A5765">
        <v>347</v>
      </c>
      <c r="B5765">
        <v>1</v>
      </c>
    </row>
    <row r="5766" spans="1:2" x14ac:dyDescent="0.25">
      <c r="A5766">
        <v>348</v>
      </c>
      <c r="B5766">
        <v>3</v>
      </c>
    </row>
    <row r="5767" spans="1:2" x14ac:dyDescent="0.25">
      <c r="A5767">
        <v>351</v>
      </c>
      <c r="B5767">
        <v>1</v>
      </c>
    </row>
    <row r="5768" spans="1:2" x14ac:dyDescent="0.25">
      <c r="A5768">
        <v>352</v>
      </c>
      <c r="B5768">
        <v>13</v>
      </c>
    </row>
    <row r="5769" spans="1:2" x14ac:dyDescent="0.25">
      <c r="A5769">
        <v>354</v>
      </c>
      <c r="B5769">
        <v>13</v>
      </c>
    </row>
    <row r="5770" spans="1:2" x14ac:dyDescent="0.25">
      <c r="A5770">
        <v>355</v>
      </c>
      <c r="B5770">
        <v>13</v>
      </c>
    </row>
    <row r="5771" spans="1:2" x14ac:dyDescent="0.25">
      <c r="A5771">
        <v>356</v>
      </c>
      <c r="B5771">
        <v>13</v>
      </c>
    </row>
    <row r="5772" spans="1:2" x14ac:dyDescent="0.25">
      <c r="A5772">
        <v>357</v>
      </c>
      <c r="B5772">
        <v>11</v>
      </c>
    </row>
    <row r="5773" spans="1:2" x14ac:dyDescent="0.25">
      <c r="A5773">
        <v>358</v>
      </c>
      <c r="B5773">
        <v>13</v>
      </c>
    </row>
    <row r="5774" spans="1:2" x14ac:dyDescent="0.25">
      <c r="A5774">
        <v>363</v>
      </c>
      <c r="B5774">
        <v>13</v>
      </c>
    </row>
    <row r="5775" spans="1:2" x14ac:dyDescent="0.25">
      <c r="A5775">
        <v>364</v>
      </c>
      <c r="B5775">
        <v>13</v>
      </c>
    </row>
    <row r="5776" spans="1:2" x14ac:dyDescent="0.25">
      <c r="A5776">
        <v>365</v>
      </c>
      <c r="B5776">
        <v>13</v>
      </c>
    </row>
    <row r="5777" spans="1:2" x14ac:dyDescent="0.25">
      <c r="A5777">
        <v>367</v>
      </c>
      <c r="B5777">
        <v>1</v>
      </c>
    </row>
    <row r="5778" spans="1:2" x14ac:dyDescent="0.25">
      <c r="A5778">
        <v>368</v>
      </c>
      <c r="B5778">
        <v>18</v>
      </c>
    </row>
    <row r="5779" spans="1:2" x14ac:dyDescent="0.25">
      <c r="A5779">
        <v>373</v>
      </c>
      <c r="B5779">
        <v>13</v>
      </c>
    </row>
    <row r="5780" spans="1:2" x14ac:dyDescent="0.25">
      <c r="A5780">
        <v>374</v>
      </c>
      <c r="B5780">
        <v>1</v>
      </c>
    </row>
    <row r="5781" spans="1:2" x14ac:dyDescent="0.25">
      <c r="A5781">
        <v>376</v>
      </c>
      <c r="B5781">
        <v>2</v>
      </c>
    </row>
    <row r="5782" spans="1:2" x14ac:dyDescent="0.25">
      <c r="A5782">
        <v>378</v>
      </c>
      <c r="B5782">
        <v>3</v>
      </c>
    </row>
    <row r="5783" spans="1:2" x14ac:dyDescent="0.25">
      <c r="A5783">
        <v>379</v>
      </c>
      <c r="B5783">
        <v>1</v>
      </c>
    </row>
    <row r="5784" spans="1:2" x14ac:dyDescent="0.25">
      <c r="A5784">
        <v>380</v>
      </c>
      <c r="B5784">
        <v>13</v>
      </c>
    </row>
    <row r="5785" spans="1:2" x14ac:dyDescent="0.25">
      <c r="A5785">
        <v>381</v>
      </c>
      <c r="B5785">
        <v>18</v>
      </c>
    </row>
    <row r="5786" spans="1:2" x14ac:dyDescent="0.25">
      <c r="A5786">
        <v>382</v>
      </c>
      <c r="B5786">
        <v>13</v>
      </c>
    </row>
    <row r="5787" spans="1:2" x14ac:dyDescent="0.25">
      <c r="A5787">
        <v>383</v>
      </c>
      <c r="B5787">
        <v>13</v>
      </c>
    </row>
    <row r="5788" spans="1:2" x14ac:dyDescent="0.25">
      <c r="A5788">
        <v>384</v>
      </c>
      <c r="B5788">
        <v>1</v>
      </c>
    </row>
    <row r="5789" spans="1:2" x14ac:dyDescent="0.25">
      <c r="A5789">
        <v>385</v>
      </c>
      <c r="B5789">
        <v>1</v>
      </c>
    </row>
    <row r="5790" spans="1:2" x14ac:dyDescent="0.25">
      <c r="A5790">
        <v>386</v>
      </c>
      <c r="B5790">
        <v>13</v>
      </c>
    </row>
    <row r="5791" spans="1:2" x14ac:dyDescent="0.25">
      <c r="A5791">
        <v>387</v>
      </c>
      <c r="B5791">
        <v>13</v>
      </c>
    </row>
    <row r="5792" spans="1:2" x14ac:dyDescent="0.25">
      <c r="A5792">
        <v>388</v>
      </c>
      <c r="B5792">
        <v>13</v>
      </c>
    </row>
    <row r="5793" spans="1:2" x14ac:dyDescent="0.25">
      <c r="A5793">
        <v>390</v>
      </c>
      <c r="B5793">
        <v>13</v>
      </c>
    </row>
    <row r="5794" spans="1:2" x14ac:dyDescent="0.25">
      <c r="A5794">
        <v>391</v>
      </c>
      <c r="B5794">
        <v>1</v>
      </c>
    </row>
    <row r="5795" spans="1:2" x14ac:dyDescent="0.25">
      <c r="A5795">
        <v>393</v>
      </c>
      <c r="B5795">
        <v>3</v>
      </c>
    </row>
    <row r="5796" spans="1:2" x14ac:dyDescent="0.25">
      <c r="A5796">
        <v>395</v>
      </c>
      <c r="B5796">
        <v>11</v>
      </c>
    </row>
    <row r="5797" spans="1:2" x14ac:dyDescent="0.25">
      <c r="A5797">
        <v>399</v>
      </c>
      <c r="B5797">
        <v>18</v>
      </c>
    </row>
    <row r="5798" spans="1:2" x14ac:dyDescent="0.25">
      <c r="A5798">
        <v>401</v>
      </c>
      <c r="B5798">
        <v>13</v>
      </c>
    </row>
    <row r="5799" spans="1:2" x14ac:dyDescent="0.25">
      <c r="A5799">
        <v>406</v>
      </c>
      <c r="B5799">
        <v>1</v>
      </c>
    </row>
    <row r="5800" spans="1:2" x14ac:dyDescent="0.25">
      <c r="A5800">
        <v>408</v>
      </c>
      <c r="B5800">
        <v>11</v>
      </c>
    </row>
    <row r="5801" spans="1:2" x14ac:dyDescent="0.25">
      <c r="A5801">
        <v>411</v>
      </c>
      <c r="B5801">
        <v>3</v>
      </c>
    </row>
    <row r="5802" spans="1:2" x14ac:dyDescent="0.25">
      <c r="A5802">
        <v>412</v>
      </c>
      <c r="B5802">
        <v>13</v>
      </c>
    </row>
    <row r="5803" spans="1:2" x14ac:dyDescent="0.25">
      <c r="A5803">
        <v>413</v>
      </c>
      <c r="B5803">
        <v>17</v>
      </c>
    </row>
    <row r="5804" spans="1:2" x14ac:dyDescent="0.25">
      <c r="A5804">
        <v>414</v>
      </c>
      <c r="B5804">
        <v>13</v>
      </c>
    </row>
    <row r="5805" spans="1:2" x14ac:dyDescent="0.25">
      <c r="A5805">
        <v>415</v>
      </c>
      <c r="B5805">
        <v>1</v>
      </c>
    </row>
    <row r="5806" spans="1:2" x14ac:dyDescent="0.25">
      <c r="A5806">
        <v>416</v>
      </c>
      <c r="B5806">
        <v>1</v>
      </c>
    </row>
    <row r="5807" spans="1:2" x14ac:dyDescent="0.25">
      <c r="A5807">
        <v>417</v>
      </c>
      <c r="B5807">
        <v>3</v>
      </c>
    </row>
    <row r="5808" spans="1:2" x14ac:dyDescent="0.25">
      <c r="A5808">
        <v>418</v>
      </c>
      <c r="B5808">
        <v>13</v>
      </c>
    </row>
    <row r="5809" spans="1:2" x14ac:dyDescent="0.25">
      <c r="A5809">
        <v>419</v>
      </c>
      <c r="B5809">
        <v>3</v>
      </c>
    </row>
    <row r="5810" spans="1:2" x14ac:dyDescent="0.25">
      <c r="A5810">
        <v>421</v>
      </c>
      <c r="B5810">
        <v>14</v>
      </c>
    </row>
    <row r="5811" spans="1:2" x14ac:dyDescent="0.25">
      <c r="A5811">
        <v>422</v>
      </c>
      <c r="B5811">
        <v>11</v>
      </c>
    </row>
    <row r="5812" spans="1:2" x14ac:dyDescent="0.25">
      <c r="A5812">
        <v>424</v>
      </c>
      <c r="B5812">
        <v>11</v>
      </c>
    </row>
    <row r="5813" spans="1:2" x14ac:dyDescent="0.25">
      <c r="A5813">
        <v>426</v>
      </c>
      <c r="B5813">
        <v>13</v>
      </c>
    </row>
    <row r="5814" spans="1:2" x14ac:dyDescent="0.25">
      <c r="A5814">
        <v>429</v>
      </c>
      <c r="B5814">
        <v>1</v>
      </c>
    </row>
    <row r="5815" spans="1:2" x14ac:dyDescent="0.25">
      <c r="A5815">
        <v>430</v>
      </c>
      <c r="B5815">
        <v>13</v>
      </c>
    </row>
    <row r="5816" spans="1:2" x14ac:dyDescent="0.25">
      <c r="A5816">
        <v>431</v>
      </c>
      <c r="B5816">
        <v>3</v>
      </c>
    </row>
    <row r="5817" spans="1:2" x14ac:dyDescent="0.25">
      <c r="A5817">
        <v>433</v>
      </c>
      <c r="B5817">
        <v>18</v>
      </c>
    </row>
    <row r="5818" spans="1:2" x14ac:dyDescent="0.25">
      <c r="A5818">
        <v>435</v>
      </c>
      <c r="B5818">
        <v>13</v>
      </c>
    </row>
    <row r="5819" spans="1:2" x14ac:dyDescent="0.25">
      <c r="A5819">
        <v>437</v>
      </c>
      <c r="B5819">
        <v>11</v>
      </c>
    </row>
    <row r="5820" spans="1:2" x14ac:dyDescent="0.25">
      <c r="A5820">
        <v>438</v>
      </c>
      <c r="B5820">
        <v>13</v>
      </c>
    </row>
    <row r="5821" spans="1:2" x14ac:dyDescent="0.25">
      <c r="A5821">
        <v>439</v>
      </c>
      <c r="B5821">
        <v>11</v>
      </c>
    </row>
    <row r="5822" spans="1:2" x14ac:dyDescent="0.25">
      <c r="A5822">
        <v>444</v>
      </c>
      <c r="B5822">
        <v>13</v>
      </c>
    </row>
    <row r="5823" spans="1:2" x14ac:dyDescent="0.25">
      <c r="A5823">
        <v>446</v>
      </c>
      <c r="B5823">
        <v>13</v>
      </c>
    </row>
    <row r="5824" spans="1:2" x14ac:dyDescent="0.25">
      <c r="A5824">
        <v>447</v>
      </c>
      <c r="B5824">
        <v>3</v>
      </c>
    </row>
    <row r="5825" spans="1:2" x14ac:dyDescent="0.25">
      <c r="A5825">
        <v>449</v>
      </c>
      <c r="B5825">
        <v>18</v>
      </c>
    </row>
    <row r="5826" spans="1:2" x14ac:dyDescent="0.25">
      <c r="A5826">
        <v>454</v>
      </c>
      <c r="B5826">
        <v>13</v>
      </c>
    </row>
    <row r="5827" spans="1:2" x14ac:dyDescent="0.25">
      <c r="A5827">
        <v>456</v>
      </c>
      <c r="B5827">
        <v>13</v>
      </c>
    </row>
    <row r="5828" spans="1:2" x14ac:dyDescent="0.25">
      <c r="A5828">
        <v>457</v>
      </c>
      <c r="B5828">
        <v>13</v>
      </c>
    </row>
    <row r="5829" spans="1:2" x14ac:dyDescent="0.25">
      <c r="A5829">
        <v>459</v>
      </c>
      <c r="B5829">
        <v>13</v>
      </c>
    </row>
    <row r="5830" spans="1:2" x14ac:dyDescent="0.25">
      <c r="A5830">
        <v>460</v>
      </c>
      <c r="B5830">
        <v>14</v>
      </c>
    </row>
    <row r="5831" spans="1:2" x14ac:dyDescent="0.25">
      <c r="A5831">
        <v>462</v>
      </c>
      <c r="B5831">
        <v>3</v>
      </c>
    </row>
    <row r="5832" spans="1:2" x14ac:dyDescent="0.25">
      <c r="A5832">
        <v>463</v>
      </c>
      <c r="B5832">
        <v>3</v>
      </c>
    </row>
    <row r="5833" spans="1:2" x14ac:dyDescent="0.25">
      <c r="A5833">
        <v>465</v>
      </c>
      <c r="B5833">
        <v>12</v>
      </c>
    </row>
    <row r="5834" spans="1:2" x14ac:dyDescent="0.25">
      <c r="A5834">
        <v>466</v>
      </c>
      <c r="B5834">
        <v>3</v>
      </c>
    </row>
    <row r="5835" spans="1:2" x14ac:dyDescent="0.25">
      <c r="A5835">
        <v>467</v>
      </c>
      <c r="B5835">
        <v>3</v>
      </c>
    </row>
    <row r="5836" spans="1:2" x14ac:dyDescent="0.25">
      <c r="A5836">
        <v>468</v>
      </c>
      <c r="B5836">
        <v>11</v>
      </c>
    </row>
    <row r="5837" spans="1:2" x14ac:dyDescent="0.25">
      <c r="A5837">
        <v>472</v>
      </c>
      <c r="B5837">
        <v>1</v>
      </c>
    </row>
    <row r="5838" spans="1:2" x14ac:dyDescent="0.25">
      <c r="A5838">
        <v>473</v>
      </c>
      <c r="B5838">
        <v>1</v>
      </c>
    </row>
    <row r="5839" spans="1:2" x14ac:dyDescent="0.25">
      <c r="A5839">
        <v>474</v>
      </c>
      <c r="B5839">
        <v>3</v>
      </c>
    </row>
    <row r="5840" spans="1:2" x14ac:dyDescent="0.25">
      <c r="A5840">
        <v>475</v>
      </c>
      <c r="B5840">
        <v>13</v>
      </c>
    </row>
    <row r="5841" spans="1:2" x14ac:dyDescent="0.25">
      <c r="A5841">
        <v>476</v>
      </c>
      <c r="B5841">
        <v>1</v>
      </c>
    </row>
    <row r="5842" spans="1:2" x14ac:dyDescent="0.25">
      <c r="A5842">
        <v>480</v>
      </c>
      <c r="B5842">
        <v>14</v>
      </c>
    </row>
    <row r="5843" spans="1:2" x14ac:dyDescent="0.25">
      <c r="A5843">
        <v>481</v>
      </c>
      <c r="B5843">
        <v>3</v>
      </c>
    </row>
    <row r="5844" spans="1:2" x14ac:dyDescent="0.25">
      <c r="A5844">
        <v>484</v>
      </c>
      <c r="B5844">
        <v>14</v>
      </c>
    </row>
    <row r="5845" spans="1:2" x14ac:dyDescent="0.25">
      <c r="A5845">
        <v>490</v>
      </c>
      <c r="B5845">
        <v>13</v>
      </c>
    </row>
    <row r="5846" spans="1:2" x14ac:dyDescent="0.25">
      <c r="A5846">
        <v>492</v>
      </c>
      <c r="B5846">
        <v>11</v>
      </c>
    </row>
    <row r="5847" spans="1:2" x14ac:dyDescent="0.25">
      <c r="A5847">
        <v>493</v>
      </c>
      <c r="B5847">
        <v>11</v>
      </c>
    </row>
    <row r="5848" spans="1:2" x14ac:dyDescent="0.25">
      <c r="A5848">
        <v>494</v>
      </c>
      <c r="B5848">
        <v>3</v>
      </c>
    </row>
    <row r="5849" spans="1:2" x14ac:dyDescent="0.25">
      <c r="A5849">
        <v>496</v>
      </c>
      <c r="B5849">
        <v>13</v>
      </c>
    </row>
    <row r="5850" spans="1:2" x14ac:dyDescent="0.25">
      <c r="A5850">
        <v>497</v>
      </c>
      <c r="B5850">
        <v>13</v>
      </c>
    </row>
    <row r="5851" spans="1:2" x14ac:dyDescent="0.25">
      <c r="A5851">
        <v>499</v>
      </c>
      <c r="B5851">
        <v>18</v>
      </c>
    </row>
    <row r="5852" spans="1:2" x14ac:dyDescent="0.25">
      <c r="A5852">
        <v>500</v>
      </c>
      <c r="B5852">
        <v>13</v>
      </c>
    </row>
    <row r="5853" spans="1:2" x14ac:dyDescent="0.25">
      <c r="A5853">
        <v>501</v>
      </c>
      <c r="B5853">
        <v>13</v>
      </c>
    </row>
    <row r="5854" spans="1:2" x14ac:dyDescent="0.25">
      <c r="A5854">
        <v>503</v>
      </c>
      <c r="B5854">
        <v>18</v>
      </c>
    </row>
    <row r="5855" spans="1:2" x14ac:dyDescent="0.25">
      <c r="A5855">
        <v>504</v>
      </c>
      <c r="B5855">
        <v>18</v>
      </c>
    </row>
    <row r="5856" spans="1:2" x14ac:dyDescent="0.25">
      <c r="A5856">
        <v>505</v>
      </c>
      <c r="B5856">
        <v>3</v>
      </c>
    </row>
    <row r="5857" spans="1:2" x14ac:dyDescent="0.25">
      <c r="A5857">
        <v>506</v>
      </c>
      <c r="B5857">
        <v>1</v>
      </c>
    </row>
    <row r="5858" spans="1:2" x14ac:dyDescent="0.25">
      <c r="A5858">
        <v>507</v>
      </c>
      <c r="B5858">
        <v>11</v>
      </c>
    </row>
    <row r="5859" spans="1:2" x14ac:dyDescent="0.25">
      <c r="A5859">
        <v>508</v>
      </c>
      <c r="B5859">
        <v>19</v>
      </c>
    </row>
    <row r="5860" spans="1:2" x14ac:dyDescent="0.25">
      <c r="A5860">
        <v>511</v>
      </c>
      <c r="B5860">
        <v>11</v>
      </c>
    </row>
    <row r="5861" spans="1:2" x14ac:dyDescent="0.25">
      <c r="A5861">
        <v>512</v>
      </c>
      <c r="B5861">
        <v>15</v>
      </c>
    </row>
    <row r="5862" spans="1:2" x14ac:dyDescent="0.25">
      <c r="A5862">
        <v>513</v>
      </c>
      <c r="B5862">
        <v>1</v>
      </c>
    </row>
    <row r="5863" spans="1:2" x14ac:dyDescent="0.25">
      <c r="A5863">
        <v>518</v>
      </c>
      <c r="B5863">
        <v>17</v>
      </c>
    </row>
    <row r="5864" spans="1:2" x14ac:dyDescent="0.25">
      <c r="A5864">
        <v>519</v>
      </c>
      <c r="B5864">
        <v>17</v>
      </c>
    </row>
    <row r="5865" spans="1:2" x14ac:dyDescent="0.25">
      <c r="A5865">
        <v>520</v>
      </c>
      <c r="B5865">
        <v>17</v>
      </c>
    </row>
    <row r="5866" spans="1:2" x14ac:dyDescent="0.25">
      <c r="A5866">
        <v>522</v>
      </c>
      <c r="B5866">
        <v>11</v>
      </c>
    </row>
    <row r="5867" spans="1:2" x14ac:dyDescent="0.25">
      <c r="A5867">
        <v>523</v>
      </c>
      <c r="B5867">
        <v>15</v>
      </c>
    </row>
    <row r="5868" spans="1:2" x14ac:dyDescent="0.25">
      <c r="A5868">
        <v>525</v>
      </c>
      <c r="B5868">
        <v>14</v>
      </c>
    </row>
    <row r="5869" spans="1:2" x14ac:dyDescent="0.25">
      <c r="A5869">
        <v>526</v>
      </c>
      <c r="B5869">
        <v>1</v>
      </c>
    </row>
    <row r="5870" spans="1:2" x14ac:dyDescent="0.25">
      <c r="A5870">
        <v>528</v>
      </c>
      <c r="B5870">
        <v>1</v>
      </c>
    </row>
    <row r="5871" spans="1:2" x14ac:dyDescent="0.25">
      <c r="A5871">
        <v>531</v>
      </c>
      <c r="B5871">
        <v>12</v>
      </c>
    </row>
    <row r="5872" spans="1:2" x14ac:dyDescent="0.25">
      <c r="A5872">
        <v>532</v>
      </c>
      <c r="B5872">
        <v>12</v>
      </c>
    </row>
    <row r="5873" spans="1:2" x14ac:dyDescent="0.25">
      <c r="A5873">
        <v>534</v>
      </c>
      <c r="B5873">
        <v>13</v>
      </c>
    </row>
    <row r="5874" spans="1:2" x14ac:dyDescent="0.25">
      <c r="A5874">
        <v>535</v>
      </c>
      <c r="B5874">
        <v>13</v>
      </c>
    </row>
    <row r="5875" spans="1:2" x14ac:dyDescent="0.25">
      <c r="A5875">
        <v>538</v>
      </c>
      <c r="B5875">
        <v>11</v>
      </c>
    </row>
    <row r="5876" spans="1:2" x14ac:dyDescent="0.25">
      <c r="A5876">
        <v>540</v>
      </c>
      <c r="B5876">
        <v>11</v>
      </c>
    </row>
    <row r="5877" spans="1:2" x14ac:dyDescent="0.25">
      <c r="A5877">
        <v>541</v>
      </c>
      <c r="B5877">
        <v>1</v>
      </c>
    </row>
    <row r="5878" spans="1:2" x14ac:dyDescent="0.25">
      <c r="A5878">
        <v>542</v>
      </c>
      <c r="B5878">
        <v>3</v>
      </c>
    </row>
    <row r="5879" spans="1:2" x14ac:dyDescent="0.25">
      <c r="A5879">
        <v>543</v>
      </c>
      <c r="B5879">
        <v>3</v>
      </c>
    </row>
    <row r="5880" spans="1:2" x14ac:dyDescent="0.25">
      <c r="A5880">
        <v>544</v>
      </c>
      <c r="B5880">
        <v>13</v>
      </c>
    </row>
    <row r="5881" spans="1:2" x14ac:dyDescent="0.25">
      <c r="A5881">
        <v>546</v>
      </c>
      <c r="B5881">
        <v>13</v>
      </c>
    </row>
    <row r="5882" spans="1:2" x14ac:dyDescent="0.25">
      <c r="A5882">
        <v>549</v>
      </c>
      <c r="B5882">
        <v>11</v>
      </c>
    </row>
    <row r="5883" spans="1:2" x14ac:dyDescent="0.25">
      <c r="A5883">
        <v>550</v>
      </c>
      <c r="B5883">
        <v>3</v>
      </c>
    </row>
    <row r="5884" spans="1:2" x14ac:dyDescent="0.25">
      <c r="A5884">
        <v>551</v>
      </c>
      <c r="B5884">
        <v>1</v>
      </c>
    </row>
    <row r="5885" spans="1:2" x14ac:dyDescent="0.25">
      <c r="A5885">
        <v>552</v>
      </c>
      <c r="B5885">
        <v>3</v>
      </c>
    </row>
    <row r="5886" spans="1:2" x14ac:dyDescent="0.25">
      <c r="A5886">
        <v>553</v>
      </c>
      <c r="B5886">
        <v>3</v>
      </c>
    </row>
    <row r="5887" spans="1:2" x14ac:dyDescent="0.25">
      <c r="A5887">
        <v>554</v>
      </c>
      <c r="B5887">
        <v>10</v>
      </c>
    </row>
    <row r="5888" spans="1:2" x14ac:dyDescent="0.25">
      <c r="A5888">
        <v>555</v>
      </c>
      <c r="B5888">
        <v>13</v>
      </c>
    </row>
    <row r="5889" spans="1:2" x14ac:dyDescent="0.25">
      <c r="A5889">
        <v>556</v>
      </c>
      <c r="B5889">
        <v>1</v>
      </c>
    </row>
    <row r="5890" spans="1:2" x14ac:dyDescent="0.25">
      <c r="A5890">
        <v>557</v>
      </c>
      <c r="B5890">
        <v>3</v>
      </c>
    </row>
    <row r="5891" spans="1:2" x14ac:dyDescent="0.25">
      <c r="A5891">
        <v>559</v>
      </c>
      <c r="B5891">
        <v>13</v>
      </c>
    </row>
    <row r="5892" spans="1:2" x14ac:dyDescent="0.25">
      <c r="A5892">
        <v>565</v>
      </c>
      <c r="B5892">
        <v>3</v>
      </c>
    </row>
    <row r="5893" spans="1:2" x14ac:dyDescent="0.25">
      <c r="A5893">
        <v>566</v>
      </c>
      <c r="B5893">
        <v>13</v>
      </c>
    </row>
    <row r="5894" spans="1:2" x14ac:dyDescent="0.25">
      <c r="A5894">
        <v>567</v>
      </c>
      <c r="B5894">
        <v>3</v>
      </c>
    </row>
    <row r="5895" spans="1:2" x14ac:dyDescent="0.25">
      <c r="A5895">
        <v>568</v>
      </c>
      <c r="B5895">
        <v>1</v>
      </c>
    </row>
    <row r="5896" spans="1:2" x14ac:dyDescent="0.25">
      <c r="A5896">
        <v>569</v>
      </c>
      <c r="B5896">
        <v>13</v>
      </c>
    </row>
    <row r="5897" spans="1:2" x14ac:dyDescent="0.25">
      <c r="A5897">
        <v>570</v>
      </c>
      <c r="B5897">
        <v>11</v>
      </c>
    </row>
    <row r="5898" spans="1:2" x14ac:dyDescent="0.25">
      <c r="A5898">
        <v>573</v>
      </c>
      <c r="B5898">
        <v>13</v>
      </c>
    </row>
    <row r="5899" spans="1:2" x14ac:dyDescent="0.25">
      <c r="A5899">
        <v>574</v>
      </c>
      <c r="B5899">
        <v>13</v>
      </c>
    </row>
    <row r="5900" spans="1:2" x14ac:dyDescent="0.25">
      <c r="A5900">
        <v>575</v>
      </c>
      <c r="B5900">
        <v>2</v>
      </c>
    </row>
    <row r="5901" spans="1:2" x14ac:dyDescent="0.25">
      <c r="A5901">
        <v>576</v>
      </c>
      <c r="B5901">
        <v>12</v>
      </c>
    </row>
    <row r="5902" spans="1:2" x14ac:dyDescent="0.25">
      <c r="A5902">
        <v>578</v>
      </c>
      <c r="B5902">
        <v>13</v>
      </c>
    </row>
    <row r="5903" spans="1:2" x14ac:dyDescent="0.25">
      <c r="A5903">
        <v>584</v>
      </c>
      <c r="B5903">
        <v>14</v>
      </c>
    </row>
    <row r="5904" spans="1:2" x14ac:dyDescent="0.25">
      <c r="A5904">
        <v>585</v>
      </c>
      <c r="B5904">
        <v>1</v>
      </c>
    </row>
    <row r="5905" spans="1:2" x14ac:dyDescent="0.25">
      <c r="A5905">
        <v>586</v>
      </c>
      <c r="B5905">
        <v>3</v>
      </c>
    </row>
    <row r="5906" spans="1:2" x14ac:dyDescent="0.25">
      <c r="A5906">
        <v>587</v>
      </c>
      <c r="B5906">
        <v>14</v>
      </c>
    </row>
    <row r="5907" spans="1:2" x14ac:dyDescent="0.25">
      <c r="A5907">
        <v>593</v>
      </c>
      <c r="B5907">
        <v>11</v>
      </c>
    </row>
    <row r="5908" spans="1:2" x14ac:dyDescent="0.25">
      <c r="A5908">
        <v>595</v>
      </c>
      <c r="B5908">
        <v>13</v>
      </c>
    </row>
    <row r="5909" spans="1:2" x14ac:dyDescent="0.25">
      <c r="A5909">
        <v>596</v>
      </c>
      <c r="B5909">
        <v>11</v>
      </c>
    </row>
    <row r="5910" spans="1:2" x14ac:dyDescent="0.25">
      <c r="A5910">
        <v>598</v>
      </c>
      <c r="B5910">
        <v>1</v>
      </c>
    </row>
    <row r="5911" spans="1:2" x14ac:dyDescent="0.25">
      <c r="A5911">
        <v>603</v>
      </c>
      <c r="B5911">
        <v>13</v>
      </c>
    </row>
    <row r="5912" spans="1:2" x14ac:dyDescent="0.25">
      <c r="A5912">
        <v>604</v>
      </c>
      <c r="B5912">
        <v>3</v>
      </c>
    </row>
    <row r="5913" spans="1:2" x14ac:dyDescent="0.25">
      <c r="A5913">
        <v>606</v>
      </c>
      <c r="B5913">
        <v>13</v>
      </c>
    </row>
    <row r="5914" spans="1:2" x14ac:dyDescent="0.25">
      <c r="A5914">
        <v>610</v>
      </c>
      <c r="B5914">
        <v>11</v>
      </c>
    </row>
    <row r="5915" spans="1:2" x14ac:dyDescent="0.25">
      <c r="A5915">
        <v>612</v>
      </c>
      <c r="B5915">
        <v>13</v>
      </c>
    </row>
    <row r="5916" spans="1:2" x14ac:dyDescent="0.25">
      <c r="A5916">
        <v>614</v>
      </c>
      <c r="B5916">
        <v>14</v>
      </c>
    </row>
    <row r="5917" spans="1:2" x14ac:dyDescent="0.25">
      <c r="A5917">
        <v>615</v>
      </c>
      <c r="B5917">
        <v>18</v>
      </c>
    </row>
    <row r="5918" spans="1:2" x14ac:dyDescent="0.25">
      <c r="A5918">
        <v>616</v>
      </c>
      <c r="B5918">
        <v>11</v>
      </c>
    </row>
    <row r="5919" spans="1:2" x14ac:dyDescent="0.25">
      <c r="A5919">
        <v>617</v>
      </c>
      <c r="B5919">
        <v>13</v>
      </c>
    </row>
    <row r="5920" spans="1:2" x14ac:dyDescent="0.25">
      <c r="A5920">
        <v>618</v>
      </c>
      <c r="B5920">
        <v>14</v>
      </c>
    </row>
    <row r="5921" spans="1:2" x14ac:dyDescent="0.25">
      <c r="A5921">
        <v>624</v>
      </c>
      <c r="B5921">
        <v>5</v>
      </c>
    </row>
    <row r="5922" spans="1:2" x14ac:dyDescent="0.25">
      <c r="A5922">
        <v>630</v>
      </c>
      <c r="B5922">
        <v>13</v>
      </c>
    </row>
    <row r="5923" spans="1:2" x14ac:dyDescent="0.25">
      <c r="A5923">
        <v>634</v>
      </c>
      <c r="B5923">
        <v>13</v>
      </c>
    </row>
    <row r="5924" spans="1:2" x14ac:dyDescent="0.25">
      <c r="A5924">
        <v>637</v>
      </c>
      <c r="B5924">
        <v>13</v>
      </c>
    </row>
    <row r="5925" spans="1:2" x14ac:dyDescent="0.25">
      <c r="A5925">
        <v>641</v>
      </c>
      <c r="B5925">
        <v>13</v>
      </c>
    </row>
    <row r="5926" spans="1:2" x14ac:dyDescent="0.25">
      <c r="A5926">
        <v>643</v>
      </c>
      <c r="B5926">
        <v>13</v>
      </c>
    </row>
    <row r="5927" spans="1:2" x14ac:dyDescent="0.25">
      <c r="A5927">
        <v>645</v>
      </c>
      <c r="B5927">
        <v>1</v>
      </c>
    </row>
    <row r="5928" spans="1:2" x14ac:dyDescent="0.25">
      <c r="A5928">
        <v>646</v>
      </c>
      <c r="B5928">
        <v>14</v>
      </c>
    </row>
    <row r="5929" spans="1:2" x14ac:dyDescent="0.25">
      <c r="A5929">
        <v>649</v>
      </c>
      <c r="B5929">
        <v>13</v>
      </c>
    </row>
    <row r="5930" spans="1:2" x14ac:dyDescent="0.25">
      <c r="A5930">
        <v>650</v>
      </c>
      <c r="B5930">
        <v>13</v>
      </c>
    </row>
    <row r="5931" spans="1:2" x14ac:dyDescent="0.25">
      <c r="A5931">
        <v>653</v>
      </c>
      <c r="B5931">
        <v>11</v>
      </c>
    </row>
    <row r="5932" spans="1:2" x14ac:dyDescent="0.25">
      <c r="A5932">
        <v>654</v>
      </c>
      <c r="B5932">
        <v>14</v>
      </c>
    </row>
    <row r="5933" spans="1:2" x14ac:dyDescent="0.25">
      <c r="A5933">
        <v>656</v>
      </c>
      <c r="B5933">
        <v>11</v>
      </c>
    </row>
    <row r="5934" spans="1:2" x14ac:dyDescent="0.25">
      <c r="A5934">
        <v>657</v>
      </c>
      <c r="B5934">
        <v>1</v>
      </c>
    </row>
    <row r="5935" spans="1:2" x14ac:dyDescent="0.25">
      <c r="A5935">
        <v>658</v>
      </c>
      <c r="B5935">
        <v>13</v>
      </c>
    </row>
    <row r="5936" spans="1:2" x14ac:dyDescent="0.25">
      <c r="A5936">
        <v>659</v>
      </c>
      <c r="B5936">
        <v>13</v>
      </c>
    </row>
    <row r="5937" spans="1:2" x14ac:dyDescent="0.25">
      <c r="A5937">
        <v>660</v>
      </c>
      <c r="B5937">
        <v>11</v>
      </c>
    </row>
    <row r="5938" spans="1:2" x14ac:dyDescent="0.25">
      <c r="A5938">
        <v>661</v>
      </c>
      <c r="B5938">
        <v>13</v>
      </c>
    </row>
    <row r="5939" spans="1:2" x14ac:dyDescent="0.25">
      <c r="A5939">
        <v>662</v>
      </c>
      <c r="B5939">
        <v>3</v>
      </c>
    </row>
    <row r="5940" spans="1:2" x14ac:dyDescent="0.25">
      <c r="A5940">
        <v>664</v>
      </c>
      <c r="B5940">
        <v>1</v>
      </c>
    </row>
    <row r="5941" spans="1:2" x14ac:dyDescent="0.25">
      <c r="A5941">
        <v>665</v>
      </c>
      <c r="B5941">
        <v>13</v>
      </c>
    </row>
    <row r="5942" spans="1:2" x14ac:dyDescent="0.25">
      <c r="A5942">
        <v>667</v>
      </c>
      <c r="B5942">
        <v>11</v>
      </c>
    </row>
    <row r="5943" spans="1:2" x14ac:dyDescent="0.25">
      <c r="A5943">
        <v>668</v>
      </c>
      <c r="B5943">
        <v>12</v>
      </c>
    </row>
    <row r="5944" spans="1:2" x14ac:dyDescent="0.25">
      <c r="A5944">
        <v>674</v>
      </c>
      <c r="B5944">
        <v>11</v>
      </c>
    </row>
    <row r="5945" spans="1:2" x14ac:dyDescent="0.25">
      <c r="A5945">
        <v>681</v>
      </c>
      <c r="B5945">
        <v>13</v>
      </c>
    </row>
    <row r="5946" spans="1:2" x14ac:dyDescent="0.25">
      <c r="A5946">
        <v>682</v>
      </c>
      <c r="B5946">
        <v>3</v>
      </c>
    </row>
    <row r="5947" spans="1:2" x14ac:dyDescent="0.25">
      <c r="A5947">
        <v>684</v>
      </c>
      <c r="B5947">
        <v>11</v>
      </c>
    </row>
    <row r="5948" spans="1:2" x14ac:dyDescent="0.25">
      <c r="A5948">
        <v>686</v>
      </c>
      <c r="B5948">
        <v>1</v>
      </c>
    </row>
    <row r="5949" spans="1:2" x14ac:dyDescent="0.25">
      <c r="A5949">
        <v>688</v>
      </c>
      <c r="B5949">
        <v>13</v>
      </c>
    </row>
    <row r="5950" spans="1:2" x14ac:dyDescent="0.25">
      <c r="A5950">
        <v>690</v>
      </c>
      <c r="B5950">
        <v>1</v>
      </c>
    </row>
    <row r="5951" spans="1:2" x14ac:dyDescent="0.25">
      <c r="A5951">
        <v>691</v>
      </c>
      <c r="B5951">
        <v>1</v>
      </c>
    </row>
    <row r="5952" spans="1:2" x14ac:dyDescent="0.25">
      <c r="A5952">
        <v>692</v>
      </c>
      <c r="B5952">
        <v>14</v>
      </c>
    </row>
    <row r="5953" spans="1:2" x14ac:dyDescent="0.25">
      <c r="A5953">
        <v>694</v>
      </c>
      <c r="B5953">
        <v>11</v>
      </c>
    </row>
    <row r="5954" spans="1:2" x14ac:dyDescent="0.25">
      <c r="A5954">
        <v>695</v>
      </c>
      <c r="B5954">
        <v>1</v>
      </c>
    </row>
    <row r="5955" spans="1:2" x14ac:dyDescent="0.25">
      <c r="A5955">
        <v>696</v>
      </c>
      <c r="B5955">
        <v>15</v>
      </c>
    </row>
    <row r="5956" spans="1:2" x14ac:dyDescent="0.25">
      <c r="A5956">
        <v>697</v>
      </c>
      <c r="B5956">
        <v>4</v>
      </c>
    </row>
    <row r="5957" spans="1:2" x14ac:dyDescent="0.25">
      <c r="A5957">
        <v>699</v>
      </c>
      <c r="B5957">
        <v>11</v>
      </c>
    </row>
    <row r="5958" spans="1:2" x14ac:dyDescent="0.25">
      <c r="A5958">
        <v>701</v>
      </c>
      <c r="B5958">
        <v>18</v>
      </c>
    </row>
    <row r="5959" spans="1:2" x14ac:dyDescent="0.25">
      <c r="A5959">
        <v>703</v>
      </c>
      <c r="B5959">
        <v>1</v>
      </c>
    </row>
    <row r="5960" spans="1:2" x14ac:dyDescent="0.25">
      <c r="A5960">
        <v>704</v>
      </c>
      <c r="B5960">
        <v>13</v>
      </c>
    </row>
    <row r="5961" spans="1:2" x14ac:dyDescent="0.25">
      <c r="A5961">
        <v>705</v>
      </c>
      <c r="B5961">
        <v>13</v>
      </c>
    </row>
    <row r="5962" spans="1:2" x14ac:dyDescent="0.25">
      <c r="A5962">
        <v>706</v>
      </c>
      <c r="B5962">
        <v>1</v>
      </c>
    </row>
    <row r="5963" spans="1:2" x14ac:dyDescent="0.25">
      <c r="A5963">
        <v>707</v>
      </c>
      <c r="B5963">
        <v>14</v>
      </c>
    </row>
    <row r="5964" spans="1:2" x14ac:dyDescent="0.25">
      <c r="A5964">
        <v>708</v>
      </c>
      <c r="B5964">
        <v>1</v>
      </c>
    </row>
    <row r="5965" spans="1:2" x14ac:dyDescent="0.25">
      <c r="A5965">
        <v>711</v>
      </c>
      <c r="B5965">
        <v>14</v>
      </c>
    </row>
    <row r="5966" spans="1:2" x14ac:dyDescent="0.25">
      <c r="A5966">
        <v>713</v>
      </c>
      <c r="B5966">
        <v>13</v>
      </c>
    </row>
    <row r="5967" spans="1:2" x14ac:dyDescent="0.25">
      <c r="A5967">
        <v>714</v>
      </c>
      <c r="B5967">
        <v>3</v>
      </c>
    </row>
    <row r="5968" spans="1:2" x14ac:dyDescent="0.25">
      <c r="A5968">
        <v>716</v>
      </c>
      <c r="B5968">
        <v>3</v>
      </c>
    </row>
    <row r="5969" spans="1:2" x14ac:dyDescent="0.25">
      <c r="A5969">
        <v>717</v>
      </c>
      <c r="B5969">
        <v>12</v>
      </c>
    </row>
    <row r="5970" spans="1:2" x14ac:dyDescent="0.25">
      <c r="A5970">
        <v>718</v>
      </c>
      <c r="B5970">
        <v>1</v>
      </c>
    </row>
    <row r="5971" spans="1:2" x14ac:dyDescent="0.25">
      <c r="A5971">
        <v>720</v>
      </c>
      <c r="B5971">
        <v>18</v>
      </c>
    </row>
    <row r="5972" spans="1:2" x14ac:dyDescent="0.25">
      <c r="A5972">
        <v>722</v>
      </c>
      <c r="B5972">
        <v>18</v>
      </c>
    </row>
    <row r="5973" spans="1:2" x14ac:dyDescent="0.25">
      <c r="A5973">
        <v>723</v>
      </c>
      <c r="B5973">
        <v>19</v>
      </c>
    </row>
    <row r="5974" spans="1:2" x14ac:dyDescent="0.25">
      <c r="A5974">
        <v>724</v>
      </c>
      <c r="B5974">
        <v>14</v>
      </c>
    </row>
    <row r="5975" spans="1:2" x14ac:dyDescent="0.25">
      <c r="A5975">
        <v>725</v>
      </c>
      <c r="B5975">
        <v>13</v>
      </c>
    </row>
    <row r="5976" spans="1:2" x14ac:dyDescent="0.25">
      <c r="A5976">
        <v>726</v>
      </c>
      <c r="B5976">
        <v>13</v>
      </c>
    </row>
    <row r="5977" spans="1:2" x14ac:dyDescent="0.25">
      <c r="A5977">
        <v>727</v>
      </c>
      <c r="B5977">
        <v>13</v>
      </c>
    </row>
    <row r="5978" spans="1:2" x14ac:dyDescent="0.25">
      <c r="A5978">
        <v>728</v>
      </c>
      <c r="B5978">
        <v>13</v>
      </c>
    </row>
    <row r="5979" spans="1:2" x14ac:dyDescent="0.25">
      <c r="A5979">
        <v>729</v>
      </c>
      <c r="B5979">
        <v>13</v>
      </c>
    </row>
    <row r="5980" spans="1:2" x14ac:dyDescent="0.25">
      <c r="A5980">
        <v>732</v>
      </c>
      <c r="B5980">
        <v>3</v>
      </c>
    </row>
    <row r="5981" spans="1:2" x14ac:dyDescent="0.25">
      <c r="A5981">
        <v>733</v>
      </c>
      <c r="B5981">
        <v>14</v>
      </c>
    </row>
    <row r="5982" spans="1:2" x14ac:dyDescent="0.25">
      <c r="A5982">
        <v>736</v>
      </c>
      <c r="B5982">
        <v>13</v>
      </c>
    </row>
    <row r="5983" spans="1:2" x14ac:dyDescent="0.25">
      <c r="A5983">
        <v>738</v>
      </c>
      <c r="B5983">
        <v>1</v>
      </c>
    </row>
    <row r="5984" spans="1:2" x14ac:dyDescent="0.25">
      <c r="A5984">
        <v>739</v>
      </c>
      <c r="B5984">
        <v>3</v>
      </c>
    </row>
    <row r="5985" spans="1:2" x14ac:dyDescent="0.25">
      <c r="A5985">
        <v>740</v>
      </c>
      <c r="B5985">
        <v>13</v>
      </c>
    </row>
    <row r="5986" spans="1:2" x14ac:dyDescent="0.25">
      <c r="A5986">
        <v>741</v>
      </c>
      <c r="B5986">
        <v>13</v>
      </c>
    </row>
    <row r="5987" spans="1:2" x14ac:dyDescent="0.25">
      <c r="A5987">
        <v>744</v>
      </c>
      <c r="B5987">
        <v>17</v>
      </c>
    </row>
    <row r="5988" spans="1:2" x14ac:dyDescent="0.25">
      <c r="A5988">
        <v>745</v>
      </c>
      <c r="B5988">
        <v>3</v>
      </c>
    </row>
    <row r="5989" spans="1:2" x14ac:dyDescent="0.25">
      <c r="A5989">
        <v>746</v>
      </c>
      <c r="B5989">
        <v>2</v>
      </c>
    </row>
    <row r="5990" spans="1:2" x14ac:dyDescent="0.25">
      <c r="A5990">
        <v>749</v>
      </c>
      <c r="B5990">
        <v>1</v>
      </c>
    </row>
    <row r="5991" spans="1:2" x14ac:dyDescent="0.25">
      <c r="A5991">
        <v>750</v>
      </c>
      <c r="B5991">
        <v>1</v>
      </c>
    </row>
    <row r="5992" spans="1:2" x14ac:dyDescent="0.25">
      <c r="A5992">
        <v>751</v>
      </c>
      <c r="B5992">
        <v>13</v>
      </c>
    </row>
    <row r="5993" spans="1:2" x14ac:dyDescent="0.25">
      <c r="A5993">
        <v>753</v>
      </c>
      <c r="B5993">
        <v>13</v>
      </c>
    </row>
    <row r="5994" spans="1:2" x14ac:dyDescent="0.25">
      <c r="A5994">
        <v>754</v>
      </c>
      <c r="B5994">
        <v>14</v>
      </c>
    </row>
    <row r="5995" spans="1:2" x14ac:dyDescent="0.25">
      <c r="A5995">
        <v>755</v>
      </c>
      <c r="B5995">
        <v>11</v>
      </c>
    </row>
    <row r="5996" spans="1:2" x14ac:dyDescent="0.25">
      <c r="A5996">
        <v>756</v>
      </c>
      <c r="B5996">
        <v>3</v>
      </c>
    </row>
    <row r="5997" spans="1:2" x14ac:dyDescent="0.25">
      <c r="A5997">
        <v>757</v>
      </c>
      <c r="B5997">
        <v>1</v>
      </c>
    </row>
    <row r="5998" spans="1:2" x14ac:dyDescent="0.25">
      <c r="A5998">
        <v>758</v>
      </c>
      <c r="B5998">
        <v>7</v>
      </c>
    </row>
    <row r="5999" spans="1:2" x14ac:dyDescent="0.25">
      <c r="A5999">
        <v>759</v>
      </c>
      <c r="B5999">
        <v>3</v>
      </c>
    </row>
    <row r="6000" spans="1:2" x14ac:dyDescent="0.25">
      <c r="A6000">
        <v>761</v>
      </c>
      <c r="B6000">
        <v>13</v>
      </c>
    </row>
    <row r="6001" spans="1:2" x14ac:dyDescent="0.25">
      <c r="A6001">
        <v>762</v>
      </c>
      <c r="B6001">
        <v>3</v>
      </c>
    </row>
    <row r="6002" spans="1:2" x14ac:dyDescent="0.25">
      <c r="A6002">
        <v>763</v>
      </c>
      <c r="B6002">
        <v>18</v>
      </c>
    </row>
    <row r="6003" spans="1:2" x14ac:dyDescent="0.25">
      <c r="A6003">
        <v>764</v>
      </c>
      <c r="B6003">
        <v>3</v>
      </c>
    </row>
    <row r="6004" spans="1:2" x14ac:dyDescent="0.25">
      <c r="A6004">
        <v>765</v>
      </c>
      <c r="B6004">
        <v>14</v>
      </c>
    </row>
    <row r="6005" spans="1:2" x14ac:dyDescent="0.25">
      <c r="A6005">
        <v>766</v>
      </c>
      <c r="B6005">
        <v>3</v>
      </c>
    </row>
    <row r="6006" spans="1:2" x14ac:dyDescent="0.25">
      <c r="A6006">
        <v>767</v>
      </c>
      <c r="B6006">
        <v>13</v>
      </c>
    </row>
    <row r="6007" spans="1:2" x14ac:dyDescent="0.25">
      <c r="A6007">
        <v>769</v>
      </c>
      <c r="B6007">
        <v>1</v>
      </c>
    </row>
    <row r="6008" spans="1:2" x14ac:dyDescent="0.25">
      <c r="A6008">
        <v>774</v>
      </c>
      <c r="B6008">
        <v>13</v>
      </c>
    </row>
    <row r="6009" spans="1:2" x14ac:dyDescent="0.25">
      <c r="A6009">
        <v>776</v>
      </c>
      <c r="B6009">
        <v>14</v>
      </c>
    </row>
    <row r="6010" spans="1:2" x14ac:dyDescent="0.25">
      <c r="A6010">
        <v>780</v>
      </c>
      <c r="B6010">
        <v>14</v>
      </c>
    </row>
    <row r="6011" spans="1:2" x14ac:dyDescent="0.25">
      <c r="A6011">
        <v>784</v>
      </c>
      <c r="B6011">
        <v>11</v>
      </c>
    </row>
    <row r="6012" spans="1:2" x14ac:dyDescent="0.25">
      <c r="A6012">
        <v>785</v>
      </c>
      <c r="B6012">
        <v>11</v>
      </c>
    </row>
    <row r="6013" spans="1:2" x14ac:dyDescent="0.25">
      <c r="A6013">
        <v>786</v>
      </c>
      <c r="B6013">
        <v>3</v>
      </c>
    </row>
    <row r="6014" spans="1:2" x14ac:dyDescent="0.25">
      <c r="A6014">
        <v>789</v>
      </c>
      <c r="B6014">
        <v>13</v>
      </c>
    </row>
    <row r="6015" spans="1:2" x14ac:dyDescent="0.25">
      <c r="A6015">
        <v>792</v>
      </c>
      <c r="B6015">
        <v>14</v>
      </c>
    </row>
    <row r="6016" spans="1:2" x14ac:dyDescent="0.25">
      <c r="A6016">
        <v>793</v>
      </c>
      <c r="B6016">
        <v>13</v>
      </c>
    </row>
    <row r="6017" spans="1:2" x14ac:dyDescent="0.25">
      <c r="A6017">
        <v>794</v>
      </c>
      <c r="B6017">
        <v>11</v>
      </c>
    </row>
    <row r="6018" spans="1:2" x14ac:dyDescent="0.25">
      <c r="A6018">
        <v>796</v>
      </c>
      <c r="B6018">
        <v>12</v>
      </c>
    </row>
    <row r="6019" spans="1:2" x14ac:dyDescent="0.25">
      <c r="A6019">
        <v>797</v>
      </c>
      <c r="B6019">
        <v>3</v>
      </c>
    </row>
    <row r="6020" spans="1:2" x14ac:dyDescent="0.25">
      <c r="A6020">
        <v>798</v>
      </c>
      <c r="B6020">
        <v>3</v>
      </c>
    </row>
    <row r="6021" spans="1:2" x14ac:dyDescent="0.25">
      <c r="A6021">
        <v>801</v>
      </c>
      <c r="B6021">
        <v>13</v>
      </c>
    </row>
    <row r="6022" spans="1:2" x14ac:dyDescent="0.25">
      <c r="A6022">
        <v>809</v>
      </c>
      <c r="B6022">
        <v>14</v>
      </c>
    </row>
    <row r="6023" spans="1:2" x14ac:dyDescent="0.25">
      <c r="A6023">
        <v>810</v>
      </c>
      <c r="B6023">
        <v>1</v>
      </c>
    </row>
    <row r="6024" spans="1:2" x14ac:dyDescent="0.25">
      <c r="A6024">
        <v>812</v>
      </c>
      <c r="B6024">
        <v>1</v>
      </c>
    </row>
    <row r="6025" spans="1:2" x14ac:dyDescent="0.25">
      <c r="A6025">
        <v>813</v>
      </c>
      <c r="B6025">
        <v>13</v>
      </c>
    </row>
    <row r="6026" spans="1:2" x14ac:dyDescent="0.25">
      <c r="A6026">
        <v>814</v>
      </c>
      <c r="B6026">
        <v>1</v>
      </c>
    </row>
    <row r="6027" spans="1:2" x14ac:dyDescent="0.25">
      <c r="A6027">
        <v>815</v>
      </c>
      <c r="B6027">
        <v>11</v>
      </c>
    </row>
    <row r="6028" spans="1:2" x14ac:dyDescent="0.25">
      <c r="A6028">
        <v>817</v>
      </c>
      <c r="B6028">
        <v>13</v>
      </c>
    </row>
    <row r="6029" spans="1:2" x14ac:dyDescent="0.25">
      <c r="A6029">
        <v>818</v>
      </c>
      <c r="B6029">
        <v>3</v>
      </c>
    </row>
    <row r="6030" spans="1:2" x14ac:dyDescent="0.25">
      <c r="A6030">
        <v>820</v>
      </c>
      <c r="B6030">
        <v>13</v>
      </c>
    </row>
    <row r="6031" spans="1:2" x14ac:dyDescent="0.25">
      <c r="A6031">
        <v>821</v>
      </c>
      <c r="B6031">
        <v>12</v>
      </c>
    </row>
    <row r="6032" spans="1:2" x14ac:dyDescent="0.25">
      <c r="A6032">
        <v>822</v>
      </c>
      <c r="B6032">
        <v>3</v>
      </c>
    </row>
    <row r="6033" spans="1:2" x14ac:dyDescent="0.25">
      <c r="A6033">
        <v>823</v>
      </c>
      <c r="B6033">
        <v>13</v>
      </c>
    </row>
    <row r="6034" spans="1:2" x14ac:dyDescent="0.25">
      <c r="A6034">
        <v>825</v>
      </c>
      <c r="B6034">
        <v>1</v>
      </c>
    </row>
    <row r="6035" spans="1:2" x14ac:dyDescent="0.25">
      <c r="A6035">
        <v>826</v>
      </c>
      <c r="B6035">
        <v>13</v>
      </c>
    </row>
    <row r="6036" spans="1:2" x14ac:dyDescent="0.25">
      <c r="A6036">
        <v>830</v>
      </c>
      <c r="B6036">
        <v>3</v>
      </c>
    </row>
    <row r="6037" spans="1:2" x14ac:dyDescent="0.25">
      <c r="A6037">
        <v>831</v>
      </c>
      <c r="B6037">
        <v>13</v>
      </c>
    </row>
    <row r="6038" spans="1:2" x14ac:dyDescent="0.25">
      <c r="A6038">
        <v>832</v>
      </c>
      <c r="B6038">
        <v>12</v>
      </c>
    </row>
    <row r="6039" spans="1:2" x14ac:dyDescent="0.25">
      <c r="A6039">
        <v>833</v>
      </c>
      <c r="B6039">
        <v>15</v>
      </c>
    </row>
    <row r="6040" spans="1:2" x14ac:dyDescent="0.25">
      <c r="A6040">
        <v>835</v>
      </c>
      <c r="B6040">
        <v>9</v>
      </c>
    </row>
    <row r="6041" spans="1:2" x14ac:dyDescent="0.25">
      <c r="A6041">
        <v>836</v>
      </c>
      <c r="B6041">
        <v>1</v>
      </c>
    </row>
    <row r="6042" spans="1:2" x14ac:dyDescent="0.25">
      <c r="A6042">
        <v>837</v>
      </c>
      <c r="B6042">
        <v>12</v>
      </c>
    </row>
    <row r="6043" spans="1:2" x14ac:dyDescent="0.25">
      <c r="A6043">
        <v>838</v>
      </c>
      <c r="B6043">
        <v>13</v>
      </c>
    </row>
    <row r="6044" spans="1:2" x14ac:dyDescent="0.25">
      <c r="A6044">
        <v>840</v>
      </c>
      <c r="B6044">
        <v>13</v>
      </c>
    </row>
    <row r="6045" spans="1:2" x14ac:dyDescent="0.25">
      <c r="A6045">
        <v>842</v>
      </c>
      <c r="B6045">
        <v>13</v>
      </c>
    </row>
    <row r="6046" spans="1:2" x14ac:dyDescent="0.25">
      <c r="A6046">
        <v>843</v>
      </c>
      <c r="B6046">
        <v>1</v>
      </c>
    </row>
    <row r="6047" spans="1:2" x14ac:dyDescent="0.25">
      <c r="A6047">
        <v>844</v>
      </c>
      <c r="B6047">
        <v>3</v>
      </c>
    </row>
    <row r="6048" spans="1:2" x14ac:dyDescent="0.25">
      <c r="A6048">
        <v>848</v>
      </c>
      <c r="B6048">
        <v>1</v>
      </c>
    </row>
    <row r="6049" spans="1:2" x14ac:dyDescent="0.25">
      <c r="A6049">
        <v>850</v>
      </c>
      <c r="B6049">
        <v>3</v>
      </c>
    </row>
    <row r="6050" spans="1:2" x14ac:dyDescent="0.25">
      <c r="A6050">
        <v>851</v>
      </c>
      <c r="B6050">
        <v>1</v>
      </c>
    </row>
    <row r="6051" spans="1:2" x14ac:dyDescent="0.25">
      <c r="A6051">
        <v>852</v>
      </c>
      <c r="B6051">
        <v>3</v>
      </c>
    </row>
    <row r="6052" spans="1:2" x14ac:dyDescent="0.25">
      <c r="A6052">
        <v>853</v>
      </c>
      <c r="B6052">
        <v>1</v>
      </c>
    </row>
    <row r="6053" spans="1:2" x14ac:dyDescent="0.25">
      <c r="A6053">
        <v>854</v>
      </c>
      <c r="B6053">
        <v>13</v>
      </c>
    </row>
    <row r="6054" spans="1:2" x14ac:dyDescent="0.25">
      <c r="A6054">
        <v>855</v>
      </c>
      <c r="B6054">
        <v>13</v>
      </c>
    </row>
    <row r="6055" spans="1:2" x14ac:dyDescent="0.25">
      <c r="A6055">
        <v>856</v>
      </c>
      <c r="B6055">
        <v>13</v>
      </c>
    </row>
    <row r="6056" spans="1:2" x14ac:dyDescent="0.25">
      <c r="A6056">
        <v>859</v>
      </c>
      <c r="B6056">
        <v>2</v>
      </c>
    </row>
    <row r="6057" spans="1:2" x14ac:dyDescent="0.25">
      <c r="A6057">
        <v>860</v>
      </c>
      <c r="B6057">
        <v>1</v>
      </c>
    </row>
    <row r="6058" spans="1:2" x14ac:dyDescent="0.25">
      <c r="A6058">
        <v>861</v>
      </c>
      <c r="B6058">
        <v>13</v>
      </c>
    </row>
    <row r="6059" spans="1:2" x14ac:dyDescent="0.25">
      <c r="A6059">
        <v>863</v>
      </c>
      <c r="B6059">
        <v>1</v>
      </c>
    </row>
    <row r="6060" spans="1:2" x14ac:dyDescent="0.25">
      <c r="A6060">
        <v>864</v>
      </c>
      <c r="B6060">
        <v>1</v>
      </c>
    </row>
    <row r="6061" spans="1:2" x14ac:dyDescent="0.25">
      <c r="A6061">
        <v>865</v>
      </c>
      <c r="B6061">
        <v>1</v>
      </c>
    </row>
    <row r="6062" spans="1:2" x14ac:dyDescent="0.25">
      <c r="A6062">
        <v>866</v>
      </c>
      <c r="B6062">
        <v>12</v>
      </c>
    </row>
    <row r="6063" spans="1:2" x14ac:dyDescent="0.25">
      <c r="A6063">
        <v>867</v>
      </c>
      <c r="B6063">
        <v>3</v>
      </c>
    </row>
    <row r="6064" spans="1:2" x14ac:dyDescent="0.25">
      <c r="A6064">
        <v>868</v>
      </c>
      <c r="B6064">
        <v>11</v>
      </c>
    </row>
    <row r="6065" spans="1:2" x14ac:dyDescent="0.25">
      <c r="A6065">
        <v>869</v>
      </c>
      <c r="B6065">
        <v>3</v>
      </c>
    </row>
    <row r="6066" spans="1:2" x14ac:dyDescent="0.25">
      <c r="A6066">
        <v>871</v>
      </c>
      <c r="B6066">
        <v>13</v>
      </c>
    </row>
    <row r="6067" spans="1:2" x14ac:dyDescent="0.25">
      <c r="A6067">
        <v>872</v>
      </c>
      <c r="B6067">
        <v>3</v>
      </c>
    </row>
    <row r="6068" spans="1:2" x14ac:dyDescent="0.25">
      <c r="A6068">
        <v>874</v>
      </c>
      <c r="B6068">
        <v>3</v>
      </c>
    </row>
    <row r="6069" spans="1:2" x14ac:dyDescent="0.25">
      <c r="A6069">
        <v>875</v>
      </c>
      <c r="B6069">
        <v>13</v>
      </c>
    </row>
    <row r="6070" spans="1:2" x14ac:dyDescent="0.25">
      <c r="A6070">
        <v>876</v>
      </c>
      <c r="B6070">
        <v>13</v>
      </c>
    </row>
    <row r="6071" spans="1:2" x14ac:dyDescent="0.25">
      <c r="A6071">
        <v>877</v>
      </c>
      <c r="B6071">
        <v>11</v>
      </c>
    </row>
    <row r="6072" spans="1:2" x14ac:dyDescent="0.25">
      <c r="A6072">
        <v>878</v>
      </c>
      <c r="B6072">
        <v>13</v>
      </c>
    </row>
    <row r="6073" spans="1:2" x14ac:dyDescent="0.25">
      <c r="A6073">
        <v>879</v>
      </c>
      <c r="B6073">
        <v>1</v>
      </c>
    </row>
    <row r="6074" spans="1:2" x14ac:dyDescent="0.25">
      <c r="A6074">
        <v>882</v>
      </c>
      <c r="B6074">
        <v>13</v>
      </c>
    </row>
    <row r="6075" spans="1:2" x14ac:dyDescent="0.25">
      <c r="A6075">
        <v>883</v>
      </c>
      <c r="B6075">
        <v>1</v>
      </c>
    </row>
    <row r="6076" spans="1:2" x14ac:dyDescent="0.25">
      <c r="A6076">
        <v>886</v>
      </c>
      <c r="B6076">
        <v>9</v>
      </c>
    </row>
    <row r="6077" spans="1:2" x14ac:dyDescent="0.25">
      <c r="A6077">
        <v>890</v>
      </c>
      <c r="B6077">
        <v>13</v>
      </c>
    </row>
    <row r="6078" spans="1:2" x14ac:dyDescent="0.25">
      <c r="A6078">
        <v>891</v>
      </c>
      <c r="B6078">
        <v>3</v>
      </c>
    </row>
    <row r="6079" spans="1:2" x14ac:dyDescent="0.25">
      <c r="A6079">
        <v>892</v>
      </c>
      <c r="B6079">
        <v>3</v>
      </c>
    </row>
    <row r="6080" spans="1:2" x14ac:dyDescent="0.25">
      <c r="A6080">
        <v>893</v>
      </c>
      <c r="B6080">
        <v>18</v>
      </c>
    </row>
    <row r="6081" spans="1:2" x14ac:dyDescent="0.25">
      <c r="A6081">
        <v>894</v>
      </c>
      <c r="B6081">
        <v>11</v>
      </c>
    </row>
    <row r="6082" spans="1:2" x14ac:dyDescent="0.25">
      <c r="A6082">
        <v>895</v>
      </c>
      <c r="B6082">
        <v>14</v>
      </c>
    </row>
    <row r="6083" spans="1:2" x14ac:dyDescent="0.25">
      <c r="A6083">
        <v>896</v>
      </c>
      <c r="B6083">
        <v>1</v>
      </c>
    </row>
    <row r="6084" spans="1:2" x14ac:dyDescent="0.25">
      <c r="A6084">
        <v>897</v>
      </c>
      <c r="B6084">
        <v>11</v>
      </c>
    </row>
    <row r="6085" spans="1:2" x14ac:dyDescent="0.25">
      <c r="A6085">
        <v>901</v>
      </c>
      <c r="B6085">
        <v>15</v>
      </c>
    </row>
    <row r="6086" spans="1:2" x14ac:dyDescent="0.25">
      <c r="A6086">
        <v>904</v>
      </c>
      <c r="B6086">
        <v>13</v>
      </c>
    </row>
    <row r="6087" spans="1:2" x14ac:dyDescent="0.25">
      <c r="A6087">
        <v>905</v>
      </c>
      <c r="B6087">
        <v>1</v>
      </c>
    </row>
    <row r="6088" spans="1:2" x14ac:dyDescent="0.25">
      <c r="A6088">
        <v>906</v>
      </c>
      <c r="B6088">
        <v>13</v>
      </c>
    </row>
    <row r="6089" spans="1:2" x14ac:dyDescent="0.25">
      <c r="A6089">
        <v>907</v>
      </c>
      <c r="B6089">
        <v>13</v>
      </c>
    </row>
    <row r="6090" spans="1:2" x14ac:dyDescent="0.25">
      <c r="A6090">
        <v>908</v>
      </c>
      <c r="B6090">
        <v>3</v>
      </c>
    </row>
    <row r="6091" spans="1:2" x14ac:dyDescent="0.25">
      <c r="A6091">
        <v>909</v>
      </c>
      <c r="B6091">
        <v>14</v>
      </c>
    </row>
    <row r="6092" spans="1:2" x14ac:dyDescent="0.25">
      <c r="A6092">
        <v>911</v>
      </c>
      <c r="B6092">
        <v>12</v>
      </c>
    </row>
    <row r="6093" spans="1:2" x14ac:dyDescent="0.25">
      <c r="A6093">
        <v>912</v>
      </c>
      <c r="B6093">
        <v>13</v>
      </c>
    </row>
    <row r="6094" spans="1:2" x14ac:dyDescent="0.25">
      <c r="A6094">
        <v>913</v>
      </c>
      <c r="B6094">
        <v>14</v>
      </c>
    </row>
    <row r="6095" spans="1:2" x14ac:dyDescent="0.25">
      <c r="A6095">
        <v>914</v>
      </c>
      <c r="B6095">
        <v>13</v>
      </c>
    </row>
    <row r="6096" spans="1:2" x14ac:dyDescent="0.25">
      <c r="A6096">
        <v>915</v>
      </c>
      <c r="B6096">
        <v>18</v>
      </c>
    </row>
    <row r="6097" spans="1:2" x14ac:dyDescent="0.25">
      <c r="A6097">
        <v>916</v>
      </c>
      <c r="B6097">
        <v>1</v>
      </c>
    </row>
    <row r="6098" spans="1:2" x14ac:dyDescent="0.25">
      <c r="A6098">
        <v>917</v>
      </c>
      <c r="B6098">
        <v>14</v>
      </c>
    </row>
    <row r="6099" spans="1:2" x14ac:dyDescent="0.25">
      <c r="A6099">
        <v>920</v>
      </c>
      <c r="B6099">
        <v>3</v>
      </c>
    </row>
    <row r="6100" spans="1:2" x14ac:dyDescent="0.25">
      <c r="A6100">
        <v>921</v>
      </c>
      <c r="B6100">
        <v>3</v>
      </c>
    </row>
    <row r="6101" spans="1:2" x14ac:dyDescent="0.25">
      <c r="A6101">
        <v>922</v>
      </c>
      <c r="B6101">
        <v>1</v>
      </c>
    </row>
    <row r="6102" spans="1:2" x14ac:dyDescent="0.25">
      <c r="A6102">
        <v>923</v>
      </c>
      <c r="B6102">
        <v>1</v>
      </c>
    </row>
    <row r="6103" spans="1:2" x14ac:dyDescent="0.25">
      <c r="A6103">
        <v>928</v>
      </c>
      <c r="B6103">
        <v>14</v>
      </c>
    </row>
    <row r="6104" spans="1:2" x14ac:dyDescent="0.25">
      <c r="A6104">
        <v>930</v>
      </c>
      <c r="B6104">
        <v>3</v>
      </c>
    </row>
    <row r="6105" spans="1:2" x14ac:dyDescent="0.25">
      <c r="A6105">
        <v>933</v>
      </c>
      <c r="B6105">
        <v>13</v>
      </c>
    </row>
    <row r="6106" spans="1:2" x14ac:dyDescent="0.25">
      <c r="A6106">
        <v>934</v>
      </c>
      <c r="B6106">
        <v>13</v>
      </c>
    </row>
    <row r="6107" spans="1:2" x14ac:dyDescent="0.25">
      <c r="A6107">
        <v>935</v>
      </c>
      <c r="B6107">
        <v>13</v>
      </c>
    </row>
    <row r="6108" spans="1:2" x14ac:dyDescent="0.25">
      <c r="A6108">
        <v>936</v>
      </c>
      <c r="B6108">
        <v>2</v>
      </c>
    </row>
    <row r="6109" spans="1:2" x14ac:dyDescent="0.25">
      <c r="A6109">
        <v>937</v>
      </c>
      <c r="B6109">
        <v>19</v>
      </c>
    </row>
    <row r="6110" spans="1:2" x14ac:dyDescent="0.25">
      <c r="A6110">
        <v>938</v>
      </c>
      <c r="B6110">
        <v>13</v>
      </c>
    </row>
    <row r="6111" spans="1:2" x14ac:dyDescent="0.25">
      <c r="A6111">
        <v>939</v>
      </c>
      <c r="B6111">
        <v>14</v>
      </c>
    </row>
    <row r="6112" spans="1:2" x14ac:dyDescent="0.25">
      <c r="A6112">
        <v>941</v>
      </c>
      <c r="B6112">
        <v>11</v>
      </c>
    </row>
    <row r="6113" spans="1:2" x14ac:dyDescent="0.25">
      <c r="A6113">
        <v>943</v>
      </c>
      <c r="B6113">
        <v>18</v>
      </c>
    </row>
    <row r="6114" spans="1:2" x14ac:dyDescent="0.25">
      <c r="A6114">
        <v>944</v>
      </c>
      <c r="B6114">
        <v>13</v>
      </c>
    </row>
    <row r="6115" spans="1:2" x14ac:dyDescent="0.25">
      <c r="A6115">
        <v>945</v>
      </c>
      <c r="B6115">
        <v>13</v>
      </c>
    </row>
    <row r="6116" spans="1:2" x14ac:dyDescent="0.25">
      <c r="A6116">
        <v>946</v>
      </c>
      <c r="B6116">
        <v>3</v>
      </c>
    </row>
    <row r="6117" spans="1:2" x14ac:dyDescent="0.25">
      <c r="A6117">
        <v>950</v>
      </c>
      <c r="B6117">
        <v>13</v>
      </c>
    </row>
    <row r="6118" spans="1:2" x14ac:dyDescent="0.25">
      <c r="A6118">
        <v>952</v>
      </c>
      <c r="B6118">
        <v>3</v>
      </c>
    </row>
    <row r="6119" spans="1:2" x14ac:dyDescent="0.25">
      <c r="A6119">
        <v>955</v>
      </c>
      <c r="B6119">
        <v>13</v>
      </c>
    </row>
    <row r="6120" spans="1:2" x14ac:dyDescent="0.25">
      <c r="A6120">
        <v>957</v>
      </c>
      <c r="B6120">
        <v>12</v>
      </c>
    </row>
    <row r="6121" spans="1:2" x14ac:dyDescent="0.25">
      <c r="A6121">
        <v>959</v>
      </c>
      <c r="B6121">
        <v>3</v>
      </c>
    </row>
    <row r="6122" spans="1:2" x14ac:dyDescent="0.25">
      <c r="A6122">
        <v>961</v>
      </c>
      <c r="B6122">
        <v>1</v>
      </c>
    </row>
    <row r="6123" spans="1:2" x14ac:dyDescent="0.25">
      <c r="A6123">
        <v>962</v>
      </c>
      <c r="B6123">
        <v>1</v>
      </c>
    </row>
    <row r="6124" spans="1:2" x14ac:dyDescent="0.25">
      <c r="A6124">
        <v>963</v>
      </c>
      <c r="B6124">
        <v>3</v>
      </c>
    </row>
    <row r="6125" spans="1:2" x14ac:dyDescent="0.25">
      <c r="A6125">
        <v>965</v>
      </c>
      <c r="B6125">
        <v>13</v>
      </c>
    </row>
    <row r="6126" spans="1:2" x14ac:dyDescent="0.25">
      <c r="A6126">
        <v>966</v>
      </c>
      <c r="B6126">
        <v>13</v>
      </c>
    </row>
    <row r="6127" spans="1:2" x14ac:dyDescent="0.25">
      <c r="A6127">
        <v>967</v>
      </c>
      <c r="B6127">
        <v>14</v>
      </c>
    </row>
    <row r="6128" spans="1:2" x14ac:dyDescent="0.25">
      <c r="A6128">
        <v>970</v>
      </c>
      <c r="B6128">
        <v>9</v>
      </c>
    </row>
    <row r="6129" spans="1:2" x14ac:dyDescent="0.25">
      <c r="A6129">
        <v>972</v>
      </c>
      <c r="B6129">
        <v>13</v>
      </c>
    </row>
    <row r="6130" spans="1:2" x14ac:dyDescent="0.25">
      <c r="A6130">
        <v>978</v>
      </c>
      <c r="B6130">
        <v>11</v>
      </c>
    </row>
    <row r="6131" spans="1:2" x14ac:dyDescent="0.25">
      <c r="A6131">
        <v>979</v>
      </c>
      <c r="B6131">
        <v>13</v>
      </c>
    </row>
    <row r="6132" spans="1:2" x14ac:dyDescent="0.25">
      <c r="A6132">
        <v>980</v>
      </c>
      <c r="B6132">
        <v>19</v>
      </c>
    </row>
    <row r="6133" spans="1:2" x14ac:dyDescent="0.25">
      <c r="A6133">
        <v>982</v>
      </c>
      <c r="B6133">
        <v>14</v>
      </c>
    </row>
    <row r="6134" spans="1:2" x14ac:dyDescent="0.25">
      <c r="A6134">
        <v>985</v>
      </c>
      <c r="B6134">
        <v>14</v>
      </c>
    </row>
    <row r="6135" spans="1:2" x14ac:dyDescent="0.25">
      <c r="A6135">
        <v>986</v>
      </c>
      <c r="B6135">
        <v>3</v>
      </c>
    </row>
    <row r="6136" spans="1:2" x14ac:dyDescent="0.25">
      <c r="A6136">
        <v>989</v>
      </c>
      <c r="B6136">
        <v>11</v>
      </c>
    </row>
    <row r="6137" spans="1:2" x14ac:dyDescent="0.25">
      <c r="A6137">
        <v>991</v>
      </c>
      <c r="B6137">
        <v>13</v>
      </c>
    </row>
    <row r="6138" spans="1:2" x14ac:dyDescent="0.25">
      <c r="A6138">
        <v>994</v>
      </c>
      <c r="B6138">
        <v>13</v>
      </c>
    </row>
    <row r="6139" spans="1:2" x14ac:dyDescent="0.25">
      <c r="A6139">
        <v>997</v>
      </c>
      <c r="B6139">
        <v>1</v>
      </c>
    </row>
    <row r="6140" spans="1:2" x14ac:dyDescent="0.25">
      <c r="A6140">
        <v>999</v>
      </c>
      <c r="B6140">
        <v>13</v>
      </c>
    </row>
    <row r="6141" spans="1:2" x14ac:dyDescent="0.25">
      <c r="A6141">
        <v>1006</v>
      </c>
      <c r="B6141">
        <v>13</v>
      </c>
    </row>
    <row r="6142" spans="1:2" x14ac:dyDescent="0.25">
      <c r="A6142">
        <v>1007</v>
      </c>
      <c r="B6142">
        <v>11</v>
      </c>
    </row>
    <row r="6143" spans="1:2" x14ac:dyDescent="0.25">
      <c r="A6143">
        <v>1010</v>
      </c>
      <c r="B6143">
        <v>14</v>
      </c>
    </row>
    <row r="6144" spans="1:2" x14ac:dyDescent="0.25">
      <c r="A6144">
        <v>1012</v>
      </c>
      <c r="B6144">
        <v>13</v>
      </c>
    </row>
    <row r="6145" spans="1:2" x14ac:dyDescent="0.25">
      <c r="A6145">
        <v>1015</v>
      </c>
      <c r="B6145">
        <v>1</v>
      </c>
    </row>
    <row r="6146" spans="1:2" x14ac:dyDescent="0.25">
      <c r="A6146">
        <v>1018</v>
      </c>
      <c r="B6146">
        <v>2</v>
      </c>
    </row>
    <row r="6147" spans="1:2" x14ac:dyDescent="0.25">
      <c r="A6147">
        <v>1019</v>
      </c>
      <c r="B6147">
        <v>3</v>
      </c>
    </row>
    <row r="6148" spans="1:2" x14ac:dyDescent="0.25">
      <c r="A6148">
        <v>1020</v>
      </c>
      <c r="B6148">
        <v>11</v>
      </c>
    </row>
    <row r="6149" spans="1:2" x14ac:dyDescent="0.25">
      <c r="A6149">
        <v>1021</v>
      </c>
      <c r="B6149">
        <v>15</v>
      </c>
    </row>
    <row r="6150" spans="1:2" x14ac:dyDescent="0.25">
      <c r="A6150">
        <v>1023</v>
      </c>
      <c r="B6150">
        <v>13</v>
      </c>
    </row>
    <row r="6151" spans="1:2" x14ac:dyDescent="0.25">
      <c r="A6151">
        <v>1025</v>
      </c>
      <c r="B6151">
        <v>13</v>
      </c>
    </row>
    <row r="6152" spans="1:2" x14ac:dyDescent="0.25">
      <c r="A6152">
        <v>1026</v>
      </c>
      <c r="B6152">
        <v>13</v>
      </c>
    </row>
    <row r="6153" spans="1:2" x14ac:dyDescent="0.25">
      <c r="A6153">
        <v>1028</v>
      </c>
      <c r="B6153">
        <v>13</v>
      </c>
    </row>
    <row r="6154" spans="1:2" x14ac:dyDescent="0.25">
      <c r="A6154">
        <v>1029</v>
      </c>
      <c r="B6154">
        <v>15</v>
      </c>
    </row>
    <row r="6155" spans="1:2" x14ac:dyDescent="0.25">
      <c r="A6155">
        <v>1030</v>
      </c>
      <c r="B6155">
        <v>1</v>
      </c>
    </row>
    <row r="6156" spans="1:2" x14ac:dyDescent="0.25">
      <c r="A6156">
        <v>1031</v>
      </c>
      <c r="B6156">
        <v>3</v>
      </c>
    </row>
    <row r="6157" spans="1:2" x14ac:dyDescent="0.25">
      <c r="A6157">
        <v>1033</v>
      </c>
      <c r="B6157">
        <v>13</v>
      </c>
    </row>
    <row r="6158" spans="1:2" x14ac:dyDescent="0.25">
      <c r="A6158">
        <v>1034</v>
      </c>
      <c r="B6158">
        <v>11</v>
      </c>
    </row>
    <row r="6159" spans="1:2" x14ac:dyDescent="0.25">
      <c r="A6159">
        <v>1035</v>
      </c>
      <c r="B6159">
        <v>11</v>
      </c>
    </row>
    <row r="6160" spans="1:2" x14ac:dyDescent="0.25">
      <c r="A6160">
        <v>1036</v>
      </c>
      <c r="B6160">
        <v>11</v>
      </c>
    </row>
    <row r="6161" spans="1:2" x14ac:dyDescent="0.25">
      <c r="A6161">
        <v>1038</v>
      </c>
      <c r="B6161">
        <v>14</v>
      </c>
    </row>
    <row r="6162" spans="1:2" x14ac:dyDescent="0.25">
      <c r="A6162">
        <v>1039</v>
      </c>
      <c r="B6162">
        <v>13</v>
      </c>
    </row>
    <row r="6163" spans="1:2" x14ac:dyDescent="0.25">
      <c r="A6163">
        <v>1040</v>
      </c>
      <c r="B6163">
        <v>12</v>
      </c>
    </row>
    <row r="6164" spans="1:2" x14ac:dyDescent="0.25">
      <c r="A6164">
        <v>1041</v>
      </c>
      <c r="B6164">
        <v>19</v>
      </c>
    </row>
    <row r="6165" spans="1:2" x14ac:dyDescent="0.25">
      <c r="A6165">
        <v>1042</v>
      </c>
      <c r="B6165">
        <v>11</v>
      </c>
    </row>
    <row r="6166" spans="1:2" x14ac:dyDescent="0.25">
      <c r="A6166">
        <v>1047</v>
      </c>
      <c r="B6166">
        <v>10</v>
      </c>
    </row>
    <row r="6167" spans="1:2" x14ac:dyDescent="0.25">
      <c r="A6167">
        <v>1049</v>
      </c>
      <c r="B6167">
        <v>14</v>
      </c>
    </row>
    <row r="6168" spans="1:2" x14ac:dyDescent="0.25">
      <c r="A6168">
        <v>1050</v>
      </c>
      <c r="B6168">
        <v>10</v>
      </c>
    </row>
    <row r="6169" spans="1:2" x14ac:dyDescent="0.25">
      <c r="A6169">
        <v>1051</v>
      </c>
      <c r="B6169">
        <v>13</v>
      </c>
    </row>
    <row r="6170" spans="1:2" x14ac:dyDescent="0.25">
      <c r="A6170">
        <v>1056</v>
      </c>
      <c r="B6170">
        <v>3</v>
      </c>
    </row>
    <row r="6171" spans="1:2" x14ac:dyDescent="0.25">
      <c r="A6171">
        <v>1061</v>
      </c>
      <c r="B6171">
        <v>12</v>
      </c>
    </row>
    <row r="6172" spans="1:2" x14ac:dyDescent="0.25">
      <c r="A6172">
        <v>1063</v>
      </c>
      <c r="B6172">
        <v>12</v>
      </c>
    </row>
    <row r="6173" spans="1:2" x14ac:dyDescent="0.25">
      <c r="A6173">
        <v>1064</v>
      </c>
      <c r="B6173">
        <v>1</v>
      </c>
    </row>
    <row r="6174" spans="1:2" x14ac:dyDescent="0.25">
      <c r="A6174">
        <v>1065</v>
      </c>
      <c r="B6174">
        <v>13</v>
      </c>
    </row>
    <row r="6175" spans="1:2" x14ac:dyDescent="0.25">
      <c r="A6175">
        <v>1066</v>
      </c>
      <c r="B6175">
        <v>13</v>
      </c>
    </row>
    <row r="6176" spans="1:2" x14ac:dyDescent="0.25">
      <c r="A6176">
        <v>1067</v>
      </c>
      <c r="B6176">
        <v>14</v>
      </c>
    </row>
    <row r="6177" spans="1:2" x14ac:dyDescent="0.25">
      <c r="A6177">
        <v>1069</v>
      </c>
      <c r="B6177">
        <v>11</v>
      </c>
    </row>
    <row r="6178" spans="1:2" x14ac:dyDescent="0.25">
      <c r="A6178">
        <v>1070</v>
      </c>
      <c r="B6178">
        <v>1</v>
      </c>
    </row>
    <row r="6179" spans="1:2" x14ac:dyDescent="0.25">
      <c r="A6179">
        <v>1071</v>
      </c>
      <c r="B6179">
        <v>7</v>
      </c>
    </row>
    <row r="6180" spans="1:2" x14ac:dyDescent="0.25">
      <c r="A6180">
        <v>1072</v>
      </c>
      <c r="B6180">
        <v>11</v>
      </c>
    </row>
    <row r="6181" spans="1:2" x14ac:dyDescent="0.25">
      <c r="A6181">
        <v>1074</v>
      </c>
      <c r="B6181">
        <v>18</v>
      </c>
    </row>
    <row r="6182" spans="1:2" x14ac:dyDescent="0.25">
      <c r="A6182">
        <v>1075</v>
      </c>
      <c r="B6182">
        <v>13</v>
      </c>
    </row>
    <row r="6183" spans="1:2" x14ac:dyDescent="0.25">
      <c r="A6183">
        <v>1076</v>
      </c>
      <c r="B6183">
        <v>11</v>
      </c>
    </row>
    <row r="6184" spans="1:2" x14ac:dyDescent="0.25">
      <c r="A6184">
        <v>1077</v>
      </c>
      <c r="B6184">
        <v>14</v>
      </c>
    </row>
    <row r="6185" spans="1:2" x14ac:dyDescent="0.25">
      <c r="A6185">
        <v>1080</v>
      </c>
      <c r="B6185">
        <v>14</v>
      </c>
    </row>
    <row r="6186" spans="1:2" x14ac:dyDescent="0.25">
      <c r="A6186">
        <v>1083</v>
      </c>
      <c r="B6186">
        <v>3</v>
      </c>
    </row>
    <row r="6187" spans="1:2" x14ac:dyDescent="0.25">
      <c r="A6187">
        <v>1085</v>
      </c>
      <c r="B6187">
        <v>13</v>
      </c>
    </row>
    <row r="6188" spans="1:2" x14ac:dyDescent="0.25">
      <c r="A6188">
        <v>1086</v>
      </c>
      <c r="B6188">
        <v>13</v>
      </c>
    </row>
    <row r="6189" spans="1:2" x14ac:dyDescent="0.25">
      <c r="A6189">
        <v>1088</v>
      </c>
      <c r="B6189">
        <v>1</v>
      </c>
    </row>
    <row r="6190" spans="1:2" x14ac:dyDescent="0.25">
      <c r="A6190">
        <v>1089</v>
      </c>
      <c r="B6190">
        <v>1</v>
      </c>
    </row>
    <row r="6191" spans="1:2" x14ac:dyDescent="0.25">
      <c r="A6191">
        <v>1091</v>
      </c>
      <c r="B6191">
        <v>13</v>
      </c>
    </row>
    <row r="6192" spans="1:2" x14ac:dyDescent="0.25">
      <c r="A6192">
        <v>1092</v>
      </c>
      <c r="B6192">
        <v>15</v>
      </c>
    </row>
    <row r="6193" spans="1:2" x14ac:dyDescent="0.25">
      <c r="A6193">
        <v>1096</v>
      </c>
      <c r="B6193">
        <v>14</v>
      </c>
    </row>
    <row r="6194" spans="1:2" x14ac:dyDescent="0.25">
      <c r="A6194">
        <v>1097</v>
      </c>
      <c r="B6194">
        <v>14</v>
      </c>
    </row>
    <row r="6195" spans="1:2" x14ac:dyDescent="0.25">
      <c r="A6195">
        <v>1098</v>
      </c>
      <c r="B6195">
        <v>13</v>
      </c>
    </row>
    <row r="6196" spans="1:2" x14ac:dyDescent="0.25">
      <c r="A6196">
        <v>1099</v>
      </c>
      <c r="B6196">
        <v>13</v>
      </c>
    </row>
    <row r="6197" spans="1:2" x14ac:dyDescent="0.25">
      <c r="A6197">
        <v>1101</v>
      </c>
      <c r="B6197">
        <v>13</v>
      </c>
    </row>
    <row r="6198" spans="1:2" x14ac:dyDescent="0.25">
      <c r="A6198">
        <v>1102</v>
      </c>
      <c r="B6198">
        <v>9</v>
      </c>
    </row>
    <row r="6199" spans="1:2" x14ac:dyDescent="0.25">
      <c r="A6199">
        <v>1106</v>
      </c>
      <c r="B6199">
        <v>1</v>
      </c>
    </row>
    <row r="6200" spans="1:2" x14ac:dyDescent="0.25">
      <c r="A6200">
        <v>1107</v>
      </c>
      <c r="B6200">
        <v>14</v>
      </c>
    </row>
    <row r="6201" spans="1:2" x14ac:dyDescent="0.25">
      <c r="A6201">
        <v>1108</v>
      </c>
      <c r="B6201">
        <v>1</v>
      </c>
    </row>
    <row r="6202" spans="1:2" x14ac:dyDescent="0.25">
      <c r="A6202">
        <v>1109</v>
      </c>
      <c r="B6202">
        <v>3</v>
      </c>
    </row>
    <row r="6203" spans="1:2" x14ac:dyDescent="0.25">
      <c r="A6203">
        <v>1111</v>
      </c>
      <c r="B6203">
        <v>13</v>
      </c>
    </row>
    <row r="6204" spans="1:2" x14ac:dyDescent="0.25">
      <c r="A6204">
        <v>1114</v>
      </c>
      <c r="B6204">
        <v>11</v>
      </c>
    </row>
    <row r="6205" spans="1:2" x14ac:dyDescent="0.25">
      <c r="A6205">
        <v>1118</v>
      </c>
      <c r="B6205">
        <v>12</v>
      </c>
    </row>
    <row r="6206" spans="1:2" x14ac:dyDescent="0.25">
      <c r="A6206">
        <v>1120</v>
      </c>
      <c r="B6206">
        <v>13</v>
      </c>
    </row>
    <row r="6207" spans="1:2" x14ac:dyDescent="0.25">
      <c r="A6207">
        <v>1121</v>
      </c>
      <c r="B6207">
        <v>3</v>
      </c>
    </row>
    <row r="6208" spans="1:2" x14ac:dyDescent="0.25">
      <c r="A6208">
        <v>1122</v>
      </c>
      <c r="B6208">
        <v>13</v>
      </c>
    </row>
    <row r="6209" spans="1:2" x14ac:dyDescent="0.25">
      <c r="A6209">
        <v>1126</v>
      </c>
      <c r="B6209">
        <v>3</v>
      </c>
    </row>
    <row r="6210" spans="1:2" x14ac:dyDescent="0.25">
      <c r="A6210">
        <v>1127</v>
      </c>
      <c r="B6210">
        <v>13</v>
      </c>
    </row>
    <row r="6211" spans="1:2" x14ac:dyDescent="0.25">
      <c r="A6211">
        <v>1128</v>
      </c>
      <c r="B6211">
        <v>13</v>
      </c>
    </row>
    <row r="6212" spans="1:2" x14ac:dyDescent="0.25">
      <c r="A6212">
        <v>1129</v>
      </c>
      <c r="B6212">
        <v>3</v>
      </c>
    </row>
    <row r="6213" spans="1:2" x14ac:dyDescent="0.25">
      <c r="A6213">
        <v>1130</v>
      </c>
      <c r="B6213">
        <v>1</v>
      </c>
    </row>
    <row r="6214" spans="1:2" x14ac:dyDescent="0.25">
      <c r="A6214">
        <v>1131</v>
      </c>
      <c r="B6214">
        <v>9</v>
      </c>
    </row>
    <row r="6215" spans="1:2" x14ac:dyDescent="0.25">
      <c r="A6215">
        <v>1133</v>
      </c>
      <c r="B6215">
        <v>3</v>
      </c>
    </row>
    <row r="6216" spans="1:2" x14ac:dyDescent="0.25">
      <c r="A6216">
        <v>1134</v>
      </c>
      <c r="B6216">
        <v>13</v>
      </c>
    </row>
    <row r="6217" spans="1:2" x14ac:dyDescent="0.25">
      <c r="A6217">
        <v>1138</v>
      </c>
      <c r="B6217">
        <v>13</v>
      </c>
    </row>
    <row r="6218" spans="1:2" x14ac:dyDescent="0.25">
      <c r="A6218">
        <v>1140</v>
      </c>
      <c r="B6218">
        <v>13</v>
      </c>
    </row>
    <row r="6219" spans="1:2" x14ac:dyDescent="0.25">
      <c r="A6219">
        <v>1142</v>
      </c>
      <c r="B6219">
        <v>19</v>
      </c>
    </row>
    <row r="6220" spans="1:2" x14ac:dyDescent="0.25">
      <c r="A6220">
        <v>1146</v>
      </c>
      <c r="B6220">
        <v>1</v>
      </c>
    </row>
    <row r="6221" spans="1:2" x14ac:dyDescent="0.25">
      <c r="A6221">
        <v>1150</v>
      </c>
      <c r="B6221">
        <v>3</v>
      </c>
    </row>
    <row r="6222" spans="1:2" x14ac:dyDescent="0.25">
      <c r="A6222">
        <v>1160</v>
      </c>
      <c r="B6222">
        <v>3</v>
      </c>
    </row>
    <row r="6223" spans="1:2" x14ac:dyDescent="0.25">
      <c r="A6223">
        <v>1166</v>
      </c>
      <c r="B6223">
        <v>18</v>
      </c>
    </row>
    <row r="6224" spans="1:2" x14ac:dyDescent="0.25">
      <c r="A6224">
        <v>1167</v>
      </c>
      <c r="B6224">
        <v>3</v>
      </c>
    </row>
    <row r="6225" spans="1:2" x14ac:dyDescent="0.25">
      <c r="A6225">
        <v>1168</v>
      </c>
      <c r="B6225">
        <v>11</v>
      </c>
    </row>
    <row r="6226" spans="1:2" x14ac:dyDescent="0.25">
      <c r="A6226">
        <v>1169</v>
      </c>
      <c r="B6226">
        <v>3</v>
      </c>
    </row>
    <row r="6227" spans="1:2" x14ac:dyDescent="0.25">
      <c r="A6227">
        <v>1170</v>
      </c>
      <c r="B6227">
        <v>11</v>
      </c>
    </row>
    <row r="6228" spans="1:2" x14ac:dyDescent="0.25">
      <c r="A6228">
        <v>1172</v>
      </c>
      <c r="B6228">
        <v>18</v>
      </c>
    </row>
    <row r="6229" spans="1:2" x14ac:dyDescent="0.25">
      <c r="A6229">
        <v>1173</v>
      </c>
      <c r="B6229">
        <v>12</v>
      </c>
    </row>
    <row r="6230" spans="1:2" x14ac:dyDescent="0.25">
      <c r="A6230">
        <v>1174</v>
      </c>
      <c r="B6230">
        <v>13</v>
      </c>
    </row>
    <row r="6231" spans="1:2" x14ac:dyDescent="0.25">
      <c r="A6231">
        <v>1176</v>
      </c>
      <c r="B6231">
        <v>1</v>
      </c>
    </row>
    <row r="6232" spans="1:2" x14ac:dyDescent="0.25">
      <c r="A6232">
        <v>1177</v>
      </c>
      <c r="B6232">
        <v>10</v>
      </c>
    </row>
    <row r="6233" spans="1:2" x14ac:dyDescent="0.25">
      <c r="A6233">
        <v>1178</v>
      </c>
      <c r="B6233">
        <v>13</v>
      </c>
    </row>
    <row r="6234" spans="1:2" x14ac:dyDescent="0.25">
      <c r="A6234">
        <v>1179</v>
      </c>
      <c r="B6234">
        <v>12</v>
      </c>
    </row>
    <row r="6235" spans="1:2" x14ac:dyDescent="0.25">
      <c r="A6235">
        <v>1181</v>
      </c>
      <c r="B6235">
        <v>3</v>
      </c>
    </row>
    <row r="6236" spans="1:2" x14ac:dyDescent="0.25">
      <c r="A6236">
        <v>1182</v>
      </c>
      <c r="B6236">
        <v>3</v>
      </c>
    </row>
    <row r="6237" spans="1:2" x14ac:dyDescent="0.25">
      <c r="A6237">
        <v>1187</v>
      </c>
      <c r="B6237">
        <v>3</v>
      </c>
    </row>
    <row r="6238" spans="1:2" x14ac:dyDescent="0.25">
      <c r="A6238">
        <v>1194</v>
      </c>
      <c r="B6238">
        <v>11</v>
      </c>
    </row>
    <row r="6239" spans="1:2" x14ac:dyDescent="0.25">
      <c r="A6239">
        <v>1195</v>
      </c>
      <c r="B6239">
        <v>3</v>
      </c>
    </row>
    <row r="6240" spans="1:2" x14ac:dyDescent="0.25">
      <c r="A6240">
        <v>1199</v>
      </c>
      <c r="B6240">
        <v>19</v>
      </c>
    </row>
    <row r="6241" spans="1:2" x14ac:dyDescent="0.25">
      <c r="A6241">
        <v>1201</v>
      </c>
      <c r="B6241">
        <v>13</v>
      </c>
    </row>
    <row r="6242" spans="1:2" x14ac:dyDescent="0.25">
      <c r="A6242">
        <v>1204</v>
      </c>
      <c r="B6242">
        <v>13</v>
      </c>
    </row>
    <row r="6243" spans="1:2" x14ac:dyDescent="0.25">
      <c r="A6243">
        <v>1205</v>
      </c>
      <c r="B6243">
        <v>13</v>
      </c>
    </row>
    <row r="6244" spans="1:2" x14ac:dyDescent="0.25">
      <c r="A6244">
        <v>1206</v>
      </c>
      <c r="B6244">
        <v>13</v>
      </c>
    </row>
    <row r="6245" spans="1:2" x14ac:dyDescent="0.25">
      <c r="A6245">
        <v>1207</v>
      </c>
      <c r="B6245">
        <v>13</v>
      </c>
    </row>
    <row r="6246" spans="1:2" x14ac:dyDescent="0.25">
      <c r="A6246">
        <v>1208</v>
      </c>
      <c r="B6246">
        <v>13</v>
      </c>
    </row>
    <row r="6247" spans="1:2" x14ac:dyDescent="0.25">
      <c r="A6247">
        <v>1211</v>
      </c>
      <c r="B6247">
        <v>13</v>
      </c>
    </row>
    <row r="6248" spans="1:2" x14ac:dyDescent="0.25">
      <c r="A6248">
        <v>1216</v>
      </c>
      <c r="B6248">
        <v>13</v>
      </c>
    </row>
    <row r="6249" spans="1:2" x14ac:dyDescent="0.25">
      <c r="A6249">
        <v>1217</v>
      </c>
      <c r="B6249">
        <v>13</v>
      </c>
    </row>
    <row r="6250" spans="1:2" x14ac:dyDescent="0.25">
      <c r="A6250">
        <v>1218</v>
      </c>
      <c r="B6250">
        <v>3</v>
      </c>
    </row>
    <row r="6251" spans="1:2" x14ac:dyDescent="0.25">
      <c r="A6251">
        <v>1219</v>
      </c>
      <c r="B6251">
        <v>14</v>
      </c>
    </row>
    <row r="6252" spans="1:2" x14ac:dyDescent="0.25">
      <c r="A6252">
        <v>1220</v>
      </c>
      <c r="B6252">
        <v>13</v>
      </c>
    </row>
    <row r="6253" spans="1:2" x14ac:dyDescent="0.25">
      <c r="A6253">
        <v>1221</v>
      </c>
      <c r="B6253">
        <v>13</v>
      </c>
    </row>
    <row r="6254" spans="1:2" x14ac:dyDescent="0.25">
      <c r="A6254">
        <v>1223</v>
      </c>
      <c r="B6254">
        <v>2</v>
      </c>
    </row>
    <row r="6255" spans="1:2" x14ac:dyDescent="0.25">
      <c r="A6255">
        <v>1224</v>
      </c>
      <c r="B6255">
        <v>13</v>
      </c>
    </row>
    <row r="6256" spans="1:2" x14ac:dyDescent="0.25">
      <c r="A6256">
        <v>1225</v>
      </c>
      <c r="B6256">
        <v>13</v>
      </c>
    </row>
    <row r="6257" spans="1:2" x14ac:dyDescent="0.25">
      <c r="A6257">
        <v>1226</v>
      </c>
      <c r="B6257">
        <v>13</v>
      </c>
    </row>
    <row r="6258" spans="1:2" x14ac:dyDescent="0.25">
      <c r="A6258">
        <v>1227</v>
      </c>
      <c r="B6258">
        <v>1</v>
      </c>
    </row>
    <row r="6259" spans="1:2" x14ac:dyDescent="0.25">
      <c r="A6259">
        <v>1229</v>
      </c>
      <c r="B6259">
        <v>13</v>
      </c>
    </row>
    <row r="6260" spans="1:2" x14ac:dyDescent="0.25">
      <c r="A6260">
        <v>1230</v>
      </c>
      <c r="B6260">
        <v>11</v>
      </c>
    </row>
    <row r="6261" spans="1:2" x14ac:dyDescent="0.25">
      <c r="A6261">
        <v>1233</v>
      </c>
      <c r="B6261">
        <v>3</v>
      </c>
    </row>
    <row r="6262" spans="1:2" x14ac:dyDescent="0.25">
      <c r="A6262">
        <v>1234</v>
      </c>
      <c r="B6262">
        <v>15</v>
      </c>
    </row>
    <row r="6263" spans="1:2" x14ac:dyDescent="0.25">
      <c r="A6263">
        <v>1238</v>
      </c>
      <c r="B6263">
        <v>1</v>
      </c>
    </row>
    <row r="6264" spans="1:2" x14ac:dyDescent="0.25">
      <c r="A6264">
        <v>1240</v>
      </c>
      <c r="B6264">
        <v>14</v>
      </c>
    </row>
    <row r="6265" spans="1:2" x14ac:dyDescent="0.25">
      <c r="A6265">
        <v>1241</v>
      </c>
      <c r="B6265">
        <v>13</v>
      </c>
    </row>
    <row r="6266" spans="1:2" x14ac:dyDescent="0.25">
      <c r="A6266">
        <v>1242</v>
      </c>
      <c r="B6266">
        <v>3</v>
      </c>
    </row>
    <row r="6267" spans="1:2" x14ac:dyDescent="0.25">
      <c r="A6267">
        <v>1244</v>
      </c>
      <c r="B6267">
        <v>11</v>
      </c>
    </row>
    <row r="6268" spans="1:2" x14ac:dyDescent="0.25">
      <c r="A6268">
        <v>1246</v>
      </c>
      <c r="B6268">
        <v>11</v>
      </c>
    </row>
    <row r="6269" spans="1:2" x14ac:dyDescent="0.25">
      <c r="A6269">
        <v>1249</v>
      </c>
      <c r="B6269">
        <v>3</v>
      </c>
    </row>
    <row r="6270" spans="1:2" x14ac:dyDescent="0.25">
      <c r="A6270">
        <v>1251</v>
      </c>
      <c r="B6270">
        <v>13</v>
      </c>
    </row>
    <row r="6271" spans="1:2" x14ac:dyDescent="0.25">
      <c r="A6271">
        <v>1252</v>
      </c>
      <c r="B6271">
        <v>12</v>
      </c>
    </row>
    <row r="6272" spans="1:2" x14ac:dyDescent="0.25">
      <c r="A6272">
        <v>1255</v>
      </c>
      <c r="B6272">
        <v>11</v>
      </c>
    </row>
    <row r="6273" spans="1:2" x14ac:dyDescent="0.25">
      <c r="A6273">
        <v>1256</v>
      </c>
      <c r="B6273">
        <v>13</v>
      </c>
    </row>
    <row r="6274" spans="1:2" x14ac:dyDescent="0.25">
      <c r="A6274">
        <v>1257</v>
      </c>
      <c r="B6274">
        <v>14</v>
      </c>
    </row>
    <row r="6275" spans="1:2" x14ac:dyDescent="0.25">
      <c r="A6275">
        <v>1258</v>
      </c>
      <c r="B6275">
        <v>11</v>
      </c>
    </row>
    <row r="6276" spans="1:2" x14ac:dyDescent="0.25">
      <c r="A6276">
        <v>1259</v>
      </c>
      <c r="B6276">
        <v>14</v>
      </c>
    </row>
    <row r="6277" spans="1:2" x14ac:dyDescent="0.25">
      <c r="A6277">
        <v>1262</v>
      </c>
      <c r="B6277">
        <v>11</v>
      </c>
    </row>
    <row r="6278" spans="1:2" x14ac:dyDescent="0.25">
      <c r="A6278">
        <v>1265</v>
      </c>
      <c r="B6278">
        <v>14</v>
      </c>
    </row>
    <row r="6279" spans="1:2" x14ac:dyDescent="0.25">
      <c r="A6279">
        <v>1266</v>
      </c>
      <c r="B6279">
        <v>11</v>
      </c>
    </row>
    <row r="6280" spans="1:2" x14ac:dyDescent="0.25">
      <c r="A6280">
        <v>1268</v>
      </c>
      <c r="B6280">
        <v>13</v>
      </c>
    </row>
    <row r="6281" spans="1:2" x14ac:dyDescent="0.25">
      <c r="A6281">
        <v>1269</v>
      </c>
      <c r="B6281">
        <v>19</v>
      </c>
    </row>
    <row r="6282" spans="1:2" x14ac:dyDescent="0.25">
      <c r="A6282">
        <v>1271</v>
      </c>
      <c r="B6282">
        <v>3</v>
      </c>
    </row>
    <row r="6283" spans="1:2" x14ac:dyDescent="0.25">
      <c r="A6283">
        <v>1275</v>
      </c>
      <c r="B6283">
        <v>1</v>
      </c>
    </row>
    <row r="6284" spans="1:2" x14ac:dyDescent="0.25">
      <c r="A6284">
        <v>1277</v>
      </c>
      <c r="B6284">
        <v>1</v>
      </c>
    </row>
    <row r="6285" spans="1:2" x14ac:dyDescent="0.25">
      <c r="A6285">
        <v>1279</v>
      </c>
      <c r="B6285">
        <v>1</v>
      </c>
    </row>
    <row r="6286" spans="1:2" x14ac:dyDescent="0.25">
      <c r="A6286">
        <v>1281</v>
      </c>
      <c r="B6286">
        <v>13</v>
      </c>
    </row>
    <row r="6287" spans="1:2" x14ac:dyDescent="0.25">
      <c r="A6287">
        <v>1282</v>
      </c>
      <c r="B6287">
        <v>13</v>
      </c>
    </row>
    <row r="6288" spans="1:2" x14ac:dyDescent="0.25">
      <c r="A6288">
        <v>1283</v>
      </c>
      <c r="B6288">
        <v>3</v>
      </c>
    </row>
    <row r="6289" spans="1:2" x14ac:dyDescent="0.25">
      <c r="A6289">
        <v>1285</v>
      </c>
      <c r="B6289">
        <v>1</v>
      </c>
    </row>
    <row r="6290" spans="1:2" x14ac:dyDescent="0.25">
      <c r="A6290">
        <v>1286</v>
      </c>
      <c r="B6290">
        <v>3</v>
      </c>
    </row>
    <row r="6291" spans="1:2" x14ac:dyDescent="0.25">
      <c r="A6291">
        <v>1287</v>
      </c>
      <c r="B6291">
        <v>1</v>
      </c>
    </row>
    <row r="6292" spans="1:2" x14ac:dyDescent="0.25">
      <c r="A6292">
        <v>1288</v>
      </c>
      <c r="B6292">
        <v>3</v>
      </c>
    </row>
    <row r="6293" spans="1:2" x14ac:dyDescent="0.25">
      <c r="A6293">
        <v>1291</v>
      </c>
      <c r="B6293">
        <v>11</v>
      </c>
    </row>
    <row r="6294" spans="1:2" x14ac:dyDescent="0.25">
      <c r="A6294">
        <v>1292</v>
      </c>
      <c r="B6294">
        <v>14</v>
      </c>
    </row>
    <row r="6295" spans="1:2" x14ac:dyDescent="0.25">
      <c r="A6295">
        <v>1294</v>
      </c>
      <c r="B6295">
        <v>14</v>
      </c>
    </row>
    <row r="6296" spans="1:2" x14ac:dyDescent="0.25">
      <c r="A6296">
        <v>1295</v>
      </c>
      <c r="B6296">
        <v>13</v>
      </c>
    </row>
    <row r="6297" spans="1:2" x14ac:dyDescent="0.25">
      <c r="A6297">
        <v>1296</v>
      </c>
      <c r="B6297">
        <v>14</v>
      </c>
    </row>
    <row r="6298" spans="1:2" x14ac:dyDescent="0.25">
      <c r="A6298">
        <v>1297</v>
      </c>
      <c r="B6298">
        <v>11</v>
      </c>
    </row>
    <row r="6299" spans="1:2" x14ac:dyDescent="0.25">
      <c r="A6299">
        <v>1298</v>
      </c>
      <c r="B6299">
        <v>13</v>
      </c>
    </row>
    <row r="6300" spans="1:2" x14ac:dyDescent="0.25">
      <c r="A6300">
        <v>1301</v>
      </c>
      <c r="B6300">
        <v>3</v>
      </c>
    </row>
    <row r="6301" spans="1:2" x14ac:dyDescent="0.25">
      <c r="A6301">
        <v>1302</v>
      </c>
      <c r="B6301">
        <v>11</v>
      </c>
    </row>
    <row r="6302" spans="1:2" x14ac:dyDescent="0.25">
      <c r="A6302">
        <v>1303</v>
      </c>
      <c r="B6302">
        <v>14</v>
      </c>
    </row>
    <row r="6303" spans="1:2" x14ac:dyDescent="0.25">
      <c r="A6303">
        <v>1306</v>
      </c>
      <c r="B6303">
        <v>7</v>
      </c>
    </row>
    <row r="6304" spans="1:2" x14ac:dyDescent="0.25">
      <c r="A6304">
        <v>1308</v>
      </c>
      <c r="B6304">
        <v>10</v>
      </c>
    </row>
    <row r="6305" spans="1:2" x14ac:dyDescent="0.25">
      <c r="A6305">
        <v>1311</v>
      </c>
      <c r="B6305">
        <v>1</v>
      </c>
    </row>
    <row r="6306" spans="1:2" x14ac:dyDescent="0.25">
      <c r="A6306">
        <v>1315</v>
      </c>
      <c r="B6306">
        <v>13</v>
      </c>
    </row>
    <row r="6307" spans="1:2" x14ac:dyDescent="0.25">
      <c r="A6307">
        <v>1316</v>
      </c>
      <c r="B6307">
        <v>13</v>
      </c>
    </row>
    <row r="6308" spans="1:2" x14ac:dyDescent="0.25">
      <c r="A6308">
        <v>1317</v>
      </c>
      <c r="B6308">
        <v>1</v>
      </c>
    </row>
    <row r="6309" spans="1:2" x14ac:dyDescent="0.25">
      <c r="A6309">
        <v>1319</v>
      </c>
      <c r="B6309">
        <v>12</v>
      </c>
    </row>
    <row r="6310" spans="1:2" x14ac:dyDescent="0.25">
      <c r="A6310">
        <v>1320</v>
      </c>
      <c r="B6310">
        <v>11</v>
      </c>
    </row>
    <row r="6311" spans="1:2" x14ac:dyDescent="0.25">
      <c r="A6311">
        <v>1322</v>
      </c>
      <c r="B6311">
        <v>13</v>
      </c>
    </row>
    <row r="6312" spans="1:2" x14ac:dyDescent="0.25">
      <c r="A6312">
        <v>1323</v>
      </c>
      <c r="B6312">
        <v>13</v>
      </c>
    </row>
    <row r="6313" spans="1:2" x14ac:dyDescent="0.25">
      <c r="A6313">
        <v>1324</v>
      </c>
      <c r="B6313">
        <v>13</v>
      </c>
    </row>
    <row r="6314" spans="1:2" x14ac:dyDescent="0.25">
      <c r="A6314">
        <v>1326</v>
      </c>
      <c r="B6314">
        <v>17</v>
      </c>
    </row>
    <row r="6315" spans="1:2" x14ac:dyDescent="0.25">
      <c r="A6315">
        <v>1327</v>
      </c>
      <c r="B6315">
        <v>1</v>
      </c>
    </row>
    <row r="6316" spans="1:2" x14ac:dyDescent="0.25">
      <c r="A6316">
        <v>1330</v>
      </c>
      <c r="B6316">
        <v>1</v>
      </c>
    </row>
    <row r="6317" spans="1:2" x14ac:dyDescent="0.25">
      <c r="A6317">
        <v>1332</v>
      </c>
      <c r="B6317">
        <v>3</v>
      </c>
    </row>
    <row r="6318" spans="1:2" x14ac:dyDescent="0.25">
      <c r="A6318">
        <v>1333</v>
      </c>
      <c r="B6318">
        <v>13</v>
      </c>
    </row>
    <row r="6319" spans="1:2" x14ac:dyDescent="0.25">
      <c r="A6319">
        <v>1334</v>
      </c>
      <c r="B6319">
        <v>13</v>
      </c>
    </row>
    <row r="6320" spans="1:2" x14ac:dyDescent="0.25">
      <c r="A6320">
        <v>1335</v>
      </c>
      <c r="B6320">
        <v>13</v>
      </c>
    </row>
    <row r="6321" spans="1:2" x14ac:dyDescent="0.25">
      <c r="A6321">
        <v>1336</v>
      </c>
      <c r="B6321">
        <v>3</v>
      </c>
    </row>
    <row r="6322" spans="1:2" x14ac:dyDescent="0.25">
      <c r="A6322">
        <v>1337</v>
      </c>
      <c r="B6322">
        <v>13</v>
      </c>
    </row>
    <row r="6323" spans="1:2" x14ac:dyDescent="0.25">
      <c r="A6323">
        <v>1338</v>
      </c>
      <c r="B6323">
        <v>13</v>
      </c>
    </row>
    <row r="6324" spans="1:2" x14ac:dyDescent="0.25">
      <c r="A6324">
        <v>1339</v>
      </c>
      <c r="B6324">
        <v>1</v>
      </c>
    </row>
    <row r="6325" spans="1:2" x14ac:dyDescent="0.25">
      <c r="A6325">
        <v>1340</v>
      </c>
      <c r="B6325">
        <v>3</v>
      </c>
    </row>
    <row r="6326" spans="1:2" x14ac:dyDescent="0.25">
      <c r="A6326">
        <v>1345</v>
      </c>
      <c r="B6326">
        <v>18</v>
      </c>
    </row>
    <row r="6327" spans="1:2" x14ac:dyDescent="0.25">
      <c r="A6327">
        <v>1346</v>
      </c>
      <c r="B6327">
        <v>11</v>
      </c>
    </row>
    <row r="6328" spans="1:2" x14ac:dyDescent="0.25">
      <c r="A6328">
        <v>1347</v>
      </c>
      <c r="B6328">
        <v>14</v>
      </c>
    </row>
    <row r="6329" spans="1:2" x14ac:dyDescent="0.25">
      <c r="A6329">
        <v>1348</v>
      </c>
      <c r="B6329">
        <v>13</v>
      </c>
    </row>
    <row r="6330" spans="1:2" x14ac:dyDescent="0.25">
      <c r="A6330">
        <v>1349</v>
      </c>
      <c r="B6330">
        <v>13</v>
      </c>
    </row>
    <row r="6331" spans="1:2" x14ac:dyDescent="0.25">
      <c r="A6331">
        <v>1350</v>
      </c>
      <c r="B6331">
        <v>13</v>
      </c>
    </row>
    <row r="6332" spans="1:2" x14ac:dyDescent="0.25">
      <c r="A6332">
        <v>1351</v>
      </c>
      <c r="B6332">
        <v>13</v>
      </c>
    </row>
    <row r="6333" spans="1:2" x14ac:dyDescent="0.25">
      <c r="A6333">
        <v>1352</v>
      </c>
      <c r="B6333">
        <v>1</v>
      </c>
    </row>
    <row r="6334" spans="1:2" x14ac:dyDescent="0.25">
      <c r="A6334">
        <v>1353</v>
      </c>
      <c r="B6334">
        <v>3</v>
      </c>
    </row>
    <row r="6335" spans="1:2" x14ac:dyDescent="0.25">
      <c r="A6335">
        <v>1354</v>
      </c>
      <c r="B6335">
        <v>14</v>
      </c>
    </row>
    <row r="6336" spans="1:2" x14ac:dyDescent="0.25">
      <c r="A6336">
        <v>1355</v>
      </c>
      <c r="B6336">
        <v>13</v>
      </c>
    </row>
    <row r="6337" spans="1:2" x14ac:dyDescent="0.25">
      <c r="A6337">
        <v>1356</v>
      </c>
      <c r="B6337">
        <v>3</v>
      </c>
    </row>
    <row r="6338" spans="1:2" x14ac:dyDescent="0.25">
      <c r="A6338">
        <v>1358</v>
      </c>
      <c r="B6338">
        <v>14</v>
      </c>
    </row>
    <row r="6339" spans="1:2" x14ac:dyDescent="0.25">
      <c r="A6339">
        <v>1362</v>
      </c>
      <c r="B6339">
        <v>13</v>
      </c>
    </row>
    <row r="6340" spans="1:2" x14ac:dyDescent="0.25">
      <c r="A6340">
        <v>1363</v>
      </c>
      <c r="B6340">
        <v>3</v>
      </c>
    </row>
    <row r="6341" spans="1:2" x14ac:dyDescent="0.25">
      <c r="A6341">
        <v>1364</v>
      </c>
      <c r="B6341">
        <v>18</v>
      </c>
    </row>
    <row r="6342" spans="1:2" x14ac:dyDescent="0.25">
      <c r="A6342">
        <v>1365</v>
      </c>
      <c r="B6342">
        <v>3</v>
      </c>
    </row>
    <row r="6343" spans="1:2" x14ac:dyDescent="0.25">
      <c r="A6343">
        <v>1366</v>
      </c>
      <c r="B6343">
        <v>14</v>
      </c>
    </row>
    <row r="6344" spans="1:2" x14ac:dyDescent="0.25">
      <c r="A6344">
        <v>1368</v>
      </c>
      <c r="B6344">
        <v>3</v>
      </c>
    </row>
    <row r="6345" spans="1:2" x14ac:dyDescent="0.25">
      <c r="A6345">
        <v>1375</v>
      </c>
      <c r="B6345">
        <v>13</v>
      </c>
    </row>
    <row r="6346" spans="1:2" x14ac:dyDescent="0.25">
      <c r="A6346">
        <v>1377</v>
      </c>
      <c r="B6346">
        <v>13</v>
      </c>
    </row>
    <row r="6347" spans="1:2" x14ac:dyDescent="0.25">
      <c r="A6347">
        <v>1378</v>
      </c>
      <c r="B6347">
        <v>15</v>
      </c>
    </row>
    <row r="6348" spans="1:2" x14ac:dyDescent="0.25">
      <c r="A6348">
        <v>1379</v>
      </c>
      <c r="B6348">
        <v>13</v>
      </c>
    </row>
    <row r="6349" spans="1:2" x14ac:dyDescent="0.25">
      <c r="A6349">
        <v>1380</v>
      </c>
      <c r="B6349">
        <v>3</v>
      </c>
    </row>
    <row r="6350" spans="1:2" x14ac:dyDescent="0.25">
      <c r="A6350">
        <v>1382</v>
      </c>
      <c r="B6350">
        <v>13</v>
      </c>
    </row>
    <row r="6351" spans="1:2" x14ac:dyDescent="0.25">
      <c r="A6351">
        <v>1385</v>
      </c>
      <c r="B6351">
        <v>1</v>
      </c>
    </row>
    <row r="6352" spans="1:2" x14ac:dyDescent="0.25">
      <c r="A6352">
        <v>1387</v>
      </c>
      <c r="B6352">
        <v>14</v>
      </c>
    </row>
    <row r="6353" spans="1:2" x14ac:dyDescent="0.25">
      <c r="A6353">
        <v>1392</v>
      </c>
      <c r="B6353">
        <v>9</v>
      </c>
    </row>
    <row r="6354" spans="1:2" x14ac:dyDescent="0.25">
      <c r="A6354">
        <v>1394</v>
      </c>
      <c r="B6354">
        <v>1</v>
      </c>
    </row>
    <row r="6355" spans="1:2" x14ac:dyDescent="0.25">
      <c r="A6355">
        <v>1397</v>
      </c>
      <c r="B6355">
        <v>12</v>
      </c>
    </row>
    <row r="6356" spans="1:2" x14ac:dyDescent="0.25">
      <c r="A6356">
        <v>1398</v>
      </c>
      <c r="B6356">
        <v>17</v>
      </c>
    </row>
    <row r="6357" spans="1:2" x14ac:dyDescent="0.25">
      <c r="A6357">
        <v>1400</v>
      </c>
      <c r="B6357">
        <v>3</v>
      </c>
    </row>
    <row r="6358" spans="1:2" x14ac:dyDescent="0.25">
      <c r="A6358">
        <v>1402</v>
      </c>
      <c r="B6358">
        <v>11</v>
      </c>
    </row>
    <row r="6359" spans="1:2" x14ac:dyDescent="0.25">
      <c r="A6359">
        <v>1404</v>
      </c>
      <c r="B6359">
        <v>1</v>
      </c>
    </row>
    <row r="6360" spans="1:2" x14ac:dyDescent="0.25">
      <c r="A6360">
        <v>1407</v>
      </c>
      <c r="B6360">
        <v>1</v>
      </c>
    </row>
    <row r="6361" spans="1:2" x14ac:dyDescent="0.25">
      <c r="A6361">
        <v>1408</v>
      </c>
      <c r="B6361">
        <v>1</v>
      </c>
    </row>
    <row r="6362" spans="1:2" x14ac:dyDescent="0.25">
      <c r="A6362">
        <v>1410</v>
      </c>
      <c r="B6362">
        <v>13</v>
      </c>
    </row>
    <row r="6363" spans="1:2" x14ac:dyDescent="0.25">
      <c r="A6363">
        <v>1413</v>
      </c>
      <c r="B6363">
        <v>1</v>
      </c>
    </row>
    <row r="6364" spans="1:2" x14ac:dyDescent="0.25">
      <c r="A6364">
        <v>1414</v>
      </c>
      <c r="B6364">
        <v>14</v>
      </c>
    </row>
    <row r="6365" spans="1:2" x14ac:dyDescent="0.25">
      <c r="A6365">
        <v>1415</v>
      </c>
      <c r="B6365">
        <v>19</v>
      </c>
    </row>
    <row r="6366" spans="1:2" x14ac:dyDescent="0.25">
      <c r="A6366">
        <v>1417</v>
      </c>
      <c r="B6366">
        <v>19</v>
      </c>
    </row>
    <row r="6367" spans="1:2" x14ac:dyDescent="0.25">
      <c r="A6367">
        <v>1419</v>
      </c>
      <c r="B6367">
        <v>13</v>
      </c>
    </row>
    <row r="6368" spans="1:2" x14ac:dyDescent="0.25">
      <c r="A6368">
        <v>1421</v>
      </c>
      <c r="B6368">
        <v>12</v>
      </c>
    </row>
    <row r="6369" spans="1:2" x14ac:dyDescent="0.25">
      <c r="A6369">
        <v>1424</v>
      </c>
      <c r="B6369">
        <v>1</v>
      </c>
    </row>
    <row r="6370" spans="1:2" x14ac:dyDescent="0.25">
      <c r="A6370">
        <v>1425</v>
      </c>
      <c r="B6370">
        <v>1</v>
      </c>
    </row>
    <row r="6371" spans="1:2" x14ac:dyDescent="0.25">
      <c r="A6371">
        <v>1426</v>
      </c>
      <c r="B6371">
        <v>1</v>
      </c>
    </row>
    <row r="6372" spans="1:2" x14ac:dyDescent="0.25">
      <c r="A6372">
        <v>1427</v>
      </c>
      <c r="B6372">
        <v>2</v>
      </c>
    </row>
    <row r="6373" spans="1:2" x14ac:dyDescent="0.25">
      <c r="A6373">
        <v>1428</v>
      </c>
      <c r="B6373">
        <v>3</v>
      </c>
    </row>
    <row r="6374" spans="1:2" x14ac:dyDescent="0.25">
      <c r="A6374">
        <v>1430</v>
      </c>
      <c r="B6374">
        <v>3</v>
      </c>
    </row>
    <row r="6375" spans="1:2" x14ac:dyDescent="0.25">
      <c r="A6375">
        <v>1432</v>
      </c>
      <c r="B6375">
        <v>3</v>
      </c>
    </row>
    <row r="6376" spans="1:2" x14ac:dyDescent="0.25">
      <c r="A6376">
        <v>1434</v>
      </c>
      <c r="B6376">
        <v>13</v>
      </c>
    </row>
    <row r="6377" spans="1:2" x14ac:dyDescent="0.25">
      <c r="A6377">
        <v>1436</v>
      </c>
      <c r="B6377">
        <v>13</v>
      </c>
    </row>
    <row r="6378" spans="1:2" x14ac:dyDescent="0.25">
      <c r="A6378">
        <v>1437</v>
      </c>
      <c r="B6378">
        <v>13</v>
      </c>
    </row>
    <row r="6379" spans="1:2" x14ac:dyDescent="0.25">
      <c r="A6379">
        <v>1438</v>
      </c>
      <c r="B6379">
        <v>13</v>
      </c>
    </row>
    <row r="6380" spans="1:2" x14ac:dyDescent="0.25">
      <c r="A6380">
        <v>1439</v>
      </c>
      <c r="B6380">
        <v>13</v>
      </c>
    </row>
    <row r="6381" spans="1:2" x14ac:dyDescent="0.25">
      <c r="A6381">
        <v>1444</v>
      </c>
      <c r="B6381">
        <v>14</v>
      </c>
    </row>
    <row r="6382" spans="1:2" x14ac:dyDescent="0.25">
      <c r="A6382">
        <v>1445</v>
      </c>
      <c r="B6382">
        <v>1</v>
      </c>
    </row>
    <row r="6383" spans="1:2" x14ac:dyDescent="0.25">
      <c r="A6383">
        <v>1446</v>
      </c>
      <c r="B6383">
        <v>11</v>
      </c>
    </row>
    <row r="6384" spans="1:2" x14ac:dyDescent="0.25">
      <c r="A6384">
        <v>1447</v>
      </c>
      <c r="B6384">
        <v>1</v>
      </c>
    </row>
    <row r="6385" spans="1:2" x14ac:dyDescent="0.25">
      <c r="A6385">
        <v>1449</v>
      </c>
      <c r="B6385">
        <v>1</v>
      </c>
    </row>
    <row r="6386" spans="1:2" x14ac:dyDescent="0.25">
      <c r="A6386">
        <v>1450</v>
      </c>
      <c r="B6386">
        <v>13</v>
      </c>
    </row>
    <row r="6387" spans="1:2" x14ac:dyDescent="0.25">
      <c r="A6387">
        <v>1451</v>
      </c>
      <c r="B6387">
        <v>13</v>
      </c>
    </row>
    <row r="6388" spans="1:2" x14ac:dyDescent="0.25">
      <c r="A6388">
        <v>1452</v>
      </c>
      <c r="B6388">
        <v>1</v>
      </c>
    </row>
    <row r="6389" spans="1:2" x14ac:dyDescent="0.25">
      <c r="A6389">
        <v>1457</v>
      </c>
      <c r="B6389">
        <v>3</v>
      </c>
    </row>
    <row r="6390" spans="1:2" x14ac:dyDescent="0.25">
      <c r="A6390">
        <v>1459</v>
      </c>
      <c r="B6390">
        <v>13</v>
      </c>
    </row>
    <row r="6391" spans="1:2" x14ac:dyDescent="0.25">
      <c r="A6391">
        <v>1460</v>
      </c>
      <c r="B6391">
        <v>13</v>
      </c>
    </row>
    <row r="6392" spans="1:2" x14ac:dyDescent="0.25">
      <c r="A6392">
        <v>1461</v>
      </c>
      <c r="B6392">
        <v>13</v>
      </c>
    </row>
    <row r="6393" spans="1:2" x14ac:dyDescent="0.25">
      <c r="A6393">
        <v>1464</v>
      </c>
      <c r="B6393">
        <v>13</v>
      </c>
    </row>
    <row r="6394" spans="1:2" x14ac:dyDescent="0.25">
      <c r="A6394">
        <v>1469</v>
      </c>
      <c r="B6394">
        <v>13</v>
      </c>
    </row>
    <row r="6395" spans="1:2" x14ac:dyDescent="0.25">
      <c r="A6395">
        <v>1471</v>
      </c>
      <c r="B6395">
        <v>11</v>
      </c>
    </row>
    <row r="6396" spans="1:2" x14ac:dyDescent="0.25">
      <c r="A6396">
        <v>1478</v>
      </c>
      <c r="B6396">
        <v>11</v>
      </c>
    </row>
    <row r="6397" spans="1:2" x14ac:dyDescent="0.25">
      <c r="A6397">
        <v>1479</v>
      </c>
      <c r="B6397">
        <v>13</v>
      </c>
    </row>
    <row r="6398" spans="1:2" x14ac:dyDescent="0.25">
      <c r="A6398">
        <v>1480</v>
      </c>
      <c r="B6398">
        <v>14</v>
      </c>
    </row>
    <row r="6399" spans="1:2" x14ac:dyDescent="0.25">
      <c r="A6399">
        <v>1481</v>
      </c>
      <c r="B6399">
        <v>3</v>
      </c>
    </row>
    <row r="6400" spans="1:2" x14ac:dyDescent="0.25">
      <c r="A6400">
        <v>1482</v>
      </c>
      <c r="B6400">
        <v>11</v>
      </c>
    </row>
    <row r="6401" spans="1:2" x14ac:dyDescent="0.25">
      <c r="A6401">
        <v>1483</v>
      </c>
      <c r="B6401">
        <v>14</v>
      </c>
    </row>
    <row r="6402" spans="1:2" x14ac:dyDescent="0.25">
      <c r="A6402">
        <v>1486</v>
      </c>
      <c r="B6402">
        <v>1</v>
      </c>
    </row>
    <row r="6403" spans="1:2" x14ac:dyDescent="0.25">
      <c r="A6403">
        <v>1488</v>
      </c>
      <c r="B6403">
        <v>1</v>
      </c>
    </row>
    <row r="6404" spans="1:2" x14ac:dyDescent="0.25">
      <c r="A6404">
        <v>1490</v>
      </c>
      <c r="B6404">
        <v>18</v>
      </c>
    </row>
    <row r="6405" spans="1:2" x14ac:dyDescent="0.25">
      <c r="A6405">
        <v>1491</v>
      </c>
      <c r="B6405">
        <v>19</v>
      </c>
    </row>
    <row r="6406" spans="1:2" x14ac:dyDescent="0.25">
      <c r="A6406">
        <v>1495</v>
      </c>
      <c r="B6406">
        <v>3</v>
      </c>
    </row>
    <row r="6407" spans="1:2" x14ac:dyDescent="0.25">
      <c r="A6407">
        <v>1497</v>
      </c>
      <c r="B6407">
        <v>1</v>
      </c>
    </row>
    <row r="6408" spans="1:2" x14ac:dyDescent="0.25">
      <c r="A6408">
        <v>1498</v>
      </c>
      <c r="B6408">
        <v>3</v>
      </c>
    </row>
    <row r="6409" spans="1:2" x14ac:dyDescent="0.25">
      <c r="A6409">
        <v>1499</v>
      </c>
      <c r="B6409">
        <v>13</v>
      </c>
    </row>
    <row r="6410" spans="1:2" x14ac:dyDescent="0.25">
      <c r="A6410">
        <v>1500</v>
      </c>
      <c r="B6410">
        <v>12</v>
      </c>
    </row>
    <row r="6411" spans="1:2" x14ac:dyDescent="0.25">
      <c r="A6411">
        <v>1501</v>
      </c>
      <c r="B6411">
        <v>3</v>
      </c>
    </row>
    <row r="6412" spans="1:2" x14ac:dyDescent="0.25">
      <c r="A6412">
        <v>1505</v>
      </c>
      <c r="B6412">
        <v>13</v>
      </c>
    </row>
    <row r="6413" spans="1:2" x14ac:dyDescent="0.25">
      <c r="A6413">
        <v>1506</v>
      </c>
      <c r="B6413">
        <v>13</v>
      </c>
    </row>
    <row r="6414" spans="1:2" x14ac:dyDescent="0.25">
      <c r="A6414">
        <v>1507</v>
      </c>
      <c r="B6414">
        <v>13</v>
      </c>
    </row>
    <row r="6415" spans="1:2" x14ac:dyDescent="0.25">
      <c r="A6415">
        <v>1508</v>
      </c>
      <c r="B6415">
        <v>13</v>
      </c>
    </row>
    <row r="6416" spans="1:2" x14ac:dyDescent="0.25">
      <c r="A6416">
        <v>1509</v>
      </c>
      <c r="B6416">
        <v>1</v>
      </c>
    </row>
    <row r="6417" spans="1:2" x14ac:dyDescent="0.25">
      <c r="A6417">
        <v>1511</v>
      </c>
      <c r="B6417">
        <v>1</v>
      </c>
    </row>
    <row r="6418" spans="1:2" x14ac:dyDescent="0.25">
      <c r="A6418">
        <v>1513</v>
      </c>
      <c r="B6418">
        <v>13</v>
      </c>
    </row>
    <row r="6419" spans="1:2" x14ac:dyDescent="0.25">
      <c r="A6419">
        <v>1515</v>
      </c>
      <c r="B6419">
        <v>1</v>
      </c>
    </row>
    <row r="6420" spans="1:2" x14ac:dyDescent="0.25">
      <c r="A6420">
        <v>1518</v>
      </c>
      <c r="B6420">
        <v>13</v>
      </c>
    </row>
    <row r="6421" spans="1:2" x14ac:dyDescent="0.25">
      <c r="A6421">
        <v>1519</v>
      </c>
      <c r="B6421">
        <v>17</v>
      </c>
    </row>
    <row r="6422" spans="1:2" x14ac:dyDescent="0.25">
      <c r="A6422">
        <v>1520</v>
      </c>
      <c r="B6422">
        <v>13</v>
      </c>
    </row>
    <row r="6423" spans="1:2" x14ac:dyDescent="0.25">
      <c r="A6423">
        <v>1521</v>
      </c>
      <c r="B6423">
        <v>1</v>
      </c>
    </row>
    <row r="6424" spans="1:2" x14ac:dyDescent="0.25">
      <c r="A6424">
        <v>1523</v>
      </c>
      <c r="B6424">
        <v>13</v>
      </c>
    </row>
    <row r="6425" spans="1:2" x14ac:dyDescent="0.25">
      <c r="A6425">
        <v>1524</v>
      </c>
      <c r="B6425">
        <v>13</v>
      </c>
    </row>
    <row r="6426" spans="1:2" x14ac:dyDescent="0.25">
      <c r="A6426">
        <v>1525</v>
      </c>
      <c r="B6426">
        <v>13</v>
      </c>
    </row>
    <row r="6427" spans="1:2" x14ac:dyDescent="0.25">
      <c r="A6427">
        <v>1526</v>
      </c>
      <c r="B6427">
        <v>13</v>
      </c>
    </row>
    <row r="6428" spans="1:2" x14ac:dyDescent="0.25">
      <c r="A6428">
        <v>1527</v>
      </c>
      <c r="B6428">
        <v>1</v>
      </c>
    </row>
    <row r="6429" spans="1:2" x14ac:dyDescent="0.25">
      <c r="A6429">
        <v>1528</v>
      </c>
      <c r="B6429">
        <v>13</v>
      </c>
    </row>
    <row r="6430" spans="1:2" x14ac:dyDescent="0.25">
      <c r="A6430">
        <v>1529</v>
      </c>
      <c r="B6430">
        <v>3</v>
      </c>
    </row>
    <row r="6431" spans="1:2" x14ac:dyDescent="0.25">
      <c r="A6431">
        <v>1530</v>
      </c>
      <c r="B6431">
        <v>13</v>
      </c>
    </row>
    <row r="6432" spans="1:2" x14ac:dyDescent="0.25">
      <c r="A6432">
        <v>1535</v>
      </c>
      <c r="B6432">
        <v>11</v>
      </c>
    </row>
    <row r="6433" spans="1:2" x14ac:dyDescent="0.25">
      <c r="A6433">
        <v>1536</v>
      </c>
      <c r="B6433">
        <v>13</v>
      </c>
    </row>
    <row r="6434" spans="1:2" x14ac:dyDescent="0.25">
      <c r="A6434">
        <v>1537</v>
      </c>
      <c r="B6434">
        <v>11</v>
      </c>
    </row>
    <row r="6435" spans="1:2" x14ac:dyDescent="0.25">
      <c r="A6435">
        <v>1540</v>
      </c>
      <c r="B6435">
        <v>13</v>
      </c>
    </row>
    <row r="6436" spans="1:2" x14ac:dyDescent="0.25">
      <c r="A6436">
        <v>1541</v>
      </c>
      <c r="B6436">
        <v>14</v>
      </c>
    </row>
    <row r="6437" spans="1:2" x14ac:dyDescent="0.25">
      <c r="A6437">
        <v>1543</v>
      </c>
      <c r="B6437">
        <v>11</v>
      </c>
    </row>
    <row r="6438" spans="1:2" x14ac:dyDescent="0.25">
      <c r="A6438">
        <v>1544</v>
      </c>
      <c r="B6438">
        <v>3</v>
      </c>
    </row>
    <row r="6439" spans="1:2" x14ac:dyDescent="0.25">
      <c r="A6439">
        <v>1545</v>
      </c>
      <c r="B6439">
        <v>3</v>
      </c>
    </row>
    <row r="6440" spans="1:2" x14ac:dyDescent="0.25">
      <c r="A6440">
        <v>1546</v>
      </c>
      <c r="B6440">
        <v>12</v>
      </c>
    </row>
    <row r="6441" spans="1:2" x14ac:dyDescent="0.25">
      <c r="A6441">
        <v>1547</v>
      </c>
      <c r="B6441">
        <v>13</v>
      </c>
    </row>
    <row r="6442" spans="1:2" x14ac:dyDescent="0.25">
      <c r="A6442">
        <v>1548</v>
      </c>
      <c r="B6442">
        <v>14</v>
      </c>
    </row>
    <row r="6443" spans="1:2" x14ac:dyDescent="0.25">
      <c r="A6443">
        <v>1552</v>
      </c>
      <c r="B6443">
        <v>13</v>
      </c>
    </row>
    <row r="6444" spans="1:2" x14ac:dyDescent="0.25">
      <c r="A6444">
        <v>1553</v>
      </c>
      <c r="B6444">
        <v>19</v>
      </c>
    </row>
    <row r="6445" spans="1:2" x14ac:dyDescent="0.25">
      <c r="A6445">
        <v>1555</v>
      </c>
      <c r="B6445">
        <v>12</v>
      </c>
    </row>
    <row r="6446" spans="1:2" x14ac:dyDescent="0.25">
      <c r="A6446">
        <v>1556</v>
      </c>
      <c r="B6446">
        <v>12</v>
      </c>
    </row>
    <row r="6447" spans="1:2" x14ac:dyDescent="0.25">
      <c r="A6447">
        <v>1557</v>
      </c>
      <c r="B6447">
        <v>1</v>
      </c>
    </row>
    <row r="6448" spans="1:2" x14ac:dyDescent="0.25">
      <c r="A6448">
        <v>1558</v>
      </c>
      <c r="B6448">
        <v>13</v>
      </c>
    </row>
    <row r="6449" spans="1:2" x14ac:dyDescent="0.25">
      <c r="A6449">
        <v>1560</v>
      </c>
      <c r="B6449">
        <v>11</v>
      </c>
    </row>
    <row r="6450" spans="1:2" x14ac:dyDescent="0.25">
      <c r="A6450">
        <v>1562</v>
      </c>
      <c r="B6450">
        <v>13</v>
      </c>
    </row>
    <row r="6451" spans="1:2" x14ac:dyDescent="0.25">
      <c r="A6451">
        <v>1564</v>
      </c>
      <c r="B6451">
        <v>13</v>
      </c>
    </row>
    <row r="6452" spans="1:2" x14ac:dyDescent="0.25">
      <c r="A6452">
        <v>1566</v>
      </c>
      <c r="B6452">
        <v>19</v>
      </c>
    </row>
    <row r="6453" spans="1:2" x14ac:dyDescent="0.25">
      <c r="A6453">
        <v>1567</v>
      </c>
      <c r="B6453">
        <v>13</v>
      </c>
    </row>
    <row r="6454" spans="1:2" x14ac:dyDescent="0.25">
      <c r="A6454">
        <v>1568</v>
      </c>
      <c r="B6454">
        <v>13</v>
      </c>
    </row>
    <row r="6455" spans="1:2" x14ac:dyDescent="0.25">
      <c r="A6455">
        <v>1569</v>
      </c>
      <c r="B6455">
        <v>3</v>
      </c>
    </row>
    <row r="6456" spans="1:2" x14ac:dyDescent="0.25">
      <c r="A6456">
        <v>1570</v>
      </c>
      <c r="B6456">
        <v>1</v>
      </c>
    </row>
    <row r="6457" spans="1:2" x14ac:dyDescent="0.25">
      <c r="A6457">
        <v>3</v>
      </c>
      <c r="B6457">
        <v>1</v>
      </c>
    </row>
    <row r="6458" spans="1:2" x14ac:dyDescent="0.25">
      <c r="A6458">
        <v>4</v>
      </c>
      <c r="B6458">
        <v>13</v>
      </c>
    </row>
    <row r="6459" spans="1:2" x14ac:dyDescent="0.25">
      <c r="A6459">
        <v>6</v>
      </c>
      <c r="B6459">
        <v>18</v>
      </c>
    </row>
    <row r="6460" spans="1:2" x14ac:dyDescent="0.25">
      <c r="A6460">
        <v>11</v>
      </c>
      <c r="B6460">
        <v>13</v>
      </c>
    </row>
    <row r="6461" spans="1:2" x14ac:dyDescent="0.25">
      <c r="A6461">
        <v>12</v>
      </c>
      <c r="B6461">
        <v>1</v>
      </c>
    </row>
    <row r="6462" spans="1:2" x14ac:dyDescent="0.25">
      <c r="A6462">
        <v>16</v>
      </c>
      <c r="B6462">
        <v>12</v>
      </c>
    </row>
    <row r="6463" spans="1:2" x14ac:dyDescent="0.25">
      <c r="A6463">
        <v>17</v>
      </c>
      <c r="B6463">
        <v>14</v>
      </c>
    </row>
    <row r="6464" spans="1:2" x14ac:dyDescent="0.25">
      <c r="A6464">
        <v>20</v>
      </c>
      <c r="B6464">
        <v>11</v>
      </c>
    </row>
    <row r="6465" spans="1:2" x14ac:dyDescent="0.25">
      <c r="A6465">
        <v>21</v>
      </c>
      <c r="B6465">
        <v>11</v>
      </c>
    </row>
    <row r="6466" spans="1:2" x14ac:dyDescent="0.25">
      <c r="A6466">
        <v>31</v>
      </c>
      <c r="B6466">
        <v>12</v>
      </c>
    </row>
    <row r="6467" spans="1:2" x14ac:dyDescent="0.25">
      <c r="A6467">
        <v>41</v>
      </c>
      <c r="B6467">
        <v>1</v>
      </c>
    </row>
    <row r="6468" spans="1:2" x14ac:dyDescent="0.25">
      <c r="A6468">
        <v>45</v>
      </c>
      <c r="B6468">
        <v>12</v>
      </c>
    </row>
    <row r="6469" spans="1:2" x14ac:dyDescent="0.25">
      <c r="A6469">
        <v>49</v>
      </c>
      <c r="B6469">
        <v>1</v>
      </c>
    </row>
    <row r="6470" spans="1:2" x14ac:dyDescent="0.25">
      <c r="A6470">
        <v>54</v>
      </c>
      <c r="B6470">
        <v>11</v>
      </c>
    </row>
    <row r="6471" spans="1:2" x14ac:dyDescent="0.25">
      <c r="A6471">
        <v>58</v>
      </c>
      <c r="B6471">
        <v>14</v>
      </c>
    </row>
    <row r="6472" spans="1:2" x14ac:dyDescent="0.25">
      <c r="A6472">
        <v>59</v>
      </c>
      <c r="B6472">
        <v>18</v>
      </c>
    </row>
    <row r="6473" spans="1:2" x14ac:dyDescent="0.25">
      <c r="A6473">
        <v>67</v>
      </c>
      <c r="B6473">
        <v>13</v>
      </c>
    </row>
    <row r="6474" spans="1:2" x14ac:dyDescent="0.25">
      <c r="A6474">
        <v>68</v>
      </c>
      <c r="B6474">
        <v>13</v>
      </c>
    </row>
    <row r="6475" spans="1:2" x14ac:dyDescent="0.25">
      <c r="A6475">
        <v>69</v>
      </c>
      <c r="B6475">
        <v>12</v>
      </c>
    </row>
    <row r="6476" spans="1:2" x14ac:dyDescent="0.25">
      <c r="A6476">
        <v>71</v>
      </c>
      <c r="B6476">
        <v>11</v>
      </c>
    </row>
    <row r="6477" spans="1:2" x14ac:dyDescent="0.25">
      <c r="A6477">
        <v>74</v>
      </c>
      <c r="B6477">
        <v>12</v>
      </c>
    </row>
    <row r="6478" spans="1:2" x14ac:dyDescent="0.25">
      <c r="A6478">
        <v>78</v>
      </c>
      <c r="B6478">
        <v>1</v>
      </c>
    </row>
    <row r="6479" spans="1:2" x14ac:dyDescent="0.25">
      <c r="A6479">
        <v>82</v>
      </c>
      <c r="B6479">
        <v>1</v>
      </c>
    </row>
    <row r="6480" spans="1:2" x14ac:dyDescent="0.25">
      <c r="A6480">
        <v>84</v>
      </c>
      <c r="B6480">
        <v>1</v>
      </c>
    </row>
    <row r="6481" spans="1:2" x14ac:dyDescent="0.25">
      <c r="A6481">
        <v>86</v>
      </c>
      <c r="B6481">
        <v>11</v>
      </c>
    </row>
    <row r="6482" spans="1:2" x14ac:dyDescent="0.25">
      <c r="A6482">
        <v>87</v>
      </c>
      <c r="B6482">
        <v>3</v>
      </c>
    </row>
    <row r="6483" spans="1:2" x14ac:dyDescent="0.25">
      <c r="A6483">
        <v>93</v>
      </c>
      <c r="B6483">
        <v>12</v>
      </c>
    </row>
    <row r="6484" spans="1:2" x14ac:dyDescent="0.25">
      <c r="A6484">
        <v>94</v>
      </c>
      <c r="B6484">
        <v>12</v>
      </c>
    </row>
    <row r="6485" spans="1:2" x14ac:dyDescent="0.25">
      <c r="A6485">
        <v>96</v>
      </c>
      <c r="B6485">
        <v>9</v>
      </c>
    </row>
    <row r="6486" spans="1:2" x14ac:dyDescent="0.25">
      <c r="A6486">
        <v>97</v>
      </c>
      <c r="B6486">
        <v>12</v>
      </c>
    </row>
    <row r="6487" spans="1:2" x14ac:dyDescent="0.25">
      <c r="A6487">
        <v>100</v>
      </c>
      <c r="B6487">
        <v>11</v>
      </c>
    </row>
    <row r="6488" spans="1:2" x14ac:dyDescent="0.25">
      <c r="A6488">
        <v>101</v>
      </c>
      <c r="B6488">
        <v>1</v>
      </c>
    </row>
    <row r="6489" spans="1:2" x14ac:dyDescent="0.25">
      <c r="A6489">
        <v>103</v>
      </c>
      <c r="B6489">
        <v>1</v>
      </c>
    </row>
    <row r="6490" spans="1:2" x14ac:dyDescent="0.25">
      <c r="A6490">
        <v>106</v>
      </c>
      <c r="B6490">
        <v>1</v>
      </c>
    </row>
    <row r="6491" spans="1:2" x14ac:dyDescent="0.25">
      <c r="A6491">
        <v>107</v>
      </c>
      <c r="B6491">
        <v>12</v>
      </c>
    </row>
    <row r="6492" spans="1:2" x14ac:dyDescent="0.25">
      <c r="A6492">
        <v>110</v>
      </c>
      <c r="B6492">
        <v>13</v>
      </c>
    </row>
    <row r="6493" spans="1:2" x14ac:dyDescent="0.25">
      <c r="A6493">
        <v>113</v>
      </c>
      <c r="B6493">
        <v>13</v>
      </c>
    </row>
    <row r="6494" spans="1:2" x14ac:dyDescent="0.25">
      <c r="A6494">
        <v>114</v>
      </c>
      <c r="B6494">
        <v>13</v>
      </c>
    </row>
    <row r="6495" spans="1:2" x14ac:dyDescent="0.25">
      <c r="A6495">
        <v>117</v>
      </c>
      <c r="B6495">
        <v>13</v>
      </c>
    </row>
    <row r="6496" spans="1:2" x14ac:dyDescent="0.25">
      <c r="A6496">
        <v>125</v>
      </c>
      <c r="B6496">
        <v>1</v>
      </c>
    </row>
    <row r="6497" spans="1:2" x14ac:dyDescent="0.25">
      <c r="A6497">
        <v>128</v>
      </c>
      <c r="B6497">
        <v>1</v>
      </c>
    </row>
    <row r="6498" spans="1:2" x14ac:dyDescent="0.25">
      <c r="A6498">
        <v>133</v>
      </c>
      <c r="B6498">
        <v>11</v>
      </c>
    </row>
    <row r="6499" spans="1:2" x14ac:dyDescent="0.25">
      <c r="A6499">
        <v>136</v>
      </c>
      <c r="B6499">
        <v>3</v>
      </c>
    </row>
    <row r="6500" spans="1:2" x14ac:dyDescent="0.25">
      <c r="A6500">
        <v>138</v>
      </c>
      <c r="B6500">
        <v>1</v>
      </c>
    </row>
    <row r="6501" spans="1:2" x14ac:dyDescent="0.25">
      <c r="A6501">
        <v>140</v>
      </c>
      <c r="B6501">
        <v>11</v>
      </c>
    </row>
    <row r="6502" spans="1:2" x14ac:dyDescent="0.25">
      <c r="A6502">
        <v>146</v>
      </c>
      <c r="B6502">
        <v>11</v>
      </c>
    </row>
    <row r="6503" spans="1:2" x14ac:dyDescent="0.25">
      <c r="A6503">
        <v>156</v>
      </c>
      <c r="B6503">
        <v>1</v>
      </c>
    </row>
    <row r="6504" spans="1:2" x14ac:dyDescent="0.25">
      <c r="A6504">
        <v>162</v>
      </c>
      <c r="B6504">
        <v>12</v>
      </c>
    </row>
    <row r="6505" spans="1:2" x14ac:dyDescent="0.25">
      <c r="A6505">
        <v>164</v>
      </c>
      <c r="B6505">
        <v>3</v>
      </c>
    </row>
    <row r="6506" spans="1:2" x14ac:dyDescent="0.25">
      <c r="A6506">
        <v>165</v>
      </c>
      <c r="B6506">
        <v>3</v>
      </c>
    </row>
    <row r="6507" spans="1:2" x14ac:dyDescent="0.25">
      <c r="A6507">
        <v>167</v>
      </c>
      <c r="B6507">
        <v>11</v>
      </c>
    </row>
    <row r="6508" spans="1:2" x14ac:dyDescent="0.25">
      <c r="A6508">
        <v>174</v>
      </c>
      <c r="B6508">
        <v>11</v>
      </c>
    </row>
    <row r="6509" spans="1:2" x14ac:dyDescent="0.25">
      <c r="A6509">
        <v>176</v>
      </c>
      <c r="B6509">
        <v>13</v>
      </c>
    </row>
    <row r="6510" spans="1:2" x14ac:dyDescent="0.25">
      <c r="A6510">
        <v>190</v>
      </c>
      <c r="B6510">
        <v>1</v>
      </c>
    </row>
    <row r="6511" spans="1:2" x14ac:dyDescent="0.25">
      <c r="A6511">
        <v>194</v>
      </c>
      <c r="B6511">
        <v>3</v>
      </c>
    </row>
    <row r="6512" spans="1:2" x14ac:dyDescent="0.25">
      <c r="A6512">
        <v>198</v>
      </c>
      <c r="B6512">
        <v>13</v>
      </c>
    </row>
    <row r="6513" spans="1:2" x14ac:dyDescent="0.25">
      <c r="A6513">
        <v>206</v>
      </c>
      <c r="B6513">
        <v>13</v>
      </c>
    </row>
    <row r="6514" spans="1:2" x14ac:dyDescent="0.25">
      <c r="A6514">
        <v>208</v>
      </c>
      <c r="B6514">
        <v>1</v>
      </c>
    </row>
    <row r="6515" spans="1:2" x14ac:dyDescent="0.25">
      <c r="A6515">
        <v>209</v>
      </c>
      <c r="B6515">
        <v>13</v>
      </c>
    </row>
    <row r="6516" spans="1:2" x14ac:dyDescent="0.25">
      <c r="A6516">
        <v>212</v>
      </c>
      <c r="B6516">
        <v>1</v>
      </c>
    </row>
    <row r="6517" spans="1:2" x14ac:dyDescent="0.25">
      <c r="A6517">
        <v>217</v>
      </c>
      <c r="B6517">
        <v>1</v>
      </c>
    </row>
    <row r="6518" spans="1:2" x14ac:dyDescent="0.25">
      <c r="A6518">
        <v>219</v>
      </c>
      <c r="B6518">
        <v>11</v>
      </c>
    </row>
    <row r="6519" spans="1:2" x14ac:dyDescent="0.25">
      <c r="A6519">
        <v>220</v>
      </c>
      <c r="B6519">
        <v>1</v>
      </c>
    </row>
    <row r="6520" spans="1:2" x14ac:dyDescent="0.25">
      <c r="A6520">
        <v>225</v>
      </c>
      <c r="B6520">
        <v>14</v>
      </c>
    </row>
    <row r="6521" spans="1:2" x14ac:dyDescent="0.25">
      <c r="A6521">
        <v>240</v>
      </c>
      <c r="B6521">
        <v>11</v>
      </c>
    </row>
    <row r="6522" spans="1:2" x14ac:dyDescent="0.25">
      <c r="A6522">
        <v>245</v>
      </c>
      <c r="B6522">
        <v>7</v>
      </c>
    </row>
    <row r="6523" spans="1:2" x14ac:dyDescent="0.25">
      <c r="A6523">
        <v>246</v>
      </c>
      <c r="B6523">
        <v>1</v>
      </c>
    </row>
    <row r="6524" spans="1:2" x14ac:dyDescent="0.25">
      <c r="A6524">
        <v>247</v>
      </c>
      <c r="B6524">
        <v>3</v>
      </c>
    </row>
    <row r="6525" spans="1:2" x14ac:dyDescent="0.25">
      <c r="A6525">
        <v>251</v>
      </c>
      <c r="B6525">
        <v>13</v>
      </c>
    </row>
    <row r="6526" spans="1:2" x14ac:dyDescent="0.25">
      <c r="A6526">
        <v>254</v>
      </c>
      <c r="B6526">
        <v>3</v>
      </c>
    </row>
    <row r="6527" spans="1:2" x14ac:dyDescent="0.25">
      <c r="A6527">
        <v>255</v>
      </c>
      <c r="B6527">
        <v>14</v>
      </c>
    </row>
    <row r="6528" spans="1:2" x14ac:dyDescent="0.25">
      <c r="A6528">
        <v>280</v>
      </c>
      <c r="B6528">
        <v>1</v>
      </c>
    </row>
    <row r="6529" spans="1:2" x14ac:dyDescent="0.25">
      <c r="A6529">
        <v>281</v>
      </c>
      <c r="B6529">
        <v>10</v>
      </c>
    </row>
    <row r="6530" spans="1:2" x14ac:dyDescent="0.25">
      <c r="A6530">
        <v>283</v>
      </c>
      <c r="B6530">
        <v>13</v>
      </c>
    </row>
    <row r="6531" spans="1:2" x14ac:dyDescent="0.25">
      <c r="A6531">
        <v>285</v>
      </c>
      <c r="B6531">
        <v>1</v>
      </c>
    </row>
    <row r="6532" spans="1:2" x14ac:dyDescent="0.25">
      <c r="A6532">
        <v>287</v>
      </c>
      <c r="B6532">
        <v>1</v>
      </c>
    </row>
    <row r="6533" spans="1:2" x14ac:dyDescent="0.25">
      <c r="A6533">
        <v>296</v>
      </c>
      <c r="B6533">
        <v>1</v>
      </c>
    </row>
    <row r="6534" spans="1:2" x14ac:dyDescent="0.25">
      <c r="A6534">
        <v>303</v>
      </c>
      <c r="B6534">
        <v>3</v>
      </c>
    </row>
    <row r="6535" spans="1:2" x14ac:dyDescent="0.25">
      <c r="A6535">
        <v>304</v>
      </c>
      <c r="B6535">
        <v>1</v>
      </c>
    </row>
    <row r="6536" spans="1:2" x14ac:dyDescent="0.25">
      <c r="A6536">
        <v>309</v>
      </c>
      <c r="B6536">
        <v>1</v>
      </c>
    </row>
    <row r="6537" spans="1:2" x14ac:dyDescent="0.25">
      <c r="A6537">
        <v>310</v>
      </c>
      <c r="B6537">
        <v>10</v>
      </c>
    </row>
    <row r="6538" spans="1:2" x14ac:dyDescent="0.25">
      <c r="A6538">
        <v>311</v>
      </c>
      <c r="B6538">
        <v>13</v>
      </c>
    </row>
    <row r="6539" spans="1:2" x14ac:dyDescent="0.25">
      <c r="A6539">
        <v>313</v>
      </c>
      <c r="B6539">
        <v>13</v>
      </c>
    </row>
    <row r="6540" spans="1:2" x14ac:dyDescent="0.25">
      <c r="A6540">
        <v>314</v>
      </c>
      <c r="B6540">
        <v>1</v>
      </c>
    </row>
    <row r="6541" spans="1:2" x14ac:dyDescent="0.25">
      <c r="A6541">
        <v>317</v>
      </c>
      <c r="B6541">
        <v>1</v>
      </c>
    </row>
    <row r="6542" spans="1:2" x14ac:dyDescent="0.25">
      <c r="A6542">
        <v>322</v>
      </c>
      <c r="B6542">
        <v>1</v>
      </c>
    </row>
    <row r="6543" spans="1:2" x14ac:dyDescent="0.25">
      <c r="A6543">
        <v>330</v>
      </c>
      <c r="B6543">
        <v>9</v>
      </c>
    </row>
    <row r="6544" spans="1:2" x14ac:dyDescent="0.25">
      <c r="A6544">
        <v>331</v>
      </c>
      <c r="B6544">
        <v>1</v>
      </c>
    </row>
    <row r="6545" spans="1:2" x14ac:dyDescent="0.25">
      <c r="A6545">
        <v>334</v>
      </c>
      <c r="B6545">
        <v>1</v>
      </c>
    </row>
    <row r="6546" spans="1:2" x14ac:dyDescent="0.25">
      <c r="A6546">
        <v>336</v>
      </c>
      <c r="B6546">
        <v>1</v>
      </c>
    </row>
    <row r="6547" spans="1:2" x14ac:dyDescent="0.25">
      <c r="A6547">
        <v>341</v>
      </c>
      <c r="B6547">
        <v>3</v>
      </c>
    </row>
    <row r="6548" spans="1:2" x14ac:dyDescent="0.25">
      <c r="A6548">
        <v>343</v>
      </c>
      <c r="B6548">
        <v>1</v>
      </c>
    </row>
    <row r="6549" spans="1:2" x14ac:dyDescent="0.25">
      <c r="A6549">
        <v>368</v>
      </c>
      <c r="B6549">
        <v>11</v>
      </c>
    </row>
    <row r="6550" spans="1:2" x14ac:dyDescent="0.25">
      <c r="A6550">
        <v>376</v>
      </c>
      <c r="B6550">
        <v>1</v>
      </c>
    </row>
    <row r="6551" spans="1:2" x14ac:dyDescent="0.25">
      <c r="A6551">
        <v>378</v>
      </c>
      <c r="B6551">
        <v>1</v>
      </c>
    </row>
    <row r="6552" spans="1:2" x14ac:dyDescent="0.25">
      <c r="A6552">
        <v>380</v>
      </c>
      <c r="B6552">
        <v>11</v>
      </c>
    </row>
    <row r="6553" spans="1:2" x14ac:dyDescent="0.25">
      <c r="A6553">
        <v>381</v>
      </c>
      <c r="B6553">
        <v>14</v>
      </c>
    </row>
    <row r="6554" spans="1:2" x14ac:dyDescent="0.25">
      <c r="A6554">
        <v>387</v>
      </c>
      <c r="B6554">
        <v>11</v>
      </c>
    </row>
    <row r="6555" spans="1:2" x14ac:dyDescent="0.25">
      <c r="A6555">
        <v>390</v>
      </c>
      <c r="B6555">
        <v>11</v>
      </c>
    </row>
    <row r="6556" spans="1:2" x14ac:dyDescent="0.25">
      <c r="A6556">
        <v>393</v>
      </c>
      <c r="B6556">
        <v>1</v>
      </c>
    </row>
    <row r="6557" spans="1:2" x14ac:dyDescent="0.25">
      <c r="A6557">
        <v>399</v>
      </c>
      <c r="B6557">
        <v>12</v>
      </c>
    </row>
    <row r="6558" spans="1:2" x14ac:dyDescent="0.25">
      <c r="A6558">
        <v>411</v>
      </c>
      <c r="B6558">
        <v>1</v>
      </c>
    </row>
    <row r="6559" spans="1:2" x14ac:dyDescent="0.25">
      <c r="A6559">
        <v>413</v>
      </c>
      <c r="B6559">
        <v>14</v>
      </c>
    </row>
    <row r="6560" spans="1:2" x14ac:dyDescent="0.25">
      <c r="A6560">
        <v>417</v>
      </c>
      <c r="B6560">
        <v>1</v>
      </c>
    </row>
    <row r="6561" spans="1:2" x14ac:dyDescent="0.25">
      <c r="A6561">
        <v>419</v>
      </c>
      <c r="B6561">
        <v>1</v>
      </c>
    </row>
    <row r="6562" spans="1:2" x14ac:dyDescent="0.25">
      <c r="A6562">
        <v>421</v>
      </c>
      <c r="B6562">
        <v>11</v>
      </c>
    </row>
    <row r="6563" spans="1:2" x14ac:dyDescent="0.25">
      <c r="A6563">
        <v>433</v>
      </c>
      <c r="B6563">
        <v>14</v>
      </c>
    </row>
    <row r="6564" spans="1:2" x14ac:dyDescent="0.25">
      <c r="A6564">
        <v>435</v>
      </c>
      <c r="B6564">
        <v>11</v>
      </c>
    </row>
    <row r="6565" spans="1:2" x14ac:dyDescent="0.25">
      <c r="A6565">
        <v>437</v>
      </c>
      <c r="B6565">
        <v>3</v>
      </c>
    </row>
    <row r="6566" spans="1:2" x14ac:dyDescent="0.25">
      <c r="A6566">
        <v>447</v>
      </c>
      <c r="B6566">
        <v>1</v>
      </c>
    </row>
    <row r="6567" spans="1:2" x14ac:dyDescent="0.25">
      <c r="A6567">
        <v>449</v>
      </c>
      <c r="B6567">
        <v>11</v>
      </c>
    </row>
    <row r="6568" spans="1:2" x14ac:dyDescent="0.25">
      <c r="A6568">
        <v>460</v>
      </c>
      <c r="B6568">
        <v>11</v>
      </c>
    </row>
    <row r="6569" spans="1:2" x14ac:dyDescent="0.25">
      <c r="A6569">
        <v>462</v>
      </c>
      <c r="B6569">
        <v>1</v>
      </c>
    </row>
    <row r="6570" spans="1:2" x14ac:dyDescent="0.25">
      <c r="A6570">
        <v>463</v>
      </c>
      <c r="B6570">
        <v>1</v>
      </c>
    </row>
    <row r="6571" spans="1:2" x14ac:dyDescent="0.25">
      <c r="A6571">
        <v>465</v>
      </c>
      <c r="B6571">
        <v>11</v>
      </c>
    </row>
    <row r="6572" spans="1:2" x14ac:dyDescent="0.25">
      <c r="A6572">
        <v>466</v>
      </c>
      <c r="B6572">
        <v>1</v>
      </c>
    </row>
    <row r="6573" spans="1:2" x14ac:dyDescent="0.25">
      <c r="A6573">
        <v>467</v>
      </c>
      <c r="B6573">
        <v>1</v>
      </c>
    </row>
    <row r="6574" spans="1:2" x14ac:dyDescent="0.25">
      <c r="A6574">
        <v>474</v>
      </c>
      <c r="B6574">
        <v>1</v>
      </c>
    </row>
    <row r="6575" spans="1:2" x14ac:dyDescent="0.25">
      <c r="A6575">
        <v>481</v>
      </c>
      <c r="B6575">
        <v>1</v>
      </c>
    </row>
    <row r="6576" spans="1:2" x14ac:dyDescent="0.25">
      <c r="A6576">
        <v>484</v>
      </c>
      <c r="B6576">
        <v>12</v>
      </c>
    </row>
    <row r="6577" spans="1:2" x14ac:dyDescent="0.25">
      <c r="A6577">
        <v>492</v>
      </c>
      <c r="B6577">
        <v>3</v>
      </c>
    </row>
    <row r="6578" spans="1:2" x14ac:dyDescent="0.25">
      <c r="A6578">
        <v>493</v>
      </c>
      <c r="B6578">
        <v>3</v>
      </c>
    </row>
    <row r="6579" spans="1:2" x14ac:dyDescent="0.25">
      <c r="A6579">
        <v>499</v>
      </c>
      <c r="B6579">
        <v>12</v>
      </c>
    </row>
    <row r="6580" spans="1:2" x14ac:dyDescent="0.25">
      <c r="A6580">
        <v>503</v>
      </c>
      <c r="B6580">
        <v>15</v>
      </c>
    </row>
    <row r="6581" spans="1:2" x14ac:dyDescent="0.25">
      <c r="A6581">
        <v>504</v>
      </c>
      <c r="B6581">
        <v>15</v>
      </c>
    </row>
    <row r="6582" spans="1:2" x14ac:dyDescent="0.25">
      <c r="A6582">
        <v>505</v>
      </c>
      <c r="B6582">
        <v>1</v>
      </c>
    </row>
    <row r="6583" spans="1:2" x14ac:dyDescent="0.25">
      <c r="A6583">
        <v>507</v>
      </c>
      <c r="B6583">
        <v>3</v>
      </c>
    </row>
    <row r="6584" spans="1:2" x14ac:dyDescent="0.25">
      <c r="A6584">
        <v>508</v>
      </c>
      <c r="B6584">
        <v>14</v>
      </c>
    </row>
    <row r="6585" spans="1:2" x14ac:dyDescent="0.25">
      <c r="A6585">
        <v>512</v>
      </c>
      <c r="B6585">
        <v>14</v>
      </c>
    </row>
    <row r="6586" spans="1:2" x14ac:dyDescent="0.25">
      <c r="A6586">
        <v>518</v>
      </c>
      <c r="B6586">
        <v>15</v>
      </c>
    </row>
    <row r="6587" spans="1:2" x14ac:dyDescent="0.25">
      <c r="A6587">
        <v>519</v>
      </c>
      <c r="B6587">
        <v>15</v>
      </c>
    </row>
    <row r="6588" spans="1:2" x14ac:dyDescent="0.25">
      <c r="A6588">
        <v>520</v>
      </c>
      <c r="B6588">
        <v>15</v>
      </c>
    </row>
    <row r="6589" spans="1:2" x14ac:dyDescent="0.25">
      <c r="A6589">
        <v>523</v>
      </c>
      <c r="B6589">
        <v>9</v>
      </c>
    </row>
    <row r="6590" spans="1:2" x14ac:dyDescent="0.25">
      <c r="A6590">
        <v>525</v>
      </c>
      <c r="B6590">
        <v>13</v>
      </c>
    </row>
    <row r="6591" spans="1:2" x14ac:dyDescent="0.25">
      <c r="A6591">
        <v>531</v>
      </c>
      <c r="B6591">
        <v>11</v>
      </c>
    </row>
    <row r="6592" spans="1:2" x14ac:dyDescent="0.25">
      <c r="A6592">
        <v>538</v>
      </c>
      <c r="B6592">
        <v>10</v>
      </c>
    </row>
    <row r="6593" spans="1:2" x14ac:dyDescent="0.25">
      <c r="A6593">
        <v>542</v>
      </c>
      <c r="B6593">
        <v>1</v>
      </c>
    </row>
    <row r="6594" spans="1:2" x14ac:dyDescent="0.25">
      <c r="A6594">
        <v>543</v>
      </c>
      <c r="B6594">
        <v>2</v>
      </c>
    </row>
    <row r="6595" spans="1:2" x14ac:dyDescent="0.25">
      <c r="A6595">
        <v>550</v>
      </c>
      <c r="B6595">
        <v>1</v>
      </c>
    </row>
    <row r="6596" spans="1:2" x14ac:dyDescent="0.25">
      <c r="A6596">
        <v>552</v>
      </c>
      <c r="B6596">
        <v>1</v>
      </c>
    </row>
    <row r="6597" spans="1:2" x14ac:dyDescent="0.25">
      <c r="A6597">
        <v>553</v>
      </c>
      <c r="B6597">
        <v>1</v>
      </c>
    </row>
    <row r="6598" spans="1:2" x14ac:dyDescent="0.25">
      <c r="A6598">
        <v>554</v>
      </c>
      <c r="B6598">
        <v>4</v>
      </c>
    </row>
    <row r="6599" spans="1:2" x14ac:dyDescent="0.25">
      <c r="A6599">
        <v>557</v>
      </c>
      <c r="B6599">
        <v>1</v>
      </c>
    </row>
    <row r="6600" spans="1:2" x14ac:dyDescent="0.25">
      <c r="A6600">
        <v>565</v>
      </c>
      <c r="B6600">
        <v>1</v>
      </c>
    </row>
    <row r="6601" spans="1:2" x14ac:dyDescent="0.25">
      <c r="A6601">
        <v>567</v>
      </c>
      <c r="B6601">
        <v>1</v>
      </c>
    </row>
    <row r="6602" spans="1:2" x14ac:dyDescent="0.25">
      <c r="A6602">
        <v>569</v>
      </c>
      <c r="B6602">
        <v>11</v>
      </c>
    </row>
    <row r="6603" spans="1:2" x14ac:dyDescent="0.25">
      <c r="A6603">
        <v>576</v>
      </c>
      <c r="B6603">
        <v>11</v>
      </c>
    </row>
    <row r="6604" spans="1:2" x14ac:dyDescent="0.25">
      <c r="A6604">
        <v>584</v>
      </c>
      <c r="B6604">
        <v>13</v>
      </c>
    </row>
    <row r="6605" spans="1:2" x14ac:dyDescent="0.25">
      <c r="A6605">
        <v>586</v>
      </c>
      <c r="B6605">
        <v>2</v>
      </c>
    </row>
    <row r="6606" spans="1:2" x14ac:dyDescent="0.25">
      <c r="A6606">
        <v>587</v>
      </c>
      <c r="B6606">
        <v>3</v>
      </c>
    </row>
    <row r="6607" spans="1:2" x14ac:dyDescent="0.25">
      <c r="A6607">
        <v>593</v>
      </c>
      <c r="B6607">
        <v>3</v>
      </c>
    </row>
    <row r="6608" spans="1:2" x14ac:dyDescent="0.25">
      <c r="A6608">
        <v>595</v>
      </c>
      <c r="B6608">
        <v>11</v>
      </c>
    </row>
    <row r="6609" spans="1:2" x14ac:dyDescent="0.25">
      <c r="A6609">
        <v>603</v>
      </c>
      <c r="B6609">
        <v>11</v>
      </c>
    </row>
    <row r="6610" spans="1:2" x14ac:dyDescent="0.25">
      <c r="A6610">
        <v>614</v>
      </c>
      <c r="B6610">
        <v>12</v>
      </c>
    </row>
    <row r="6611" spans="1:2" x14ac:dyDescent="0.25">
      <c r="A6611">
        <v>615</v>
      </c>
      <c r="B6611">
        <v>12</v>
      </c>
    </row>
    <row r="6612" spans="1:2" x14ac:dyDescent="0.25">
      <c r="A6612">
        <v>618</v>
      </c>
      <c r="B6612">
        <v>13</v>
      </c>
    </row>
    <row r="6613" spans="1:2" x14ac:dyDescent="0.25">
      <c r="A6613">
        <v>654</v>
      </c>
      <c r="B6613">
        <v>9</v>
      </c>
    </row>
    <row r="6614" spans="1:2" x14ac:dyDescent="0.25">
      <c r="A6614">
        <v>656</v>
      </c>
      <c r="B6614">
        <v>10</v>
      </c>
    </row>
    <row r="6615" spans="1:2" x14ac:dyDescent="0.25">
      <c r="A6615">
        <v>659</v>
      </c>
      <c r="B6615">
        <v>11</v>
      </c>
    </row>
    <row r="6616" spans="1:2" x14ac:dyDescent="0.25">
      <c r="A6616">
        <v>662</v>
      </c>
      <c r="B6616">
        <v>1</v>
      </c>
    </row>
    <row r="6617" spans="1:2" x14ac:dyDescent="0.25">
      <c r="A6617">
        <v>665</v>
      </c>
      <c r="B6617">
        <v>11</v>
      </c>
    </row>
    <row r="6618" spans="1:2" x14ac:dyDescent="0.25">
      <c r="A6618">
        <v>668</v>
      </c>
      <c r="B6618">
        <v>3</v>
      </c>
    </row>
    <row r="6619" spans="1:2" x14ac:dyDescent="0.25">
      <c r="A6619">
        <v>682</v>
      </c>
      <c r="B6619">
        <v>1</v>
      </c>
    </row>
    <row r="6620" spans="1:2" x14ac:dyDescent="0.25">
      <c r="A6620">
        <v>692</v>
      </c>
      <c r="B6620">
        <v>13</v>
      </c>
    </row>
    <row r="6621" spans="1:2" x14ac:dyDescent="0.25">
      <c r="A6621">
        <v>694</v>
      </c>
      <c r="B6621">
        <v>3</v>
      </c>
    </row>
    <row r="6622" spans="1:2" x14ac:dyDescent="0.25">
      <c r="A6622">
        <v>696</v>
      </c>
      <c r="B6622">
        <v>12</v>
      </c>
    </row>
    <row r="6623" spans="1:2" x14ac:dyDescent="0.25">
      <c r="A6623">
        <v>701</v>
      </c>
      <c r="B6623">
        <v>14</v>
      </c>
    </row>
    <row r="6624" spans="1:2" x14ac:dyDescent="0.25">
      <c r="A6624">
        <v>707</v>
      </c>
      <c r="B6624">
        <v>11</v>
      </c>
    </row>
    <row r="6625" spans="1:2" x14ac:dyDescent="0.25">
      <c r="A6625">
        <v>711</v>
      </c>
      <c r="B6625">
        <v>13</v>
      </c>
    </row>
    <row r="6626" spans="1:2" x14ac:dyDescent="0.25">
      <c r="A6626">
        <v>714</v>
      </c>
      <c r="B6626">
        <v>1</v>
      </c>
    </row>
    <row r="6627" spans="1:2" x14ac:dyDescent="0.25">
      <c r="A6627">
        <v>716</v>
      </c>
      <c r="B6627">
        <v>1</v>
      </c>
    </row>
    <row r="6628" spans="1:2" x14ac:dyDescent="0.25">
      <c r="A6628">
        <v>720</v>
      </c>
      <c r="B6628">
        <v>12</v>
      </c>
    </row>
    <row r="6629" spans="1:2" x14ac:dyDescent="0.25">
      <c r="A6629">
        <v>722</v>
      </c>
      <c r="B6629">
        <v>14</v>
      </c>
    </row>
    <row r="6630" spans="1:2" x14ac:dyDescent="0.25">
      <c r="A6630">
        <v>723</v>
      </c>
      <c r="B6630">
        <v>18</v>
      </c>
    </row>
    <row r="6631" spans="1:2" x14ac:dyDescent="0.25">
      <c r="A6631">
        <v>724</v>
      </c>
      <c r="B6631">
        <v>9</v>
      </c>
    </row>
    <row r="6632" spans="1:2" x14ac:dyDescent="0.25">
      <c r="A6632">
        <v>725</v>
      </c>
      <c r="B6632">
        <v>11</v>
      </c>
    </row>
    <row r="6633" spans="1:2" x14ac:dyDescent="0.25">
      <c r="A6633">
        <v>728</v>
      </c>
      <c r="B6633">
        <v>11</v>
      </c>
    </row>
    <row r="6634" spans="1:2" x14ac:dyDescent="0.25">
      <c r="A6634">
        <v>729</v>
      </c>
      <c r="B6634">
        <v>12</v>
      </c>
    </row>
    <row r="6635" spans="1:2" x14ac:dyDescent="0.25">
      <c r="A6635">
        <v>732</v>
      </c>
      <c r="B6635">
        <v>2</v>
      </c>
    </row>
    <row r="6636" spans="1:2" x14ac:dyDescent="0.25">
      <c r="A6636">
        <v>736</v>
      </c>
      <c r="B6636">
        <v>9</v>
      </c>
    </row>
    <row r="6637" spans="1:2" x14ac:dyDescent="0.25">
      <c r="A6637">
        <v>739</v>
      </c>
      <c r="B6637">
        <v>1</v>
      </c>
    </row>
    <row r="6638" spans="1:2" x14ac:dyDescent="0.25">
      <c r="A6638">
        <v>741</v>
      </c>
      <c r="B6638">
        <v>11</v>
      </c>
    </row>
    <row r="6639" spans="1:2" x14ac:dyDescent="0.25">
      <c r="A6639">
        <v>744</v>
      </c>
      <c r="B6639">
        <v>15</v>
      </c>
    </row>
    <row r="6640" spans="1:2" x14ac:dyDescent="0.25">
      <c r="A6640">
        <v>745</v>
      </c>
      <c r="B6640">
        <v>1</v>
      </c>
    </row>
    <row r="6641" spans="1:2" x14ac:dyDescent="0.25">
      <c r="A6641">
        <v>746</v>
      </c>
      <c r="B6641">
        <v>1</v>
      </c>
    </row>
    <row r="6642" spans="1:2" x14ac:dyDescent="0.25">
      <c r="A6642">
        <v>751</v>
      </c>
      <c r="B6642">
        <v>12</v>
      </c>
    </row>
    <row r="6643" spans="1:2" x14ac:dyDescent="0.25">
      <c r="A6643">
        <v>753</v>
      </c>
      <c r="B6643">
        <v>11</v>
      </c>
    </row>
    <row r="6644" spans="1:2" x14ac:dyDescent="0.25">
      <c r="A6644">
        <v>754</v>
      </c>
      <c r="B6644">
        <v>13</v>
      </c>
    </row>
    <row r="6645" spans="1:2" x14ac:dyDescent="0.25">
      <c r="A6645">
        <v>758</v>
      </c>
      <c r="B6645">
        <v>3</v>
      </c>
    </row>
    <row r="6646" spans="1:2" x14ac:dyDescent="0.25">
      <c r="A6646">
        <v>759</v>
      </c>
      <c r="B6646">
        <v>1</v>
      </c>
    </row>
    <row r="6647" spans="1:2" x14ac:dyDescent="0.25">
      <c r="A6647">
        <v>763</v>
      </c>
      <c r="B6647">
        <v>12</v>
      </c>
    </row>
    <row r="6648" spans="1:2" x14ac:dyDescent="0.25">
      <c r="A6648">
        <v>764</v>
      </c>
      <c r="B6648">
        <v>1</v>
      </c>
    </row>
    <row r="6649" spans="1:2" x14ac:dyDescent="0.25">
      <c r="A6649">
        <v>765</v>
      </c>
      <c r="B6649">
        <v>12</v>
      </c>
    </row>
    <row r="6650" spans="1:2" x14ac:dyDescent="0.25">
      <c r="A6650">
        <v>774</v>
      </c>
      <c r="B6650">
        <v>11</v>
      </c>
    </row>
    <row r="6651" spans="1:2" x14ac:dyDescent="0.25">
      <c r="A6651">
        <v>776</v>
      </c>
      <c r="B6651">
        <v>13</v>
      </c>
    </row>
    <row r="6652" spans="1:2" x14ac:dyDescent="0.25">
      <c r="A6652">
        <v>780</v>
      </c>
      <c r="B6652">
        <v>13</v>
      </c>
    </row>
    <row r="6653" spans="1:2" x14ac:dyDescent="0.25">
      <c r="A6653">
        <v>786</v>
      </c>
      <c r="B6653">
        <v>1</v>
      </c>
    </row>
    <row r="6654" spans="1:2" x14ac:dyDescent="0.25">
      <c r="A6654">
        <v>792</v>
      </c>
      <c r="B6654">
        <v>13</v>
      </c>
    </row>
    <row r="6655" spans="1:2" x14ac:dyDescent="0.25">
      <c r="A6655">
        <v>797</v>
      </c>
      <c r="B6655">
        <v>1</v>
      </c>
    </row>
    <row r="6656" spans="1:2" x14ac:dyDescent="0.25">
      <c r="A6656">
        <v>809</v>
      </c>
      <c r="B6656">
        <v>11</v>
      </c>
    </row>
    <row r="6657" spans="1:2" x14ac:dyDescent="0.25">
      <c r="A6657">
        <v>821</v>
      </c>
      <c r="B6657">
        <v>3</v>
      </c>
    </row>
    <row r="6658" spans="1:2" x14ac:dyDescent="0.25">
      <c r="A6658">
        <v>822</v>
      </c>
      <c r="B6658">
        <v>1</v>
      </c>
    </row>
    <row r="6659" spans="1:2" x14ac:dyDescent="0.25">
      <c r="A6659">
        <v>823</v>
      </c>
      <c r="B6659">
        <v>11</v>
      </c>
    </row>
    <row r="6660" spans="1:2" x14ac:dyDescent="0.25">
      <c r="A6660">
        <v>833</v>
      </c>
      <c r="B6660">
        <v>12</v>
      </c>
    </row>
    <row r="6661" spans="1:2" x14ac:dyDescent="0.25">
      <c r="A6661">
        <v>837</v>
      </c>
      <c r="B6661">
        <v>11</v>
      </c>
    </row>
    <row r="6662" spans="1:2" x14ac:dyDescent="0.25">
      <c r="A6662">
        <v>840</v>
      </c>
      <c r="B6662">
        <v>11</v>
      </c>
    </row>
    <row r="6663" spans="1:2" x14ac:dyDescent="0.25">
      <c r="A6663">
        <v>842</v>
      </c>
      <c r="B6663">
        <v>12</v>
      </c>
    </row>
    <row r="6664" spans="1:2" x14ac:dyDescent="0.25">
      <c r="A6664">
        <v>844</v>
      </c>
      <c r="B6664">
        <v>1</v>
      </c>
    </row>
    <row r="6665" spans="1:2" x14ac:dyDescent="0.25">
      <c r="A6665">
        <v>850</v>
      </c>
      <c r="B6665">
        <v>1</v>
      </c>
    </row>
    <row r="6666" spans="1:2" x14ac:dyDescent="0.25">
      <c r="A6666">
        <v>852</v>
      </c>
      <c r="B6666">
        <v>1</v>
      </c>
    </row>
    <row r="6667" spans="1:2" x14ac:dyDescent="0.25">
      <c r="A6667">
        <v>854</v>
      </c>
      <c r="B6667">
        <v>11</v>
      </c>
    </row>
    <row r="6668" spans="1:2" x14ac:dyDescent="0.25">
      <c r="A6668">
        <v>856</v>
      </c>
      <c r="B6668">
        <v>11</v>
      </c>
    </row>
    <row r="6669" spans="1:2" x14ac:dyDescent="0.25">
      <c r="A6669">
        <v>859</v>
      </c>
      <c r="B6669">
        <v>1</v>
      </c>
    </row>
    <row r="6670" spans="1:2" x14ac:dyDescent="0.25">
      <c r="A6670">
        <v>861</v>
      </c>
      <c r="B6670">
        <v>11</v>
      </c>
    </row>
    <row r="6671" spans="1:2" x14ac:dyDescent="0.25">
      <c r="A6671">
        <v>866</v>
      </c>
      <c r="B6671">
        <v>11</v>
      </c>
    </row>
    <row r="6672" spans="1:2" x14ac:dyDescent="0.25">
      <c r="A6672">
        <v>867</v>
      </c>
      <c r="B6672">
        <v>1</v>
      </c>
    </row>
    <row r="6673" spans="1:2" x14ac:dyDescent="0.25">
      <c r="A6673">
        <v>869</v>
      </c>
      <c r="B6673">
        <v>2</v>
      </c>
    </row>
    <row r="6674" spans="1:2" x14ac:dyDescent="0.25">
      <c r="A6674">
        <v>872</v>
      </c>
      <c r="B6674">
        <v>1</v>
      </c>
    </row>
    <row r="6675" spans="1:2" x14ac:dyDescent="0.25">
      <c r="A6675">
        <v>874</v>
      </c>
      <c r="B6675">
        <v>1</v>
      </c>
    </row>
    <row r="6676" spans="1:2" x14ac:dyDescent="0.25">
      <c r="A6676">
        <v>878</v>
      </c>
      <c r="B6676">
        <v>1</v>
      </c>
    </row>
    <row r="6677" spans="1:2" x14ac:dyDescent="0.25">
      <c r="A6677">
        <v>882</v>
      </c>
      <c r="B6677">
        <v>12</v>
      </c>
    </row>
    <row r="6678" spans="1:2" x14ac:dyDescent="0.25">
      <c r="A6678">
        <v>890</v>
      </c>
      <c r="B6678">
        <v>11</v>
      </c>
    </row>
    <row r="6679" spans="1:2" x14ac:dyDescent="0.25">
      <c r="A6679">
        <v>891</v>
      </c>
      <c r="B6679">
        <v>1</v>
      </c>
    </row>
    <row r="6680" spans="1:2" x14ac:dyDescent="0.25">
      <c r="A6680">
        <v>893</v>
      </c>
      <c r="B6680">
        <v>13</v>
      </c>
    </row>
    <row r="6681" spans="1:2" x14ac:dyDescent="0.25">
      <c r="A6681">
        <v>894</v>
      </c>
      <c r="B6681">
        <v>3</v>
      </c>
    </row>
    <row r="6682" spans="1:2" x14ac:dyDescent="0.25">
      <c r="A6682">
        <v>895</v>
      </c>
      <c r="B6682">
        <v>13</v>
      </c>
    </row>
    <row r="6683" spans="1:2" x14ac:dyDescent="0.25">
      <c r="A6683">
        <v>901</v>
      </c>
      <c r="B6683">
        <v>14</v>
      </c>
    </row>
    <row r="6684" spans="1:2" x14ac:dyDescent="0.25">
      <c r="A6684">
        <v>908</v>
      </c>
      <c r="B6684">
        <v>1</v>
      </c>
    </row>
    <row r="6685" spans="1:2" x14ac:dyDescent="0.25">
      <c r="A6685">
        <v>909</v>
      </c>
      <c r="B6685">
        <v>12</v>
      </c>
    </row>
    <row r="6686" spans="1:2" x14ac:dyDescent="0.25">
      <c r="A6686">
        <v>911</v>
      </c>
      <c r="B6686">
        <v>11</v>
      </c>
    </row>
    <row r="6687" spans="1:2" x14ac:dyDescent="0.25">
      <c r="A6687">
        <v>913</v>
      </c>
      <c r="B6687">
        <v>11</v>
      </c>
    </row>
    <row r="6688" spans="1:2" x14ac:dyDescent="0.25">
      <c r="A6688">
        <v>915</v>
      </c>
      <c r="B6688">
        <v>15</v>
      </c>
    </row>
    <row r="6689" spans="1:2" x14ac:dyDescent="0.25">
      <c r="A6689">
        <v>917</v>
      </c>
      <c r="B6689">
        <v>13</v>
      </c>
    </row>
    <row r="6690" spans="1:2" x14ac:dyDescent="0.25">
      <c r="A6690">
        <v>920</v>
      </c>
      <c r="B6690">
        <v>1</v>
      </c>
    </row>
    <row r="6691" spans="1:2" x14ac:dyDescent="0.25">
      <c r="A6691">
        <v>921</v>
      </c>
      <c r="B6691">
        <v>1</v>
      </c>
    </row>
    <row r="6692" spans="1:2" x14ac:dyDescent="0.25">
      <c r="A6692">
        <v>928</v>
      </c>
      <c r="B6692">
        <v>13</v>
      </c>
    </row>
    <row r="6693" spans="1:2" x14ac:dyDescent="0.25">
      <c r="A6693">
        <v>930</v>
      </c>
      <c r="B6693">
        <v>1</v>
      </c>
    </row>
    <row r="6694" spans="1:2" x14ac:dyDescent="0.25">
      <c r="A6694">
        <v>935</v>
      </c>
      <c r="B6694">
        <v>11</v>
      </c>
    </row>
    <row r="6695" spans="1:2" x14ac:dyDescent="0.25">
      <c r="A6695">
        <v>936</v>
      </c>
      <c r="B6695">
        <v>1</v>
      </c>
    </row>
    <row r="6696" spans="1:2" x14ac:dyDescent="0.25">
      <c r="A6696">
        <v>937</v>
      </c>
      <c r="B6696">
        <v>14</v>
      </c>
    </row>
    <row r="6697" spans="1:2" x14ac:dyDescent="0.25">
      <c r="A6697">
        <v>939</v>
      </c>
      <c r="B6697">
        <v>3</v>
      </c>
    </row>
    <row r="6698" spans="1:2" x14ac:dyDescent="0.25">
      <c r="A6698">
        <v>943</v>
      </c>
      <c r="B6698">
        <v>11</v>
      </c>
    </row>
    <row r="6699" spans="1:2" x14ac:dyDescent="0.25">
      <c r="A6699">
        <v>945</v>
      </c>
      <c r="B6699">
        <v>11</v>
      </c>
    </row>
    <row r="6700" spans="1:2" x14ac:dyDescent="0.25">
      <c r="A6700">
        <v>946</v>
      </c>
      <c r="B6700">
        <v>1</v>
      </c>
    </row>
    <row r="6701" spans="1:2" x14ac:dyDescent="0.25">
      <c r="A6701">
        <v>963</v>
      </c>
      <c r="B6701">
        <v>1</v>
      </c>
    </row>
    <row r="6702" spans="1:2" x14ac:dyDescent="0.25">
      <c r="A6702">
        <v>965</v>
      </c>
      <c r="B6702">
        <v>11</v>
      </c>
    </row>
    <row r="6703" spans="1:2" x14ac:dyDescent="0.25">
      <c r="A6703">
        <v>967</v>
      </c>
      <c r="B6703">
        <v>12</v>
      </c>
    </row>
    <row r="6704" spans="1:2" x14ac:dyDescent="0.25">
      <c r="A6704">
        <v>978</v>
      </c>
      <c r="B6704">
        <v>3</v>
      </c>
    </row>
    <row r="6705" spans="1:2" x14ac:dyDescent="0.25">
      <c r="A6705">
        <v>980</v>
      </c>
      <c r="B6705">
        <v>14</v>
      </c>
    </row>
    <row r="6706" spans="1:2" x14ac:dyDescent="0.25">
      <c r="A6706">
        <v>982</v>
      </c>
      <c r="B6706">
        <v>11</v>
      </c>
    </row>
    <row r="6707" spans="1:2" x14ac:dyDescent="0.25">
      <c r="A6707">
        <v>985</v>
      </c>
      <c r="B6707">
        <v>13</v>
      </c>
    </row>
    <row r="6708" spans="1:2" x14ac:dyDescent="0.25">
      <c r="A6708">
        <v>1010</v>
      </c>
      <c r="B6708">
        <v>13</v>
      </c>
    </row>
    <row r="6709" spans="1:2" x14ac:dyDescent="0.25">
      <c r="A6709">
        <v>1012</v>
      </c>
      <c r="B6709">
        <v>11</v>
      </c>
    </row>
    <row r="6710" spans="1:2" x14ac:dyDescent="0.25">
      <c r="A6710">
        <v>1018</v>
      </c>
      <c r="B6710">
        <v>1</v>
      </c>
    </row>
    <row r="6711" spans="1:2" x14ac:dyDescent="0.25">
      <c r="A6711">
        <v>1019</v>
      </c>
      <c r="B6711">
        <v>1</v>
      </c>
    </row>
    <row r="6712" spans="1:2" x14ac:dyDescent="0.25">
      <c r="A6712">
        <v>1020</v>
      </c>
      <c r="B6712">
        <v>3</v>
      </c>
    </row>
    <row r="6713" spans="1:2" x14ac:dyDescent="0.25">
      <c r="A6713">
        <v>1021</v>
      </c>
      <c r="B6713">
        <v>9</v>
      </c>
    </row>
    <row r="6714" spans="1:2" x14ac:dyDescent="0.25">
      <c r="A6714">
        <v>1025</v>
      </c>
      <c r="B6714">
        <v>11</v>
      </c>
    </row>
    <row r="6715" spans="1:2" x14ac:dyDescent="0.25">
      <c r="A6715">
        <v>1029</v>
      </c>
      <c r="B6715">
        <v>1</v>
      </c>
    </row>
    <row r="6716" spans="1:2" x14ac:dyDescent="0.25">
      <c r="A6716">
        <v>1031</v>
      </c>
      <c r="B6716">
        <v>1</v>
      </c>
    </row>
    <row r="6717" spans="1:2" x14ac:dyDescent="0.25">
      <c r="A6717">
        <v>1035</v>
      </c>
      <c r="B6717">
        <v>3</v>
      </c>
    </row>
    <row r="6718" spans="1:2" x14ac:dyDescent="0.25">
      <c r="A6718">
        <v>1036</v>
      </c>
      <c r="B6718">
        <v>7</v>
      </c>
    </row>
    <row r="6719" spans="1:2" x14ac:dyDescent="0.25">
      <c r="A6719">
        <v>1038</v>
      </c>
      <c r="B6719">
        <v>13</v>
      </c>
    </row>
    <row r="6720" spans="1:2" x14ac:dyDescent="0.25">
      <c r="A6720">
        <v>1040</v>
      </c>
      <c r="B6720">
        <v>3</v>
      </c>
    </row>
    <row r="6721" spans="1:2" x14ac:dyDescent="0.25">
      <c r="A6721">
        <v>1041</v>
      </c>
      <c r="B6721">
        <v>18</v>
      </c>
    </row>
    <row r="6722" spans="1:2" x14ac:dyDescent="0.25">
      <c r="A6722">
        <v>1047</v>
      </c>
      <c r="B6722">
        <v>4</v>
      </c>
    </row>
    <row r="6723" spans="1:2" x14ac:dyDescent="0.25">
      <c r="A6723">
        <v>1049</v>
      </c>
      <c r="B6723">
        <v>13</v>
      </c>
    </row>
    <row r="6724" spans="1:2" x14ac:dyDescent="0.25">
      <c r="A6724">
        <v>1050</v>
      </c>
      <c r="B6724">
        <v>4</v>
      </c>
    </row>
    <row r="6725" spans="1:2" x14ac:dyDescent="0.25">
      <c r="A6725">
        <v>1051</v>
      </c>
      <c r="B6725">
        <v>11</v>
      </c>
    </row>
    <row r="6726" spans="1:2" x14ac:dyDescent="0.25">
      <c r="A6726">
        <v>1056</v>
      </c>
      <c r="B6726">
        <v>2</v>
      </c>
    </row>
    <row r="6727" spans="1:2" x14ac:dyDescent="0.25">
      <c r="A6727">
        <v>1065</v>
      </c>
      <c r="B6727">
        <v>11</v>
      </c>
    </row>
    <row r="6728" spans="1:2" x14ac:dyDescent="0.25">
      <c r="A6728">
        <v>1066</v>
      </c>
      <c r="B6728">
        <v>11</v>
      </c>
    </row>
    <row r="6729" spans="1:2" x14ac:dyDescent="0.25">
      <c r="A6729">
        <v>1067</v>
      </c>
      <c r="B6729">
        <v>10</v>
      </c>
    </row>
    <row r="6730" spans="1:2" x14ac:dyDescent="0.25">
      <c r="A6730">
        <v>1071</v>
      </c>
      <c r="B6730">
        <v>3</v>
      </c>
    </row>
    <row r="6731" spans="1:2" x14ac:dyDescent="0.25">
      <c r="A6731">
        <v>1074</v>
      </c>
      <c r="B6731">
        <v>12</v>
      </c>
    </row>
    <row r="6732" spans="1:2" x14ac:dyDescent="0.25">
      <c r="A6732">
        <v>1075</v>
      </c>
      <c r="B6732">
        <v>11</v>
      </c>
    </row>
    <row r="6733" spans="1:2" x14ac:dyDescent="0.25">
      <c r="A6733">
        <v>1077</v>
      </c>
      <c r="B6733">
        <v>13</v>
      </c>
    </row>
    <row r="6734" spans="1:2" x14ac:dyDescent="0.25">
      <c r="A6734">
        <v>1080</v>
      </c>
      <c r="B6734">
        <v>13</v>
      </c>
    </row>
    <row r="6735" spans="1:2" x14ac:dyDescent="0.25">
      <c r="A6735">
        <v>1083</v>
      </c>
      <c r="B6735">
        <v>1</v>
      </c>
    </row>
    <row r="6736" spans="1:2" x14ac:dyDescent="0.25">
      <c r="A6736">
        <v>1086</v>
      </c>
      <c r="B6736">
        <v>12</v>
      </c>
    </row>
    <row r="6737" spans="1:2" x14ac:dyDescent="0.25">
      <c r="A6737">
        <v>1092</v>
      </c>
      <c r="B6737">
        <v>9</v>
      </c>
    </row>
    <row r="6738" spans="1:2" x14ac:dyDescent="0.25">
      <c r="A6738">
        <v>1096</v>
      </c>
      <c r="B6738">
        <v>13</v>
      </c>
    </row>
    <row r="6739" spans="1:2" x14ac:dyDescent="0.25">
      <c r="A6739">
        <v>1120</v>
      </c>
      <c r="B6739">
        <v>12</v>
      </c>
    </row>
    <row r="6740" spans="1:2" x14ac:dyDescent="0.25">
      <c r="A6740">
        <v>1121</v>
      </c>
      <c r="B6740">
        <v>1</v>
      </c>
    </row>
    <row r="6741" spans="1:2" x14ac:dyDescent="0.25">
      <c r="A6741">
        <v>1126</v>
      </c>
      <c r="B6741">
        <v>1</v>
      </c>
    </row>
    <row r="6742" spans="1:2" x14ac:dyDescent="0.25">
      <c r="A6742">
        <v>1129</v>
      </c>
      <c r="B6742">
        <v>1</v>
      </c>
    </row>
    <row r="6743" spans="1:2" x14ac:dyDescent="0.25">
      <c r="A6743">
        <v>1133</v>
      </c>
      <c r="B6743">
        <v>1</v>
      </c>
    </row>
    <row r="6744" spans="1:2" x14ac:dyDescent="0.25">
      <c r="A6744">
        <v>1138</v>
      </c>
      <c r="B6744">
        <v>11</v>
      </c>
    </row>
    <row r="6745" spans="1:2" x14ac:dyDescent="0.25">
      <c r="A6745">
        <v>1142</v>
      </c>
      <c r="B6745">
        <v>18</v>
      </c>
    </row>
    <row r="6746" spans="1:2" x14ac:dyDescent="0.25">
      <c r="A6746">
        <v>1150</v>
      </c>
      <c r="B6746">
        <v>1</v>
      </c>
    </row>
    <row r="6747" spans="1:2" x14ac:dyDescent="0.25">
      <c r="A6747">
        <v>1166</v>
      </c>
      <c r="B6747">
        <v>11</v>
      </c>
    </row>
    <row r="6748" spans="1:2" x14ac:dyDescent="0.25">
      <c r="A6748">
        <v>1167</v>
      </c>
      <c r="B6748">
        <v>1</v>
      </c>
    </row>
    <row r="6749" spans="1:2" x14ac:dyDescent="0.25">
      <c r="A6749">
        <v>1172</v>
      </c>
      <c r="B6749">
        <v>11</v>
      </c>
    </row>
    <row r="6750" spans="1:2" x14ac:dyDescent="0.25">
      <c r="A6750">
        <v>1173</v>
      </c>
      <c r="B6750">
        <v>3</v>
      </c>
    </row>
    <row r="6751" spans="1:2" x14ac:dyDescent="0.25">
      <c r="A6751">
        <v>1177</v>
      </c>
      <c r="B6751">
        <v>4</v>
      </c>
    </row>
    <row r="6752" spans="1:2" x14ac:dyDescent="0.25">
      <c r="A6752">
        <v>1179</v>
      </c>
      <c r="B6752">
        <v>3</v>
      </c>
    </row>
    <row r="6753" spans="1:2" x14ac:dyDescent="0.25">
      <c r="A6753">
        <v>1181</v>
      </c>
      <c r="B6753">
        <v>1</v>
      </c>
    </row>
    <row r="6754" spans="1:2" x14ac:dyDescent="0.25">
      <c r="A6754">
        <v>1182</v>
      </c>
      <c r="B6754">
        <v>1</v>
      </c>
    </row>
    <row r="6755" spans="1:2" x14ac:dyDescent="0.25">
      <c r="A6755">
        <v>1195</v>
      </c>
      <c r="B6755">
        <v>1</v>
      </c>
    </row>
    <row r="6756" spans="1:2" x14ac:dyDescent="0.25">
      <c r="A6756">
        <v>1199</v>
      </c>
      <c r="B6756">
        <v>18</v>
      </c>
    </row>
    <row r="6757" spans="1:2" x14ac:dyDescent="0.25">
      <c r="A6757">
        <v>1204</v>
      </c>
      <c r="B6757">
        <v>11</v>
      </c>
    </row>
    <row r="6758" spans="1:2" x14ac:dyDescent="0.25">
      <c r="A6758">
        <v>1218</v>
      </c>
      <c r="B6758">
        <v>1</v>
      </c>
    </row>
    <row r="6759" spans="1:2" x14ac:dyDescent="0.25">
      <c r="A6759">
        <v>1219</v>
      </c>
      <c r="B6759">
        <v>13</v>
      </c>
    </row>
    <row r="6760" spans="1:2" x14ac:dyDescent="0.25">
      <c r="A6760">
        <v>1223</v>
      </c>
      <c r="B6760">
        <v>1</v>
      </c>
    </row>
    <row r="6761" spans="1:2" x14ac:dyDescent="0.25">
      <c r="A6761">
        <v>1233</v>
      </c>
      <c r="B6761">
        <v>1</v>
      </c>
    </row>
    <row r="6762" spans="1:2" x14ac:dyDescent="0.25">
      <c r="A6762">
        <v>1234</v>
      </c>
      <c r="B6762">
        <v>14</v>
      </c>
    </row>
    <row r="6763" spans="1:2" x14ac:dyDescent="0.25">
      <c r="A6763">
        <v>1240</v>
      </c>
      <c r="B6763">
        <v>11</v>
      </c>
    </row>
    <row r="6764" spans="1:2" x14ac:dyDescent="0.25">
      <c r="A6764">
        <v>1242</v>
      </c>
      <c r="B6764">
        <v>1</v>
      </c>
    </row>
    <row r="6765" spans="1:2" x14ac:dyDescent="0.25">
      <c r="A6765">
        <v>1249</v>
      </c>
      <c r="B6765">
        <v>1</v>
      </c>
    </row>
    <row r="6766" spans="1:2" x14ac:dyDescent="0.25">
      <c r="A6766">
        <v>1257</v>
      </c>
      <c r="B6766">
        <v>13</v>
      </c>
    </row>
    <row r="6767" spans="1:2" x14ac:dyDescent="0.25">
      <c r="A6767">
        <v>1258</v>
      </c>
      <c r="B6767">
        <v>10</v>
      </c>
    </row>
    <row r="6768" spans="1:2" x14ac:dyDescent="0.25">
      <c r="A6768">
        <v>1259</v>
      </c>
      <c r="B6768">
        <v>13</v>
      </c>
    </row>
    <row r="6769" spans="1:2" x14ac:dyDescent="0.25">
      <c r="A6769">
        <v>1268</v>
      </c>
      <c r="B6769">
        <v>12</v>
      </c>
    </row>
    <row r="6770" spans="1:2" x14ac:dyDescent="0.25">
      <c r="A6770">
        <v>1269</v>
      </c>
      <c r="B6770">
        <v>13</v>
      </c>
    </row>
    <row r="6771" spans="1:2" x14ac:dyDescent="0.25">
      <c r="A6771">
        <v>1283</v>
      </c>
      <c r="B6771">
        <v>1</v>
      </c>
    </row>
    <row r="6772" spans="1:2" x14ac:dyDescent="0.25">
      <c r="A6772">
        <v>1286</v>
      </c>
      <c r="B6772">
        <v>1</v>
      </c>
    </row>
    <row r="6773" spans="1:2" x14ac:dyDescent="0.25">
      <c r="A6773">
        <v>1288</v>
      </c>
      <c r="B6773">
        <v>1</v>
      </c>
    </row>
    <row r="6774" spans="1:2" x14ac:dyDescent="0.25">
      <c r="A6774">
        <v>1291</v>
      </c>
      <c r="B6774">
        <v>10</v>
      </c>
    </row>
    <row r="6775" spans="1:2" x14ac:dyDescent="0.25">
      <c r="A6775">
        <v>1292</v>
      </c>
      <c r="B6775">
        <v>13</v>
      </c>
    </row>
    <row r="6776" spans="1:2" x14ac:dyDescent="0.25">
      <c r="A6776">
        <v>1294</v>
      </c>
      <c r="B6776">
        <v>12</v>
      </c>
    </row>
    <row r="6777" spans="1:2" x14ac:dyDescent="0.25">
      <c r="A6777">
        <v>1295</v>
      </c>
      <c r="B6777">
        <v>9</v>
      </c>
    </row>
    <row r="6778" spans="1:2" x14ac:dyDescent="0.25">
      <c r="A6778">
        <v>1298</v>
      </c>
      <c r="B6778">
        <v>1</v>
      </c>
    </row>
    <row r="6779" spans="1:2" x14ac:dyDescent="0.25">
      <c r="A6779">
        <v>1301</v>
      </c>
      <c r="B6779">
        <v>1</v>
      </c>
    </row>
    <row r="6780" spans="1:2" x14ac:dyDescent="0.25">
      <c r="A6780">
        <v>1303</v>
      </c>
      <c r="B6780">
        <v>3</v>
      </c>
    </row>
    <row r="6781" spans="1:2" x14ac:dyDescent="0.25">
      <c r="A6781">
        <v>1306</v>
      </c>
      <c r="B6781">
        <v>3</v>
      </c>
    </row>
    <row r="6782" spans="1:2" x14ac:dyDescent="0.25">
      <c r="A6782">
        <v>1308</v>
      </c>
      <c r="B6782">
        <v>3</v>
      </c>
    </row>
    <row r="6783" spans="1:2" x14ac:dyDescent="0.25">
      <c r="A6783">
        <v>1316</v>
      </c>
      <c r="B6783">
        <v>11</v>
      </c>
    </row>
    <row r="6784" spans="1:2" x14ac:dyDescent="0.25">
      <c r="A6784">
        <v>1326</v>
      </c>
      <c r="B6784">
        <v>14</v>
      </c>
    </row>
    <row r="6785" spans="1:2" x14ac:dyDescent="0.25">
      <c r="A6785">
        <v>1338</v>
      </c>
      <c r="B6785">
        <v>12</v>
      </c>
    </row>
    <row r="6786" spans="1:2" x14ac:dyDescent="0.25">
      <c r="A6786">
        <v>1340</v>
      </c>
      <c r="B6786">
        <v>1</v>
      </c>
    </row>
    <row r="6787" spans="1:2" x14ac:dyDescent="0.25">
      <c r="A6787">
        <v>1345</v>
      </c>
      <c r="B6787">
        <v>14</v>
      </c>
    </row>
    <row r="6788" spans="1:2" x14ac:dyDescent="0.25">
      <c r="A6788">
        <v>1347</v>
      </c>
      <c r="B6788">
        <v>13</v>
      </c>
    </row>
    <row r="6789" spans="1:2" x14ac:dyDescent="0.25">
      <c r="A6789">
        <v>1353</v>
      </c>
      <c r="B6789">
        <v>1</v>
      </c>
    </row>
    <row r="6790" spans="1:2" x14ac:dyDescent="0.25">
      <c r="A6790">
        <v>1354</v>
      </c>
      <c r="B6790">
        <v>13</v>
      </c>
    </row>
    <row r="6791" spans="1:2" x14ac:dyDescent="0.25">
      <c r="A6791">
        <v>1355</v>
      </c>
      <c r="B6791">
        <v>11</v>
      </c>
    </row>
    <row r="6792" spans="1:2" x14ac:dyDescent="0.25">
      <c r="A6792">
        <v>1356</v>
      </c>
      <c r="B6792">
        <v>1</v>
      </c>
    </row>
    <row r="6793" spans="1:2" x14ac:dyDescent="0.25">
      <c r="A6793">
        <v>1358</v>
      </c>
      <c r="B6793">
        <v>12</v>
      </c>
    </row>
    <row r="6794" spans="1:2" x14ac:dyDescent="0.25">
      <c r="A6794">
        <v>1363</v>
      </c>
      <c r="B6794">
        <v>1</v>
      </c>
    </row>
    <row r="6795" spans="1:2" x14ac:dyDescent="0.25">
      <c r="A6795">
        <v>1364</v>
      </c>
      <c r="B6795">
        <v>14</v>
      </c>
    </row>
    <row r="6796" spans="1:2" x14ac:dyDescent="0.25">
      <c r="A6796">
        <v>1365</v>
      </c>
      <c r="B6796">
        <v>1</v>
      </c>
    </row>
    <row r="6797" spans="1:2" x14ac:dyDescent="0.25">
      <c r="A6797">
        <v>1366</v>
      </c>
      <c r="B6797">
        <v>11</v>
      </c>
    </row>
    <row r="6798" spans="1:2" x14ac:dyDescent="0.25">
      <c r="A6798">
        <v>1378</v>
      </c>
      <c r="B6798">
        <v>12</v>
      </c>
    </row>
    <row r="6799" spans="1:2" x14ac:dyDescent="0.25">
      <c r="A6799">
        <v>1380</v>
      </c>
      <c r="B6799">
        <v>1</v>
      </c>
    </row>
    <row r="6800" spans="1:2" x14ac:dyDescent="0.25">
      <c r="A6800">
        <v>1387</v>
      </c>
      <c r="B6800">
        <v>11</v>
      </c>
    </row>
    <row r="6801" spans="1:2" x14ac:dyDescent="0.25">
      <c r="A6801">
        <v>1398</v>
      </c>
      <c r="B6801">
        <v>14</v>
      </c>
    </row>
    <row r="6802" spans="1:2" x14ac:dyDescent="0.25">
      <c r="A6802">
        <v>1400</v>
      </c>
      <c r="B6802">
        <v>1</v>
      </c>
    </row>
    <row r="6803" spans="1:2" x14ac:dyDescent="0.25">
      <c r="A6803">
        <v>1414</v>
      </c>
      <c r="B6803">
        <v>11</v>
      </c>
    </row>
    <row r="6804" spans="1:2" x14ac:dyDescent="0.25">
      <c r="A6804">
        <v>1415</v>
      </c>
      <c r="B6804">
        <v>18</v>
      </c>
    </row>
    <row r="6805" spans="1:2" x14ac:dyDescent="0.25">
      <c r="A6805">
        <v>1417</v>
      </c>
      <c r="B6805">
        <v>14</v>
      </c>
    </row>
    <row r="6806" spans="1:2" x14ac:dyDescent="0.25">
      <c r="A6806">
        <v>1421</v>
      </c>
      <c r="B6806">
        <v>11</v>
      </c>
    </row>
    <row r="6807" spans="1:2" x14ac:dyDescent="0.25">
      <c r="A6807">
        <v>1427</v>
      </c>
      <c r="B6807">
        <v>1</v>
      </c>
    </row>
    <row r="6808" spans="1:2" x14ac:dyDescent="0.25">
      <c r="A6808">
        <v>1428</v>
      </c>
      <c r="B6808">
        <v>1</v>
      </c>
    </row>
    <row r="6809" spans="1:2" x14ac:dyDescent="0.25">
      <c r="A6809">
        <v>1430</v>
      </c>
      <c r="B6809">
        <v>1</v>
      </c>
    </row>
    <row r="6810" spans="1:2" x14ac:dyDescent="0.25">
      <c r="A6810">
        <v>1432</v>
      </c>
      <c r="B6810">
        <v>1</v>
      </c>
    </row>
    <row r="6811" spans="1:2" x14ac:dyDescent="0.25">
      <c r="A6811">
        <v>1436</v>
      </c>
      <c r="B6811">
        <v>11</v>
      </c>
    </row>
    <row r="6812" spans="1:2" x14ac:dyDescent="0.25">
      <c r="A6812">
        <v>1437</v>
      </c>
      <c r="B6812">
        <v>12</v>
      </c>
    </row>
    <row r="6813" spans="1:2" x14ac:dyDescent="0.25">
      <c r="A6813">
        <v>1439</v>
      </c>
      <c r="B6813">
        <v>11</v>
      </c>
    </row>
    <row r="6814" spans="1:2" x14ac:dyDescent="0.25">
      <c r="A6814">
        <v>1444</v>
      </c>
      <c r="B6814">
        <v>13</v>
      </c>
    </row>
    <row r="6815" spans="1:2" x14ac:dyDescent="0.25">
      <c r="A6815">
        <v>1469</v>
      </c>
      <c r="B6815">
        <v>11</v>
      </c>
    </row>
    <row r="6816" spans="1:2" x14ac:dyDescent="0.25">
      <c r="A6816">
        <v>1479</v>
      </c>
      <c r="B6816">
        <v>12</v>
      </c>
    </row>
    <row r="6817" spans="1:2" x14ac:dyDescent="0.25">
      <c r="A6817">
        <v>1480</v>
      </c>
      <c r="B6817">
        <v>13</v>
      </c>
    </row>
    <row r="6818" spans="1:2" x14ac:dyDescent="0.25">
      <c r="A6818">
        <v>1481</v>
      </c>
      <c r="B6818">
        <v>1</v>
      </c>
    </row>
    <row r="6819" spans="1:2" x14ac:dyDescent="0.25">
      <c r="A6819">
        <v>1482</v>
      </c>
      <c r="B6819">
        <v>3</v>
      </c>
    </row>
    <row r="6820" spans="1:2" x14ac:dyDescent="0.25">
      <c r="A6820">
        <v>1483</v>
      </c>
      <c r="B6820">
        <v>3</v>
      </c>
    </row>
    <row r="6821" spans="1:2" x14ac:dyDescent="0.25">
      <c r="A6821">
        <v>1490</v>
      </c>
      <c r="B6821">
        <v>12</v>
      </c>
    </row>
    <row r="6822" spans="1:2" x14ac:dyDescent="0.25">
      <c r="A6822">
        <v>1491</v>
      </c>
      <c r="B6822">
        <v>18</v>
      </c>
    </row>
    <row r="6823" spans="1:2" x14ac:dyDescent="0.25">
      <c r="A6823">
        <v>1495</v>
      </c>
      <c r="B6823">
        <v>1</v>
      </c>
    </row>
    <row r="6824" spans="1:2" x14ac:dyDescent="0.25">
      <c r="A6824">
        <v>1498</v>
      </c>
      <c r="B6824">
        <v>1</v>
      </c>
    </row>
    <row r="6825" spans="1:2" x14ac:dyDescent="0.25">
      <c r="A6825">
        <v>1500</v>
      </c>
      <c r="B6825">
        <v>11</v>
      </c>
    </row>
    <row r="6826" spans="1:2" x14ac:dyDescent="0.25">
      <c r="A6826">
        <v>1501</v>
      </c>
      <c r="B6826">
        <v>1</v>
      </c>
    </row>
    <row r="6827" spans="1:2" x14ac:dyDescent="0.25">
      <c r="A6827">
        <v>1519</v>
      </c>
      <c r="B6827">
        <v>15</v>
      </c>
    </row>
    <row r="6828" spans="1:2" x14ac:dyDescent="0.25">
      <c r="A6828">
        <v>1529</v>
      </c>
      <c r="B6828">
        <v>1</v>
      </c>
    </row>
    <row r="6829" spans="1:2" x14ac:dyDescent="0.25">
      <c r="A6829">
        <v>1537</v>
      </c>
      <c r="B6829">
        <v>3</v>
      </c>
    </row>
    <row r="6830" spans="1:2" x14ac:dyDescent="0.25">
      <c r="A6830">
        <v>1541</v>
      </c>
      <c r="B6830">
        <v>13</v>
      </c>
    </row>
    <row r="6831" spans="1:2" x14ac:dyDescent="0.25">
      <c r="A6831">
        <v>1544</v>
      </c>
      <c r="B6831">
        <v>1</v>
      </c>
    </row>
    <row r="6832" spans="1:2" x14ac:dyDescent="0.25">
      <c r="A6832">
        <v>1545</v>
      </c>
      <c r="B6832">
        <v>1</v>
      </c>
    </row>
    <row r="6833" spans="1:2" x14ac:dyDescent="0.25">
      <c r="A6833">
        <v>1546</v>
      </c>
      <c r="B6833">
        <v>11</v>
      </c>
    </row>
    <row r="6834" spans="1:2" x14ac:dyDescent="0.25">
      <c r="A6834">
        <v>1553</v>
      </c>
      <c r="B6834">
        <v>13</v>
      </c>
    </row>
    <row r="6835" spans="1:2" x14ac:dyDescent="0.25">
      <c r="A6835">
        <v>1555</v>
      </c>
      <c r="B6835">
        <v>3</v>
      </c>
    </row>
    <row r="6836" spans="1:2" x14ac:dyDescent="0.25">
      <c r="A6836">
        <v>1556</v>
      </c>
      <c r="B6836">
        <v>3</v>
      </c>
    </row>
    <row r="6837" spans="1:2" x14ac:dyDescent="0.25">
      <c r="A6837">
        <v>1562</v>
      </c>
      <c r="B6837">
        <v>11</v>
      </c>
    </row>
    <row r="6838" spans="1:2" x14ac:dyDescent="0.25">
      <c r="A6838">
        <v>1566</v>
      </c>
      <c r="B6838">
        <v>18</v>
      </c>
    </row>
    <row r="6839" spans="1:2" x14ac:dyDescent="0.25">
      <c r="A6839">
        <v>1569</v>
      </c>
      <c r="B6839">
        <v>1</v>
      </c>
    </row>
    <row r="6840" spans="1:2" x14ac:dyDescent="0.25">
      <c r="A6840">
        <v>6</v>
      </c>
      <c r="B6840">
        <v>14</v>
      </c>
    </row>
    <row r="6841" spans="1:2" x14ac:dyDescent="0.25">
      <c r="A6841">
        <v>16</v>
      </c>
      <c r="B6841">
        <v>11</v>
      </c>
    </row>
    <row r="6842" spans="1:2" x14ac:dyDescent="0.25">
      <c r="A6842">
        <v>17</v>
      </c>
      <c r="B6842">
        <v>11</v>
      </c>
    </row>
    <row r="6843" spans="1:2" x14ac:dyDescent="0.25">
      <c r="A6843">
        <v>58</v>
      </c>
      <c r="B6843">
        <v>3</v>
      </c>
    </row>
    <row r="6844" spans="1:2" x14ac:dyDescent="0.25">
      <c r="A6844">
        <v>59</v>
      </c>
      <c r="B6844">
        <v>13</v>
      </c>
    </row>
    <row r="6845" spans="1:2" x14ac:dyDescent="0.25">
      <c r="A6845">
        <v>67</v>
      </c>
      <c r="B6845">
        <v>11</v>
      </c>
    </row>
    <row r="6846" spans="1:2" x14ac:dyDescent="0.25">
      <c r="A6846">
        <v>100</v>
      </c>
      <c r="B6846">
        <v>3</v>
      </c>
    </row>
    <row r="6847" spans="1:2" x14ac:dyDescent="0.25">
      <c r="A6847">
        <v>107</v>
      </c>
      <c r="B6847">
        <v>3</v>
      </c>
    </row>
    <row r="6848" spans="1:2" x14ac:dyDescent="0.25">
      <c r="A6848">
        <v>114</v>
      </c>
      <c r="B6848">
        <v>11</v>
      </c>
    </row>
    <row r="6849" spans="1:2" x14ac:dyDescent="0.25">
      <c r="A6849">
        <v>117</v>
      </c>
      <c r="B6849">
        <v>11</v>
      </c>
    </row>
    <row r="6850" spans="1:2" x14ac:dyDescent="0.25">
      <c r="A6850">
        <v>176</v>
      </c>
      <c r="B6850">
        <v>11</v>
      </c>
    </row>
    <row r="6851" spans="1:2" x14ac:dyDescent="0.25">
      <c r="A6851">
        <v>206</v>
      </c>
      <c r="B6851">
        <v>11</v>
      </c>
    </row>
    <row r="6852" spans="1:2" x14ac:dyDescent="0.25">
      <c r="A6852">
        <v>225</v>
      </c>
      <c r="B6852">
        <v>13</v>
      </c>
    </row>
    <row r="6853" spans="1:2" x14ac:dyDescent="0.25">
      <c r="A6853">
        <v>245</v>
      </c>
      <c r="B6853">
        <v>3</v>
      </c>
    </row>
    <row r="6854" spans="1:2" x14ac:dyDescent="0.25">
      <c r="A6854">
        <v>247</v>
      </c>
      <c r="B6854">
        <v>1</v>
      </c>
    </row>
    <row r="6855" spans="1:2" x14ac:dyDescent="0.25">
      <c r="A6855">
        <v>251</v>
      </c>
      <c r="B6855">
        <v>11</v>
      </c>
    </row>
    <row r="6856" spans="1:2" x14ac:dyDescent="0.25">
      <c r="A6856">
        <v>281</v>
      </c>
      <c r="B6856">
        <v>4</v>
      </c>
    </row>
    <row r="6857" spans="1:2" x14ac:dyDescent="0.25">
      <c r="A6857">
        <v>283</v>
      </c>
      <c r="B6857">
        <v>1</v>
      </c>
    </row>
    <row r="6858" spans="1:2" x14ac:dyDescent="0.25">
      <c r="A6858">
        <v>313</v>
      </c>
      <c r="B6858">
        <v>11</v>
      </c>
    </row>
    <row r="6859" spans="1:2" x14ac:dyDescent="0.25">
      <c r="A6859">
        <v>341</v>
      </c>
      <c r="B6859">
        <v>1</v>
      </c>
    </row>
    <row r="6860" spans="1:2" x14ac:dyDescent="0.25">
      <c r="A6860">
        <v>380</v>
      </c>
      <c r="B6860">
        <v>3</v>
      </c>
    </row>
    <row r="6861" spans="1:2" x14ac:dyDescent="0.25">
      <c r="A6861">
        <v>381</v>
      </c>
      <c r="B6861">
        <v>13</v>
      </c>
    </row>
    <row r="6862" spans="1:2" x14ac:dyDescent="0.25">
      <c r="A6862">
        <v>413</v>
      </c>
      <c r="B6862">
        <v>3</v>
      </c>
    </row>
    <row r="6863" spans="1:2" x14ac:dyDescent="0.25">
      <c r="A6863">
        <v>433</v>
      </c>
      <c r="B6863">
        <v>13</v>
      </c>
    </row>
    <row r="6864" spans="1:2" x14ac:dyDescent="0.25">
      <c r="A6864">
        <v>484</v>
      </c>
      <c r="B6864">
        <v>3</v>
      </c>
    </row>
    <row r="6865" spans="1:2" x14ac:dyDescent="0.25">
      <c r="A6865">
        <v>503</v>
      </c>
      <c r="B6865">
        <v>1</v>
      </c>
    </row>
    <row r="6866" spans="1:2" x14ac:dyDescent="0.25">
      <c r="A6866">
        <v>504</v>
      </c>
      <c r="B6866">
        <v>13</v>
      </c>
    </row>
    <row r="6867" spans="1:2" x14ac:dyDescent="0.25">
      <c r="A6867">
        <v>508</v>
      </c>
      <c r="B6867">
        <v>13</v>
      </c>
    </row>
    <row r="6868" spans="1:2" x14ac:dyDescent="0.25">
      <c r="A6868">
        <v>512</v>
      </c>
      <c r="B6868">
        <v>12</v>
      </c>
    </row>
    <row r="6869" spans="1:2" x14ac:dyDescent="0.25">
      <c r="A6869">
        <v>518</v>
      </c>
      <c r="B6869">
        <v>14</v>
      </c>
    </row>
    <row r="6870" spans="1:2" x14ac:dyDescent="0.25">
      <c r="A6870">
        <v>519</v>
      </c>
      <c r="B6870">
        <v>14</v>
      </c>
    </row>
    <row r="6871" spans="1:2" x14ac:dyDescent="0.25">
      <c r="A6871">
        <v>520</v>
      </c>
      <c r="B6871">
        <v>14</v>
      </c>
    </row>
    <row r="6872" spans="1:2" x14ac:dyDescent="0.25">
      <c r="A6872">
        <v>523</v>
      </c>
      <c r="B6872">
        <v>1</v>
      </c>
    </row>
    <row r="6873" spans="1:2" x14ac:dyDescent="0.25">
      <c r="A6873">
        <v>525</v>
      </c>
      <c r="B6873">
        <v>11</v>
      </c>
    </row>
    <row r="6874" spans="1:2" x14ac:dyDescent="0.25">
      <c r="A6874">
        <v>538</v>
      </c>
      <c r="B6874">
        <v>4</v>
      </c>
    </row>
    <row r="6875" spans="1:2" x14ac:dyDescent="0.25">
      <c r="A6875">
        <v>543</v>
      </c>
      <c r="B6875">
        <v>1</v>
      </c>
    </row>
    <row r="6876" spans="1:2" x14ac:dyDescent="0.25">
      <c r="A6876">
        <v>569</v>
      </c>
      <c r="B6876">
        <v>3</v>
      </c>
    </row>
    <row r="6877" spans="1:2" x14ac:dyDescent="0.25">
      <c r="A6877">
        <v>586</v>
      </c>
      <c r="B6877">
        <v>1</v>
      </c>
    </row>
    <row r="6878" spans="1:2" x14ac:dyDescent="0.25">
      <c r="A6878">
        <v>656</v>
      </c>
      <c r="B6878">
        <v>4</v>
      </c>
    </row>
    <row r="6879" spans="1:2" x14ac:dyDescent="0.25">
      <c r="A6879">
        <v>696</v>
      </c>
      <c r="B6879">
        <v>3</v>
      </c>
    </row>
    <row r="6880" spans="1:2" x14ac:dyDescent="0.25">
      <c r="A6880">
        <v>701</v>
      </c>
      <c r="B6880">
        <v>11</v>
      </c>
    </row>
    <row r="6881" spans="1:2" x14ac:dyDescent="0.25">
      <c r="A6881">
        <v>722</v>
      </c>
      <c r="B6881">
        <v>13</v>
      </c>
    </row>
    <row r="6882" spans="1:2" x14ac:dyDescent="0.25">
      <c r="A6882">
        <v>723</v>
      </c>
      <c r="B6882">
        <v>14</v>
      </c>
    </row>
    <row r="6883" spans="1:2" x14ac:dyDescent="0.25">
      <c r="A6883">
        <v>725</v>
      </c>
      <c r="B6883">
        <v>3</v>
      </c>
    </row>
    <row r="6884" spans="1:2" x14ac:dyDescent="0.25">
      <c r="A6884">
        <v>732</v>
      </c>
      <c r="B6884">
        <v>1</v>
      </c>
    </row>
    <row r="6885" spans="1:2" x14ac:dyDescent="0.25">
      <c r="A6885">
        <v>744</v>
      </c>
      <c r="B6885">
        <v>14</v>
      </c>
    </row>
    <row r="6886" spans="1:2" x14ac:dyDescent="0.25">
      <c r="A6886">
        <v>754</v>
      </c>
      <c r="B6886">
        <v>12</v>
      </c>
    </row>
    <row r="6887" spans="1:2" x14ac:dyDescent="0.25">
      <c r="A6887">
        <v>758</v>
      </c>
      <c r="B6887">
        <v>1</v>
      </c>
    </row>
    <row r="6888" spans="1:2" x14ac:dyDescent="0.25">
      <c r="A6888">
        <v>765</v>
      </c>
      <c r="B6888">
        <v>3</v>
      </c>
    </row>
    <row r="6889" spans="1:2" x14ac:dyDescent="0.25">
      <c r="A6889">
        <v>774</v>
      </c>
      <c r="B6889">
        <v>3</v>
      </c>
    </row>
    <row r="6890" spans="1:2" x14ac:dyDescent="0.25">
      <c r="A6890">
        <v>823</v>
      </c>
      <c r="B6890">
        <v>3</v>
      </c>
    </row>
    <row r="6891" spans="1:2" x14ac:dyDescent="0.25">
      <c r="A6891">
        <v>833</v>
      </c>
      <c r="B6891">
        <v>3</v>
      </c>
    </row>
    <row r="6892" spans="1:2" x14ac:dyDescent="0.25">
      <c r="A6892">
        <v>840</v>
      </c>
      <c r="B6892">
        <v>3</v>
      </c>
    </row>
    <row r="6893" spans="1:2" x14ac:dyDescent="0.25">
      <c r="A6893">
        <v>869</v>
      </c>
      <c r="B6893">
        <v>1</v>
      </c>
    </row>
    <row r="6894" spans="1:2" x14ac:dyDescent="0.25">
      <c r="A6894">
        <v>893</v>
      </c>
      <c r="B6894">
        <v>11</v>
      </c>
    </row>
    <row r="6895" spans="1:2" x14ac:dyDescent="0.25">
      <c r="A6895">
        <v>901</v>
      </c>
      <c r="B6895">
        <v>12</v>
      </c>
    </row>
    <row r="6896" spans="1:2" x14ac:dyDescent="0.25">
      <c r="A6896">
        <v>909</v>
      </c>
      <c r="B6896">
        <v>3</v>
      </c>
    </row>
    <row r="6897" spans="1:2" x14ac:dyDescent="0.25">
      <c r="A6897">
        <v>913</v>
      </c>
      <c r="B6897">
        <v>3</v>
      </c>
    </row>
    <row r="6898" spans="1:2" x14ac:dyDescent="0.25">
      <c r="A6898">
        <v>915</v>
      </c>
      <c r="B6898">
        <v>1</v>
      </c>
    </row>
    <row r="6899" spans="1:2" x14ac:dyDescent="0.25">
      <c r="A6899">
        <v>967</v>
      </c>
      <c r="B6899">
        <v>3</v>
      </c>
    </row>
    <row r="6900" spans="1:2" x14ac:dyDescent="0.25">
      <c r="A6900">
        <v>985</v>
      </c>
      <c r="B6900">
        <v>12</v>
      </c>
    </row>
    <row r="6901" spans="1:2" x14ac:dyDescent="0.25">
      <c r="A6901">
        <v>1021</v>
      </c>
      <c r="B6901">
        <v>1</v>
      </c>
    </row>
    <row r="6902" spans="1:2" x14ac:dyDescent="0.25">
      <c r="A6902">
        <v>1036</v>
      </c>
      <c r="B6902">
        <v>3</v>
      </c>
    </row>
    <row r="6903" spans="1:2" x14ac:dyDescent="0.25">
      <c r="A6903">
        <v>1041</v>
      </c>
      <c r="B6903">
        <v>13</v>
      </c>
    </row>
    <row r="6904" spans="1:2" x14ac:dyDescent="0.25">
      <c r="A6904">
        <v>1049</v>
      </c>
      <c r="B6904">
        <v>12</v>
      </c>
    </row>
    <row r="6905" spans="1:2" x14ac:dyDescent="0.25">
      <c r="A6905">
        <v>1051</v>
      </c>
      <c r="B6905">
        <v>3</v>
      </c>
    </row>
    <row r="6906" spans="1:2" x14ac:dyDescent="0.25">
      <c r="A6906">
        <v>1056</v>
      </c>
      <c r="B6906">
        <v>1</v>
      </c>
    </row>
    <row r="6907" spans="1:2" x14ac:dyDescent="0.25">
      <c r="A6907">
        <v>1066</v>
      </c>
      <c r="B6907">
        <v>3</v>
      </c>
    </row>
    <row r="6908" spans="1:2" x14ac:dyDescent="0.25">
      <c r="A6908">
        <v>1067</v>
      </c>
      <c r="B6908">
        <v>9</v>
      </c>
    </row>
    <row r="6909" spans="1:2" x14ac:dyDescent="0.25">
      <c r="A6909">
        <v>1071</v>
      </c>
      <c r="B6909">
        <v>1</v>
      </c>
    </row>
    <row r="6910" spans="1:2" x14ac:dyDescent="0.25">
      <c r="A6910">
        <v>1077</v>
      </c>
      <c r="B6910">
        <v>1</v>
      </c>
    </row>
    <row r="6911" spans="1:2" x14ac:dyDescent="0.25">
      <c r="A6911">
        <v>1092</v>
      </c>
      <c r="B6911">
        <v>1</v>
      </c>
    </row>
    <row r="6912" spans="1:2" x14ac:dyDescent="0.25">
      <c r="A6912">
        <v>1142</v>
      </c>
      <c r="B6912">
        <v>13</v>
      </c>
    </row>
    <row r="6913" spans="1:2" x14ac:dyDescent="0.25">
      <c r="A6913">
        <v>1199</v>
      </c>
      <c r="B6913">
        <v>14</v>
      </c>
    </row>
    <row r="6914" spans="1:2" x14ac:dyDescent="0.25">
      <c r="A6914">
        <v>1234</v>
      </c>
      <c r="B6914">
        <v>12</v>
      </c>
    </row>
    <row r="6915" spans="1:2" x14ac:dyDescent="0.25">
      <c r="A6915">
        <v>1257</v>
      </c>
      <c r="B6915">
        <v>11</v>
      </c>
    </row>
    <row r="6916" spans="1:2" x14ac:dyDescent="0.25">
      <c r="A6916">
        <v>1258</v>
      </c>
      <c r="B6916">
        <v>4</v>
      </c>
    </row>
    <row r="6917" spans="1:2" x14ac:dyDescent="0.25">
      <c r="A6917">
        <v>1291</v>
      </c>
      <c r="B6917">
        <v>4</v>
      </c>
    </row>
    <row r="6918" spans="1:2" x14ac:dyDescent="0.25">
      <c r="A6918">
        <v>1294</v>
      </c>
      <c r="B6918">
        <v>3</v>
      </c>
    </row>
    <row r="6919" spans="1:2" x14ac:dyDescent="0.25">
      <c r="A6919">
        <v>1306</v>
      </c>
      <c r="B6919">
        <v>1</v>
      </c>
    </row>
    <row r="6920" spans="1:2" x14ac:dyDescent="0.25">
      <c r="A6920">
        <v>1308</v>
      </c>
      <c r="B6920">
        <v>1</v>
      </c>
    </row>
    <row r="6921" spans="1:2" x14ac:dyDescent="0.25">
      <c r="A6921">
        <v>1326</v>
      </c>
      <c r="B6921">
        <v>3</v>
      </c>
    </row>
    <row r="6922" spans="1:2" x14ac:dyDescent="0.25">
      <c r="A6922">
        <v>1345</v>
      </c>
      <c r="B6922">
        <v>13</v>
      </c>
    </row>
    <row r="6923" spans="1:2" x14ac:dyDescent="0.25">
      <c r="A6923">
        <v>1358</v>
      </c>
      <c r="B6923">
        <v>3</v>
      </c>
    </row>
    <row r="6924" spans="1:2" x14ac:dyDescent="0.25">
      <c r="A6924">
        <v>1364</v>
      </c>
      <c r="B6924">
        <v>13</v>
      </c>
    </row>
    <row r="6925" spans="1:2" x14ac:dyDescent="0.25">
      <c r="A6925">
        <v>1378</v>
      </c>
      <c r="B6925">
        <v>3</v>
      </c>
    </row>
    <row r="6926" spans="1:2" x14ac:dyDescent="0.25">
      <c r="A6926">
        <v>1415</v>
      </c>
      <c r="B6926">
        <v>13</v>
      </c>
    </row>
    <row r="6927" spans="1:2" x14ac:dyDescent="0.25">
      <c r="A6927">
        <v>1417</v>
      </c>
      <c r="B6927">
        <v>11</v>
      </c>
    </row>
    <row r="6928" spans="1:2" x14ac:dyDescent="0.25">
      <c r="A6928">
        <v>1439</v>
      </c>
      <c r="B6928">
        <v>3</v>
      </c>
    </row>
    <row r="6929" spans="1:2" x14ac:dyDescent="0.25">
      <c r="A6929">
        <v>1491</v>
      </c>
      <c r="B6929">
        <v>13</v>
      </c>
    </row>
    <row r="6930" spans="1:2" x14ac:dyDescent="0.25">
      <c r="A6930">
        <v>1519</v>
      </c>
      <c r="B6930">
        <v>14</v>
      </c>
    </row>
    <row r="6931" spans="1:2" x14ac:dyDescent="0.25">
      <c r="A6931">
        <v>1566</v>
      </c>
      <c r="B6931">
        <v>13</v>
      </c>
    </row>
    <row r="6932" spans="1:2" x14ac:dyDescent="0.25">
      <c r="A6932">
        <v>6</v>
      </c>
      <c r="B6932">
        <v>13</v>
      </c>
    </row>
    <row r="6933" spans="1:2" x14ac:dyDescent="0.25">
      <c r="A6933">
        <v>225</v>
      </c>
      <c r="B6933">
        <v>12</v>
      </c>
    </row>
    <row r="6934" spans="1:2" x14ac:dyDescent="0.25">
      <c r="A6934">
        <v>245</v>
      </c>
      <c r="B6934">
        <v>1</v>
      </c>
    </row>
    <row r="6935" spans="1:2" x14ac:dyDescent="0.25">
      <c r="A6935">
        <v>381</v>
      </c>
      <c r="B6935">
        <v>11</v>
      </c>
    </row>
    <row r="6936" spans="1:2" x14ac:dyDescent="0.25">
      <c r="A6936">
        <v>433</v>
      </c>
      <c r="B6936">
        <v>12</v>
      </c>
    </row>
    <row r="6937" spans="1:2" x14ac:dyDescent="0.25">
      <c r="A6937">
        <v>508</v>
      </c>
      <c r="B6937">
        <v>11</v>
      </c>
    </row>
    <row r="6938" spans="1:2" x14ac:dyDescent="0.25">
      <c r="A6938">
        <v>512</v>
      </c>
      <c r="B6938">
        <v>11</v>
      </c>
    </row>
    <row r="6939" spans="1:2" x14ac:dyDescent="0.25">
      <c r="A6939">
        <v>518</v>
      </c>
      <c r="B6939">
        <v>12</v>
      </c>
    </row>
    <row r="6940" spans="1:2" x14ac:dyDescent="0.25">
      <c r="A6940">
        <v>519</v>
      </c>
      <c r="B6940">
        <v>12</v>
      </c>
    </row>
    <row r="6941" spans="1:2" x14ac:dyDescent="0.25">
      <c r="A6941">
        <v>520</v>
      </c>
      <c r="B6941">
        <v>12</v>
      </c>
    </row>
    <row r="6942" spans="1:2" x14ac:dyDescent="0.25">
      <c r="A6942">
        <v>722</v>
      </c>
      <c r="B6942">
        <v>11</v>
      </c>
    </row>
    <row r="6943" spans="1:2" x14ac:dyDescent="0.25">
      <c r="A6943">
        <v>723</v>
      </c>
      <c r="B6943">
        <v>13</v>
      </c>
    </row>
    <row r="6944" spans="1:2" x14ac:dyDescent="0.25">
      <c r="A6944">
        <v>744</v>
      </c>
      <c r="B6944">
        <v>12</v>
      </c>
    </row>
    <row r="6945" spans="1:2" x14ac:dyDescent="0.25">
      <c r="A6945">
        <v>754</v>
      </c>
      <c r="B6945">
        <v>11</v>
      </c>
    </row>
    <row r="6946" spans="1:2" x14ac:dyDescent="0.25">
      <c r="A6946">
        <v>901</v>
      </c>
      <c r="B6946">
        <v>3</v>
      </c>
    </row>
    <row r="6947" spans="1:2" x14ac:dyDescent="0.25">
      <c r="A6947">
        <v>985</v>
      </c>
      <c r="B6947">
        <v>11</v>
      </c>
    </row>
    <row r="6948" spans="1:2" x14ac:dyDescent="0.25">
      <c r="A6948">
        <v>1049</v>
      </c>
      <c r="B6948">
        <v>11</v>
      </c>
    </row>
    <row r="6949" spans="1:2" x14ac:dyDescent="0.25">
      <c r="A6949">
        <v>1067</v>
      </c>
      <c r="B6949">
        <v>4</v>
      </c>
    </row>
    <row r="6950" spans="1:2" x14ac:dyDescent="0.25">
      <c r="A6950">
        <v>1199</v>
      </c>
      <c r="B6950">
        <v>13</v>
      </c>
    </row>
    <row r="6951" spans="1:2" x14ac:dyDescent="0.25">
      <c r="A6951">
        <v>1234</v>
      </c>
      <c r="B6951">
        <v>3</v>
      </c>
    </row>
    <row r="6952" spans="1:2" x14ac:dyDescent="0.25">
      <c r="A6952">
        <v>1519</v>
      </c>
      <c r="B695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32D-7FEE-4D40-85C5-7457DBF9D114}">
  <dimension ref="A1:B33"/>
  <sheetViews>
    <sheetView workbookViewId="0">
      <selection activeCell="B2" sqref="B2:B33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1727</v>
      </c>
      <c r="B1" t="s">
        <v>1726</v>
      </c>
    </row>
    <row r="2" spans="1:2" x14ac:dyDescent="0.25">
      <c r="A2" cm="1">
        <f t="array" ref="A2:A33">_xlfn.SEQUENCE(ROWS(B2:B33))</f>
        <v>1</v>
      </c>
      <c r="B2" t="s">
        <v>32</v>
      </c>
    </row>
    <row r="3" spans="1:2" x14ac:dyDescent="0.25">
      <c r="A3">
        <v>2</v>
      </c>
      <c r="B3" t="s">
        <v>145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426</v>
      </c>
    </row>
    <row r="6" spans="1:2" x14ac:dyDescent="0.25">
      <c r="A6">
        <v>5</v>
      </c>
      <c r="B6" t="s">
        <v>38</v>
      </c>
    </row>
    <row r="7" spans="1:2" x14ac:dyDescent="0.25">
      <c r="A7">
        <v>6</v>
      </c>
      <c r="B7" t="s">
        <v>783</v>
      </c>
    </row>
    <row r="8" spans="1:2" x14ac:dyDescent="0.25">
      <c r="A8">
        <v>7</v>
      </c>
      <c r="B8" t="s">
        <v>140</v>
      </c>
    </row>
    <row r="9" spans="1:2" x14ac:dyDescent="0.25">
      <c r="A9">
        <v>8</v>
      </c>
      <c r="B9" t="s">
        <v>189</v>
      </c>
    </row>
    <row r="10" spans="1:2" x14ac:dyDescent="0.25">
      <c r="A10">
        <v>9</v>
      </c>
      <c r="B10" t="s">
        <v>212</v>
      </c>
    </row>
    <row r="11" spans="1:2" x14ac:dyDescent="0.25">
      <c r="A11">
        <v>10</v>
      </c>
      <c r="B11" t="s">
        <v>425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45</v>
      </c>
    </row>
    <row r="15" spans="1:2" x14ac:dyDescent="0.25">
      <c r="A15">
        <v>14</v>
      </c>
      <c r="B15" t="s">
        <v>24</v>
      </c>
    </row>
    <row r="16" spans="1:2" x14ac:dyDescent="0.25">
      <c r="A16">
        <v>15</v>
      </c>
      <c r="B16" t="s">
        <v>119</v>
      </c>
    </row>
    <row r="17" spans="1:2" x14ac:dyDescent="0.25">
      <c r="A17">
        <v>16</v>
      </c>
      <c r="B17" t="s">
        <v>124</v>
      </c>
    </row>
    <row r="18" spans="1:2" x14ac:dyDescent="0.25">
      <c r="A18">
        <v>17</v>
      </c>
      <c r="B18" t="s">
        <v>115</v>
      </c>
    </row>
    <row r="19" spans="1:2" x14ac:dyDescent="0.25">
      <c r="A19">
        <v>18</v>
      </c>
      <c r="B19" t="s">
        <v>52</v>
      </c>
    </row>
    <row r="20" spans="1:2" x14ac:dyDescent="0.25">
      <c r="A20">
        <v>19</v>
      </c>
      <c r="B20" t="s">
        <v>31</v>
      </c>
    </row>
    <row r="21" spans="1:2" x14ac:dyDescent="0.25">
      <c r="A21">
        <v>20</v>
      </c>
      <c r="B21" t="s">
        <v>36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51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43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100</v>
      </c>
    </row>
    <row r="28" spans="1:2" x14ac:dyDescent="0.25">
      <c r="A28">
        <v>27</v>
      </c>
      <c r="B28" t="s">
        <v>424</v>
      </c>
    </row>
    <row r="29" spans="1:2" x14ac:dyDescent="0.25">
      <c r="A29">
        <v>28</v>
      </c>
      <c r="B29" t="s">
        <v>1331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21</v>
      </c>
    </row>
    <row r="32" spans="1:2" x14ac:dyDescent="0.25">
      <c r="A32">
        <v>31</v>
      </c>
      <c r="B32" t="s">
        <v>1277</v>
      </c>
    </row>
    <row r="33" spans="1:2" x14ac:dyDescent="0.25">
      <c r="A33">
        <v>32</v>
      </c>
      <c r="B33" t="s">
        <v>366</v>
      </c>
    </row>
  </sheetData>
  <sortState xmlns:xlrd2="http://schemas.microsoft.com/office/spreadsheetml/2017/richdata2" ref="B2:B33">
    <sortCondition ref="B2:B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291-9634-40D2-BF72-206E6D54B670}">
  <dimension ref="A1:B33"/>
  <sheetViews>
    <sheetView workbookViewId="0">
      <selection activeCell="B2" sqref="B2:B33"/>
    </sheetView>
  </sheetViews>
  <sheetFormatPr defaultRowHeight="15" x14ac:dyDescent="0.25"/>
  <sheetData>
    <row r="1" spans="1:2" x14ac:dyDescent="0.25">
      <c r="A1" t="s">
        <v>1728</v>
      </c>
      <c r="B1" t="s">
        <v>1726</v>
      </c>
    </row>
    <row r="2" spans="1:2" x14ac:dyDescent="0.25">
      <c r="A2" cm="1">
        <f t="array" ref="A2:A33">_xlfn.SEQUENCE(ROWS(B2:B33))</f>
        <v>1</v>
      </c>
      <c r="B2" t="s">
        <v>27</v>
      </c>
    </row>
    <row r="3" spans="1:2" x14ac:dyDescent="0.25">
      <c r="A3">
        <v>2</v>
      </c>
      <c r="B3" t="s">
        <v>298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261</v>
      </c>
    </row>
    <row r="6" spans="1:2" x14ac:dyDescent="0.25">
      <c r="A6">
        <v>5</v>
      </c>
      <c r="B6" t="s">
        <v>1693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165</v>
      </c>
    </row>
    <row r="9" spans="1:2" x14ac:dyDescent="0.25">
      <c r="A9">
        <v>8</v>
      </c>
      <c r="B9" t="s">
        <v>633</v>
      </c>
    </row>
    <row r="10" spans="1:2" x14ac:dyDescent="0.25">
      <c r="A10">
        <v>9</v>
      </c>
      <c r="B10" t="s">
        <v>74</v>
      </c>
    </row>
    <row r="11" spans="1:2" x14ac:dyDescent="0.25">
      <c r="A11">
        <v>10</v>
      </c>
      <c r="B11" t="s">
        <v>233</v>
      </c>
    </row>
    <row r="12" spans="1:2" x14ac:dyDescent="0.25">
      <c r="A12">
        <v>11</v>
      </c>
      <c r="B12" t="s">
        <v>58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191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190</v>
      </c>
    </row>
    <row r="18" spans="1:2" x14ac:dyDescent="0.25">
      <c r="A18">
        <v>17</v>
      </c>
      <c r="B18" t="s">
        <v>26</v>
      </c>
    </row>
    <row r="19" spans="1:2" x14ac:dyDescent="0.25">
      <c r="A19">
        <v>18</v>
      </c>
      <c r="B19" t="s">
        <v>92</v>
      </c>
    </row>
    <row r="20" spans="1:2" x14ac:dyDescent="0.25">
      <c r="A20">
        <v>19</v>
      </c>
      <c r="B20" t="s">
        <v>172</v>
      </c>
    </row>
    <row r="21" spans="1:2" x14ac:dyDescent="0.25">
      <c r="A21">
        <v>20</v>
      </c>
      <c r="B21" t="s">
        <v>143</v>
      </c>
    </row>
    <row r="22" spans="1:2" x14ac:dyDescent="0.25">
      <c r="A22">
        <v>21</v>
      </c>
      <c r="B22" t="s">
        <v>184</v>
      </c>
    </row>
    <row r="23" spans="1:2" x14ac:dyDescent="0.25">
      <c r="A23">
        <v>22</v>
      </c>
      <c r="B23" t="s">
        <v>87</v>
      </c>
    </row>
    <row r="24" spans="1:2" x14ac:dyDescent="0.25">
      <c r="A24">
        <v>23</v>
      </c>
      <c r="B24" t="s">
        <v>391</v>
      </c>
    </row>
    <row r="25" spans="1:2" x14ac:dyDescent="0.25">
      <c r="A25">
        <v>24</v>
      </c>
      <c r="B25" t="s">
        <v>228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90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  <c r="B30" t="s">
        <v>649</v>
      </c>
    </row>
    <row r="31" spans="1:2" x14ac:dyDescent="0.25">
      <c r="A31">
        <v>30</v>
      </c>
      <c r="B31" t="s">
        <v>69</v>
      </c>
    </row>
    <row r="32" spans="1:2" x14ac:dyDescent="0.25">
      <c r="A32">
        <v>31</v>
      </c>
      <c r="B32" t="s">
        <v>70</v>
      </c>
    </row>
    <row r="33" spans="1:2" x14ac:dyDescent="0.25">
      <c r="A33">
        <v>32</v>
      </c>
      <c r="B33" t="s">
        <v>105</v>
      </c>
    </row>
  </sheetData>
  <sortState xmlns:xlrd2="http://schemas.microsoft.com/office/spreadsheetml/2017/richdata2" ref="B2:B33"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dalok</vt:lpstr>
      <vt:lpstr>dal_mufaj</vt:lpstr>
      <vt:lpstr>dal_hangszer</vt:lpstr>
      <vt:lpstr>hangszerek</vt:lpstr>
      <vt:lpstr>műfajok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2025-03-02T17:54:58Z</dcterms:created>
  <dcterms:modified xsi:type="dcterms:W3CDTF">2025-03-02T23:18:27Z</dcterms:modified>
</cp:coreProperties>
</file>